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ink/ink15.xml" ContentType="application/inkml+xml"/>
  <Override PartName="/xl/ink/ink16.xml" ContentType="application/inkml+xml"/>
  <Override PartName="/xl/ink/ink17.xml" ContentType="application/inkml+xml"/>
  <Override PartName="/xl/ink/ink18.xml" ContentType="application/inkml+xml"/>
  <Override PartName="/xl/ink/ink19.xml" ContentType="application/inkml+xml"/>
  <Override PartName="/xl/ink/ink20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AppData\Local\Temp\scp09073\var\www\miau\data\miau\293\"/>
    </mc:Choice>
  </mc:AlternateContent>
  <xr:revisionPtr revIDLastSave="0" documentId="13_ncr:1_{B0622257-30EF-4350-9E30-65C9B095919F}" xr6:coauthVersionLast="47" xr6:coauthVersionMax="47" xr10:uidLastSave="{00000000-0000-0000-0000-000000000000}"/>
  <bookViews>
    <workbookView xWindow="-108" yWindow="-108" windowWidth="23256" windowHeight="12720" activeTab="4" xr2:uid="{00000000-000D-0000-FFFF-FFFF00000000}"/>
  </bookViews>
  <sheets>
    <sheet name="multiTimeline (19)" sheetId="1" r:id="rId1"/>
    <sheet name="nyers adatok" sheetId="2" r:id="rId2"/>
    <sheet name="nyers adatok (2)" sheetId="3" r:id="rId3"/>
    <sheet name="nyers adatok (3)" sheetId="4" r:id="rId4"/>
    <sheet name="info" sheetId="5" r:id="rId5"/>
  </sheets>
  <definedNames>
    <definedName name="solver_adj" localSheetId="1" hidden="1">'nyers adatok'!$Q$210:$U$229</definedName>
    <definedName name="solver_adj" localSheetId="2" hidden="1">'nyers adatok (2)'!$Q$210:$U$229</definedName>
    <definedName name="solver_adj" localSheetId="3" hidden="1">'nyers adatok (3)'!$Q$211:$U$230</definedName>
    <definedName name="solver_cvg" localSheetId="1" hidden="1">"""0,0001"""</definedName>
    <definedName name="solver_cvg" localSheetId="2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3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drv" localSheetId="1" hidden="1">1</definedName>
    <definedName name="solver_drv" localSheetId="2" hidden="1">1</definedName>
    <definedName name="solver_drv" localSheetId="3" hidden="1">1</definedName>
    <definedName name="solver_eng" localSheetId="1" hidden="1">1</definedName>
    <definedName name="solver_eng" localSheetId="2" hidden="1">1</definedName>
    <definedName name="solver_eng" localSheetId="3" hidden="1">1</definedName>
    <definedName name="solver_est" localSheetId="1" hidden="1">1</definedName>
    <definedName name="solver_est" localSheetId="2" hidden="1">1</definedName>
    <definedName name="solver_est" localSheetId="3" hidden="1">1</definedName>
    <definedName name="solver_itr" localSheetId="1" hidden="1">2147483647</definedName>
    <definedName name="solver_itr" localSheetId="2" hidden="1">2147483647</definedName>
    <definedName name="solver_itr" localSheetId="3" hidden="1">2147483647</definedName>
    <definedName name="solver_mip" localSheetId="1" hidden="1">2147483647</definedName>
    <definedName name="solver_mip" localSheetId="2" hidden="1">2147483647</definedName>
    <definedName name="solver_mip" localSheetId="3" hidden="1">2147483647</definedName>
    <definedName name="solver_mni" localSheetId="1" hidden="1">30</definedName>
    <definedName name="solver_mni" localSheetId="2" hidden="1">30</definedName>
    <definedName name="solver_mni" localSheetId="3" hidden="1">30</definedName>
    <definedName name="solver_mrt" localSheetId="1" hidden="1">"""0,075"""</definedName>
    <definedName name="solver_mrt" localSheetId="2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3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sl" localSheetId="1" hidden="1">2</definedName>
    <definedName name="solver_msl" localSheetId="2" hidden="1">2</definedName>
    <definedName name="solver_msl" localSheetId="3" hidden="1">2</definedName>
    <definedName name="solver_neg" localSheetId="1" hidden="1">1</definedName>
    <definedName name="solver_neg" localSheetId="2" hidden="1">1</definedName>
    <definedName name="solver_neg" localSheetId="3" hidden="1">1</definedName>
    <definedName name="solver_nod" localSheetId="1" hidden="1">2147483647</definedName>
    <definedName name="solver_nod" localSheetId="2" hidden="1">2147483647</definedName>
    <definedName name="solver_nod" localSheetId="3" hidden="1">2147483647</definedName>
    <definedName name="solver_num" localSheetId="1" hidden="1">0</definedName>
    <definedName name="solver_num" localSheetId="2" hidden="1">0</definedName>
    <definedName name="solver_num" localSheetId="3" hidden="1">0</definedName>
    <definedName name="solver_nwt" localSheetId="1" hidden="1">1</definedName>
    <definedName name="solver_nwt" localSheetId="2" hidden="1">1</definedName>
    <definedName name="solver_nwt" localSheetId="3" hidden="1">1</definedName>
    <definedName name="solver_opt" localSheetId="1" hidden="1">'nyers adatok'!$X$233</definedName>
    <definedName name="solver_opt" localSheetId="2" hidden="1">'nyers adatok (2)'!$X$233</definedName>
    <definedName name="solver_opt" localSheetId="3" hidden="1">'nyers adatok (3)'!$X$234</definedName>
    <definedName name="solver_pre" localSheetId="1" hidden="1">"""0,000001"""</definedName>
    <definedName name="solver_pre" localSheetId="2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3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rbv" localSheetId="1" hidden="1">1</definedName>
    <definedName name="solver_rbv" localSheetId="2" hidden="1">1</definedName>
    <definedName name="solver_rbv" localSheetId="3" hidden="1">1</definedName>
    <definedName name="solver_rlx" localSheetId="1" hidden="1">2</definedName>
    <definedName name="solver_rlx" localSheetId="2" hidden="1">2</definedName>
    <definedName name="solver_rlx" localSheetId="3" hidden="1">2</definedName>
    <definedName name="solver_rsd" localSheetId="1" hidden="1">0</definedName>
    <definedName name="solver_rsd" localSheetId="2" hidden="1">0</definedName>
    <definedName name="solver_rsd" localSheetId="3" hidden="1">0</definedName>
    <definedName name="solver_scl" localSheetId="1" hidden="1">1</definedName>
    <definedName name="solver_scl" localSheetId="2" hidden="1">1</definedName>
    <definedName name="solver_scl" localSheetId="3" hidden="1">1</definedName>
    <definedName name="solver_sho" localSheetId="1" hidden="1">2</definedName>
    <definedName name="solver_sho" localSheetId="2" hidden="1">2</definedName>
    <definedName name="solver_sho" localSheetId="3" hidden="1">2</definedName>
    <definedName name="solver_ssz" localSheetId="1" hidden="1">100</definedName>
    <definedName name="solver_ssz" localSheetId="2" hidden="1">100</definedName>
    <definedName name="solver_ssz" localSheetId="3" hidden="1">100</definedName>
    <definedName name="solver_tim" localSheetId="1" hidden="1">2147483647</definedName>
    <definedName name="solver_tim" localSheetId="2" hidden="1">2147483647</definedName>
    <definedName name="solver_tim" localSheetId="3" hidden="1">2147483647</definedName>
    <definedName name="solver_tol" localSheetId="1" hidden="1">0.01</definedName>
    <definedName name="solver_tol" localSheetId="2" hidden="1">0.01</definedName>
    <definedName name="solver_tol" localSheetId="3" hidden="1">0.01</definedName>
    <definedName name="solver_typ" localSheetId="1" hidden="1">2</definedName>
    <definedName name="solver_typ" localSheetId="2" hidden="1">2</definedName>
    <definedName name="solver_typ" localSheetId="3" hidden="1">2</definedName>
    <definedName name="solver_val" localSheetId="1" hidden="1">0</definedName>
    <definedName name="solver_val" localSheetId="2" hidden="1">0</definedName>
    <definedName name="solver_val" localSheetId="3" hidden="1">0</definedName>
    <definedName name="solver_ver" localSheetId="1" hidden="1">3</definedName>
    <definedName name="solver_ver" localSheetId="2" hidden="1">3</definedName>
    <definedName name="solver_ver" localSheetId="3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" i="4" l="1"/>
  <c r="U2" i="4"/>
  <c r="T2" i="4"/>
  <c r="S2" i="4"/>
  <c r="R2" i="4"/>
  <c r="Q2" i="4"/>
  <c r="P2" i="4"/>
  <c r="M2" i="4"/>
  <c r="L2" i="4"/>
  <c r="K2" i="4"/>
  <c r="J2" i="4"/>
  <c r="I2" i="4"/>
  <c r="H2" i="4"/>
  <c r="M237" i="4"/>
  <c r="L237" i="4"/>
  <c r="K237" i="4"/>
  <c r="J237" i="4"/>
  <c r="I237" i="4"/>
  <c r="M236" i="4"/>
  <c r="L236" i="4"/>
  <c r="K236" i="4"/>
  <c r="J236" i="4"/>
  <c r="I236" i="4"/>
  <c r="V233" i="4"/>
  <c r="U233" i="4"/>
  <c r="T233" i="4"/>
  <c r="S233" i="4"/>
  <c r="R233" i="4"/>
  <c r="Q233" i="4"/>
  <c r="V232" i="4"/>
  <c r="V234" i="4" s="1"/>
  <c r="U232" i="4"/>
  <c r="U234" i="4" s="1"/>
  <c r="T232" i="4"/>
  <c r="T234" i="4" s="1"/>
  <c r="S232" i="4"/>
  <c r="S234" i="4" s="1"/>
  <c r="R232" i="4"/>
  <c r="Q232" i="4"/>
  <c r="Q234" i="4" s="1"/>
  <c r="AE231" i="4"/>
  <c r="AD231" i="4"/>
  <c r="AC231" i="4"/>
  <c r="AB231" i="4"/>
  <c r="AA231" i="4"/>
  <c r="M235" i="3"/>
  <c r="L235" i="3"/>
  <c r="K235" i="3"/>
  <c r="J235" i="3"/>
  <c r="I235" i="3"/>
  <c r="V232" i="3"/>
  <c r="V231" i="3"/>
  <c r="V233" i="3" s="1"/>
  <c r="U231" i="3"/>
  <c r="T231" i="3"/>
  <c r="S231" i="3"/>
  <c r="R231" i="3"/>
  <c r="Q231" i="3"/>
  <c r="AE230" i="3"/>
  <c r="AD230" i="3"/>
  <c r="AC230" i="3"/>
  <c r="AB230" i="3"/>
  <c r="AA230" i="3"/>
  <c r="AE230" i="2"/>
  <c r="AD230" i="2"/>
  <c r="AC230" i="2"/>
  <c r="AB230" i="2"/>
  <c r="AA230" i="2"/>
  <c r="M236" i="2"/>
  <c r="L236" i="2"/>
  <c r="K236" i="2"/>
  <c r="J236" i="2"/>
  <c r="I236" i="2"/>
  <c r="M235" i="2"/>
  <c r="L235" i="2"/>
  <c r="K235" i="2"/>
  <c r="N235" i="2" s="1"/>
  <c r="J235" i="2"/>
  <c r="I235" i="2"/>
  <c r="V232" i="2"/>
  <c r="V231" i="2"/>
  <c r="V233" i="2" s="1"/>
  <c r="U231" i="2"/>
  <c r="T231" i="2"/>
  <c r="S231" i="2"/>
  <c r="R231" i="2"/>
  <c r="Q231" i="2"/>
  <c r="R234" i="4" l="1"/>
  <c r="N236" i="4"/>
  <c r="N235" i="3"/>
  <c r="N237" i="4"/>
  <c r="X234" i="4"/>
  <c r="N236" i="2"/>
  <c r="T232" i="3"/>
  <c r="T233" i="3" s="1"/>
  <c r="L236" i="3"/>
  <c r="U232" i="3"/>
  <c r="U233" i="3" s="1"/>
  <c r="Q232" i="3"/>
  <c r="Q233" i="3" s="1"/>
  <c r="S232" i="2"/>
  <c r="S233" i="2" s="1"/>
  <c r="U232" i="2"/>
  <c r="U233" i="2" s="1"/>
  <c r="R232" i="2"/>
  <c r="R233" i="2" s="1"/>
  <c r="Q232" i="2"/>
  <c r="Q233" i="2" s="1"/>
  <c r="T232" i="2"/>
  <c r="T233" i="2" s="1"/>
  <c r="I236" i="3" l="1"/>
  <c r="R232" i="3"/>
  <c r="R233" i="3" s="1"/>
  <c r="M236" i="3"/>
  <c r="X233" i="2"/>
  <c r="J236" i="3" l="1"/>
  <c r="S232" i="3"/>
  <c r="S233" i="3" s="1"/>
  <c r="X233" i="3" l="1"/>
  <c r="K236" i="3"/>
  <c r="N236" i="3" s="1"/>
</calcChain>
</file>

<file path=xl/sharedStrings.xml><?xml version="1.0" encoding="utf-8"?>
<sst xmlns="http://schemas.openxmlformats.org/spreadsheetml/2006/main" count="1344" uniqueCount="275">
  <si>
    <t>KategĂłria: Minden kategĂłria</t>
  </si>
  <si>
    <t>HĂłnap,Debreceni VirĂˇgkarnevĂˇl: (MagyarorszĂˇg),TĹ±zijĂˇtĂ©k: (MagyarorszĂˇg),Budapest Maraton: (MagyarorszĂˇg),Sziget FesztivĂˇl: (MagyarorszĂˇg),Nemzeti VĂˇgta: (MagyarorszĂˇg)</t>
  </si>
  <si>
    <t>2004-01,0,3,0,11,0</t>
  </si>
  <si>
    <t>2004-02,0,0,0,20,0</t>
  </si>
  <si>
    <t>2004-03,0,5,3,13,0</t>
  </si>
  <si>
    <t>2004-04,0,0,0,15,0</t>
  </si>
  <si>
    <t>2004-05,0,4,0,21,0</t>
  </si>
  <si>
    <t>2004-06,0,5,4,39,0</t>
  </si>
  <si>
    <t>2004-07,0,3,0,41,0</t>
  </si>
  <si>
    <t>2004-08,8,17,2,75,0</t>
  </si>
  <si>
    <t>2004-09,0,7,0,10,3</t>
  </si>
  <si>
    <t>2004-10,0,2,2,9,0</t>
  </si>
  <si>
    <t>2004-11,0,4,0,12,2</t>
  </si>
  <si>
    <t>2004-12,0,5,2,5,0</t>
  </si>
  <si>
    <t>2005-01,0,4,0,9,0</t>
  </si>
  <si>
    <t>2005-02,0,2,0,9,0</t>
  </si>
  <si>
    <t>2005-03,0,0,1,9,0</t>
  </si>
  <si>
    <t>2005-04,3,3,0,16,1</t>
  </si>
  <si>
    <t>2005-05,1,1,2,32,1</t>
  </si>
  <si>
    <t>2005-06,2,5,1,46,2</t>
  </si>
  <si>
    <t>2005-07,6,2,0,39,0</t>
  </si>
  <si>
    <t>2005-08,11,16,0,100,0</t>
  </si>
  <si>
    <t>2005-09,0,6,0,13,1</t>
  </si>
  <si>
    <t>2005-10,0,2,2,8,0</t>
  </si>
  <si>
    <t>2005-11,1,3,0,10,0</t>
  </si>
  <si>
    <t>2005-12,0,11,1,9,0</t>
  </si>
  <si>
    <t>2006-01,1,4,1,9,0</t>
  </si>
  <si>
    <t>2006-02,0,2,0,14,0</t>
  </si>
  <si>
    <t>2006-03,0,1,0,13,0</t>
  </si>
  <si>
    <t>2006-04,0,0,0,15,0</t>
  </si>
  <si>
    <t>2006-05,0,1,1,22,0</t>
  </si>
  <si>
    <t>2006-06,2,2,0,36,0</t>
  </si>
  <si>
    <t>2006-07,3,1,1,52,0</t>
  </si>
  <si>
    <t>2006-08,13,39,0,82,0</t>
  </si>
  <si>
    <t>2006-09,2,3,1,7,0</t>
  </si>
  <si>
    <t>2006-10,0,1,2,7,0</t>
  </si>
  <si>
    <t>2006-11,0,2,0,7,0</t>
  </si>
  <si>
    <t>2006-12,0,11,0,7,0</t>
  </si>
  <si>
    <t>2007-01,0,3,&lt; 1,9,0</t>
  </si>
  <si>
    <t>2007-02,1,2,0,10,&lt; 1</t>
  </si>
  <si>
    <t>2007-03,1,2,0,17,0</t>
  </si>
  <si>
    <t>2007-04,0,1,&lt; 1,20,0</t>
  </si>
  <si>
    <t>2007-05,0,0,0,26,0</t>
  </si>
  <si>
    <t>2007-06,&lt; 1,1,0,30,0</t>
  </si>
  <si>
    <t>2007-07,1,2,0,43,1</t>
  </si>
  <si>
    <t>2007-08,10,22,0,84,&lt; 1</t>
  </si>
  <si>
    <t>2007-09,0,2,1,9,&lt; 1</t>
  </si>
  <si>
    <t>2007-10,0,1,2,7,0</t>
  </si>
  <si>
    <t>2007-11,0,3,&lt; 1,7,0</t>
  </si>
  <si>
    <t>2007-12,&lt; 1,14,0,7,1</t>
  </si>
  <si>
    <t>2008-01,&lt; 1,3,0,9,0</t>
  </si>
  <si>
    <t>2008-02,1,1,&lt; 1,12,0</t>
  </si>
  <si>
    <t>2008-03,&lt; 1,2,0,14,0</t>
  </si>
  <si>
    <t>2008-04,1,1,&lt; 1,18,1</t>
  </si>
  <si>
    <t>2008-05,1,1,0,23,15</t>
  </si>
  <si>
    <t>2008-06,0,1,0,23,11</t>
  </si>
  <si>
    <t>2008-07,2,2,&lt; 1,40,1</t>
  </si>
  <si>
    <t>2008-08,10,20,&lt; 1,67,&lt; 1</t>
  </si>
  <si>
    <t>2008-09,&lt; 1,2,&lt; 1,8,&lt; 1</t>
  </si>
  <si>
    <t>2008-10,0,2,1,7,&lt; 1</t>
  </si>
  <si>
    <t>2008-11,1,2,0,6,0</t>
  </si>
  <si>
    <t>2008-12,&lt; 1,14,&lt; 1,7,&lt; 1</t>
  </si>
  <si>
    <t>2009-01,&lt; 1,3,0,9,0</t>
  </si>
  <si>
    <t>2009-02,0,1,0,10,&lt; 1</t>
  </si>
  <si>
    <t>2009-03,0,1,&lt; 1,13,&lt; 1</t>
  </si>
  <si>
    <t>2009-04,&lt; 1,1,&lt; 1,22,1</t>
  </si>
  <si>
    <t>2009-05,&lt; 1,1,0,20,9</t>
  </si>
  <si>
    <t>2009-06,1,1,0,21,7</t>
  </si>
  <si>
    <t>2009-07,4,2,0,37,0</t>
  </si>
  <si>
    <t>2009-08,11,20,1,71,0</t>
  </si>
  <si>
    <t>2009-09,&lt; 1,1,&lt; 1,9,&lt; 1</t>
  </si>
  <si>
    <t>2009-10,0,2,1,8,&lt; 1</t>
  </si>
  <si>
    <t>2009-11,&lt; 1,2,0,7,0</t>
  </si>
  <si>
    <t>2009-12,&lt; 1,13,0,8,&lt; 1</t>
  </si>
  <si>
    <t>2010-01,&lt; 1,3,&lt; 1,9,0</t>
  </si>
  <si>
    <t>2010-02,&lt; 1,1,0,9,0</t>
  </si>
  <si>
    <t>2010-03,0,1,0,15,&lt; 1</t>
  </si>
  <si>
    <t>2010-04,1,1,&lt; 1,21,1</t>
  </si>
  <si>
    <t>2010-05,1,1,0,20,3</t>
  </si>
  <si>
    <t>2010-06,1,4,0,20,9</t>
  </si>
  <si>
    <t>2010-07,2,2,&lt; 1,31,&lt; 1</t>
  </si>
  <si>
    <t>2010-08,11,19,0,62,&lt; 1</t>
  </si>
  <si>
    <t>2010-09,1,1,1,8,&lt; 1</t>
  </si>
  <si>
    <t>2010-10,0,1,&lt; 1,6,0</t>
  </si>
  <si>
    <t>2010-11,&lt; 1,2,&lt; 1,6,0</t>
  </si>
  <si>
    <t>2010-12,&lt; 1,12,0,5,0</t>
  </si>
  <si>
    <t>2011-01,0,3,0,8,0</t>
  </si>
  <si>
    <t>2011-02,&lt; 1,1,&lt; 1,8,&lt; 1</t>
  </si>
  <si>
    <t>2011-03,&lt; 1,1,&lt; 1,14,&lt; 1</t>
  </si>
  <si>
    <t>2011-04,&lt; 1,1,&lt; 1,14,1</t>
  </si>
  <si>
    <t>2011-05,&lt; 1,1,&lt; 1,13,1</t>
  </si>
  <si>
    <t>2011-06,1,1,&lt; 1,21,1</t>
  </si>
  <si>
    <t>2011-07,1,1,&lt; 1,36,&lt; 1</t>
  </si>
  <si>
    <t>2011-08,11,23,&lt; 1,60,2</t>
  </si>
  <si>
    <t>2011-09,&lt; 1,2,1,10,17</t>
  </si>
  <si>
    <t>2011-10,&lt; 1,2,1,8,&lt; 1</t>
  </si>
  <si>
    <t>2011-11,&lt; 1,2,&lt; 1,8,0</t>
  </si>
  <si>
    <t>2011-12,&lt; 1,12,&lt; 1,8,0</t>
  </si>
  <si>
    <t>2012-01,&lt; 1,3,&lt; 1,9,0</t>
  </si>
  <si>
    <t>2012-02,&lt; 1,2,&lt; 1,9,0</t>
  </si>
  <si>
    <t>2012-03,&lt; 1,1,&lt; 1,13,0</t>
  </si>
  <si>
    <t>2012-04,&lt; 1,1,0,13,&lt; 1</t>
  </si>
  <si>
    <t>2012-05,&lt; 1,1,0,14,&lt; 1</t>
  </si>
  <si>
    <t>2012-06,1,1,&lt; 1,19,&lt; 1</t>
  </si>
  <si>
    <t>2012-07,1,2,&lt; 1,32,1</t>
  </si>
  <si>
    <t>2012-08,10,29,&lt; 1,54,1</t>
  </si>
  <si>
    <t>2012-09,1,1,1,9,9</t>
  </si>
  <si>
    <t>2012-10,0,1,2,7,&lt; 1</t>
  </si>
  <si>
    <t>2012-11,&lt; 1,1,&lt; 1,7,&lt; 1</t>
  </si>
  <si>
    <t>2012-12,&lt; 1,11,0,6,&lt; 1</t>
  </si>
  <si>
    <t>2013-01,&lt; 1,3,&lt; 1,9,0</t>
  </si>
  <si>
    <t>2013-02,&lt; 1,1,&lt; 1,9,0</t>
  </si>
  <si>
    <t>2013-03,&lt; 1,1,&lt; 1,10,0</t>
  </si>
  <si>
    <t>2013-04,&lt; 1,1,&lt; 1,12,&lt; 1</t>
  </si>
  <si>
    <t>2013-05,&lt; 1,1,&lt; 1,11,&lt; 1</t>
  </si>
  <si>
    <t>2013-06,&lt; 1,1,&lt; 1,16,&lt; 1</t>
  </si>
  <si>
    <t>2013-07,1,2,&lt; 1,33,1</t>
  </si>
  <si>
    <t>2013-08,10,35,&lt; 1,46,2</t>
  </si>
  <si>
    <t>2013-09,&lt; 1,2,&lt; 1,7,8</t>
  </si>
  <si>
    <t>2013-10,&lt; 1,1,2,5,&lt; 1</t>
  </si>
  <si>
    <t>2013-11,&lt; 1,1,&lt; 1,6,&lt; 1</t>
  </si>
  <si>
    <t>2013-12,&lt; 1,12,&lt; 1,6,&lt; 1</t>
  </si>
  <si>
    <t>2014-01,&lt; 1,3,0,8,&lt; 1</t>
  </si>
  <si>
    <t>2014-02,&lt; 1,2,&lt; 1,10,&lt; 1</t>
  </si>
  <si>
    <t>2014-03,&lt; 1,1,0,10,&lt; 1</t>
  </si>
  <si>
    <t>2014-04,&lt; 1,1,&lt; 1,12,&lt; 1</t>
  </si>
  <si>
    <t>2014-05,&lt; 1,1,&lt; 1,14,&lt; 1</t>
  </si>
  <si>
    <t>2014-06,&lt; 1,1,&lt; 1,17,&lt; 1</t>
  </si>
  <si>
    <t>2014-07,1,1,&lt; 1,29,&lt; 1</t>
  </si>
  <si>
    <t>2014-08,10,26,&lt; 1,53,1</t>
  </si>
  <si>
    <t>2014-09,&lt; 1,1,1,7,7</t>
  </si>
  <si>
    <t>2014-10,&lt; 1,1,3,7,&lt; 1</t>
  </si>
  <si>
    <t>2014-11,&lt; 1,2,&lt; 1,6,&lt; 1</t>
  </si>
  <si>
    <t>2014-12,&lt; 1,13,&lt; 1,6,&lt; 1</t>
  </si>
  <si>
    <t>2015-01,&lt; 1,4,&lt; 1,9,0</t>
  </si>
  <si>
    <t>2015-02,&lt; 1,1,&lt; 1,11,&lt; 1</t>
  </si>
  <si>
    <t>2015-03,&lt; 1,1,0,10,&lt; 1</t>
  </si>
  <si>
    <t>2015-04,&lt; 1,1,&lt; 1,11,&lt; 1</t>
  </si>
  <si>
    <t>2015-05,&lt; 1,1,&lt; 1,14,&lt; 1</t>
  </si>
  <si>
    <t>2015-06,&lt; 1,1,&lt; 1,21,&lt; 1</t>
  </si>
  <si>
    <t>2015-07,1,1,0,33,1</t>
  </si>
  <si>
    <t>2015-08,8,31,&lt; 1,65,1</t>
  </si>
  <si>
    <t>2015-09,&lt; 1,1,1,7,6</t>
  </si>
  <si>
    <t>2015-10,&lt; 1,1,2,7,&lt; 1</t>
  </si>
  <si>
    <t>2015-11,0,1,0,7,&lt; 1</t>
  </si>
  <si>
    <t>2015-12,&lt; 1,14,0,8,0</t>
  </si>
  <si>
    <t>2016-01,&lt; 1,3,&lt; 1,9,0</t>
  </si>
  <si>
    <t>2016-02,&lt; 1,1,&lt; 1,10,0</t>
  </si>
  <si>
    <t>2016-03,&lt; 1,1,&lt; 1,14,0</t>
  </si>
  <si>
    <t>2016-04,&lt; 1,1,&lt; 1,14,0</t>
  </si>
  <si>
    <t>2016-05,&lt; 1,1,&lt; 1,15,&lt; 1</t>
  </si>
  <si>
    <t>2016-06,&lt; 1,1,&lt; 1,21,0</t>
  </si>
  <si>
    <t>2016-07,1,2,&lt; 1,32,&lt; 1</t>
  </si>
  <si>
    <t>2016-08,9,29,&lt; 1,65,1</t>
  </si>
  <si>
    <t>2016-09,&lt; 1,1,1,9,5</t>
  </si>
  <si>
    <t>2016-10,0,1,1,7,0</t>
  </si>
  <si>
    <t>2016-11,&lt; 1,2,&lt; 1,7,0</t>
  </si>
  <si>
    <t>2016-12,&lt; 1,14,0,3,&lt; 1</t>
  </si>
  <si>
    <t>2017-01,&lt; 1,3,&lt; 1,4,&lt; 1</t>
  </si>
  <si>
    <t>2017-02,&lt; 1,1,0,4,&lt; 1</t>
  </si>
  <si>
    <t>2017-03,&lt; 1,1,0,6,0</t>
  </si>
  <si>
    <t>2017-04,&lt; 1,1,&lt; 1,6,&lt; 1</t>
  </si>
  <si>
    <t>2017-05,&lt; 1,1,&lt; 1,7,&lt; 1</t>
  </si>
  <si>
    <t>2017-06,&lt; 1,1,&lt; 1,12,&lt; 1</t>
  </si>
  <si>
    <t>2017-07,1,2,&lt; 1,21,&lt; 1</t>
  </si>
  <si>
    <t>2017-08,8,30,&lt; 1,41,2</t>
  </si>
  <si>
    <t>2017-09,0,2,1,2,5</t>
  </si>
  <si>
    <t>2017-10,&lt; 1,1,2,1,&lt; 1</t>
  </si>
  <si>
    <t>2017-11,&lt; 1,2,&lt; 1,2,&lt; 1</t>
  </si>
  <si>
    <t>2017-12,&lt; 1,16,&lt; 1,2,0</t>
  </si>
  <si>
    <t>2018-01,&lt; 1,3,0,7,&lt; 1</t>
  </si>
  <si>
    <t>2018-02,&lt; 1,2,&lt; 1,8,&lt; 1</t>
  </si>
  <si>
    <t>2018-03,&lt; 1,1,0,7,&lt; 1</t>
  </si>
  <si>
    <t>2018-04,&lt; 1,1,&lt; 1,7,&lt; 1</t>
  </si>
  <si>
    <t>2018-05,&lt; 1,1,&lt; 1,9,2</t>
  </si>
  <si>
    <t>2018-06,&lt; 1,1,&lt; 1,12,1</t>
  </si>
  <si>
    <t>2018-07,1,2,&lt; 1,22,&lt; 1</t>
  </si>
  <si>
    <t>2018-08,9,38,&lt; 1,52,1</t>
  </si>
  <si>
    <t>2018-09,&lt; 1,2,1,4,5</t>
  </si>
  <si>
    <t>2018-10,&lt; 1,1,2,5,&lt; 1</t>
  </si>
  <si>
    <t>2018-11,&lt; 1,2,0,4,&lt; 1</t>
  </si>
  <si>
    <t>2018-12,&lt; 1,17,&lt; 1,5,&lt; 1</t>
  </si>
  <si>
    <t>2019-01,&lt; 1,4,&lt; 1,5,&lt; 1</t>
  </si>
  <si>
    <t>2019-02,&lt; 1,1,0,11,&lt; 1</t>
  </si>
  <si>
    <t>2019-03,&lt; 1,1,&lt; 1,11,&lt; 1</t>
  </si>
  <si>
    <t>2019-04,&lt; 1,&lt; 1,&lt; 1,6,&lt; 1</t>
  </si>
  <si>
    <t>2019-05,&lt; 1,1,&lt; 1,7,&lt; 1</t>
  </si>
  <si>
    <t>2019-06,&lt; 1,2,&lt; 1,11,&lt; 1</t>
  </si>
  <si>
    <t>2019-07,1,2,&lt; 1,21,&lt; 1</t>
  </si>
  <si>
    <t>2019-08,10,38,&lt; 1,55,1</t>
  </si>
  <si>
    <t>2019-09,&lt; 1,2,2,2,1</t>
  </si>
  <si>
    <t>2019-10,&lt; 1,1,&lt; 1,2,5</t>
  </si>
  <si>
    <t>2019-11,&lt; 1,2,0,2,&lt; 1</t>
  </si>
  <si>
    <t>2019-12,&lt; 1,17,0,3,&lt; 1</t>
  </si>
  <si>
    <t>2020-01,&lt; 1,4,0,4,&lt; 1</t>
  </si>
  <si>
    <t>2020-02,&lt; 1,1,0,8,0</t>
  </si>
  <si>
    <t>2020-03,&lt; 1,1,0,3,&lt; 1</t>
  </si>
  <si>
    <t>2020-04,&lt; 1,1,0,3,&lt; 1</t>
  </si>
  <si>
    <t>2020-05,&lt; 1,1,&lt; 1,2,&lt; 1</t>
  </si>
  <si>
    <t>2020-06,&lt; 1,1,&lt; 1,2,0</t>
  </si>
  <si>
    <t>2020-07,1,2,&lt; 1,2,&lt; 1</t>
  </si>
  <si>
    <t>2020-08,3,9,&lt; 1,2,1</t>
  </si>
  <si>
    <t>2020-09,&lt; 1,1,&lt; 1,1,&lt; 1</t>
  </si>
  <si>
    <t>2020-10,&lt; 1,1,&lt; 1,1,2</t>
  </si>
  <si>
    <t>2020-11,&lt; 1,2,&lt; 1,1,&lt; 1</t>
  </si>
  <si>
    <t>2020-12,&lt; 1,17,0,1,&lt; 1</t>
  </si>
  <si>
    <t>2021-01,0,3,0,1,&lt; 1</t>
  </si>
  <si>
    <t>2021-02,&lt; 1,1,&lt; 1,1,0</t>
  </si>
  <si>
    <t>2021-03,&lt; 1,1,0,1,0</t>
  </si>
  <si>
    <t>2021-04,&lt; 1,&lt; 1,0,1,&lt; 1</t>
  </si>
  <si>
    <t>2021-05,&lt; 1,1,0,1,&lt; 1</t>
  </si>
  <si>
    <t>2021-06,&lt; 1,1,0,1,&lt; 1</t>
  </si>
  <si>
    <t>2021-07,1,2,0,1,1</t>
  </si>
  <si>
    <t>2021-08,5,44,&lt; 1,2,1</t>
  </si>
  <si>
    <t>2021-09,&lt; 1,1,&lt; 1,1,1</t>
  </si>
  <si>
    <t>2021-10,&lt; 1,1,1,1,3</t>
  </si>
  <si>
    <t>2021-11,0,2,0,2,0</t>
  </si>
  <si>
    <t>2021-12,0,16,0,2,&lt; 1</t>
  </si>
  <si>
    <t>2022-01,&lt; 1,4,&lt; 1,3,&lt; 1</t>
  </si>
  <si>
    <t>2022-02,&lt; 1,1,0,5,0</t>
  </si>
  <si>
    <t>2022-03,&lt; 1,1,&lt; 1,6,&lt; 1</t>
  </si>
  <si>
    <t>2022-04,&lt; 1,1,&lt; 1,6,&lt; 1</t>
  </si>
  <si>
    <t>2022-05,&lt; 1,1,0,8,&lt; 1</t>
  </si>
  <si>
    <t>2022-06,&lt; 1,1,&lt; 1,13,&lt; 1</t>
  </si>
  <si>
    <t>2022-07,1,4,&lt; 1,19,&lt; 1</t>
  </si>
  <si>
    <t>2022-08,8,49,&lt; 1,49,&lt; 1</t>
  </si>
  <si>
    <t>2022-09,&lt; 1,2,&lt; 1,2,1</t>
  </si>
  <si>
    <t>2022-10,&lt; 1,1,1,1,3</t>
  </si>
  <si>
    <t>2022-11,&lt; 1,2,&lt; 1,2,0</t>
  </si>
  <si>
    <t>2022-12,0,4,0,5,0</t>
  </si>
  <si>
    <t>https://trends.google.com/trends/explore?date=all&amp;geo=HU&amp;q=%2Fg%2F1pv0kzc1,%2Fm%2F0g6b5,%2Fm%2F03c77vy,%2Fm%2F09rvhg5,%2Fg%2F121dvtgw</t>
  </si>
  <si>
    <t>HĂłnap</t>
  </si>
  <si>
    <t>Debreceni VirĂˇgkarnevĂˇl: (MagyarorszĂˇg)</t>
  </si>
  <si>
    <t>TĹ±zijĂˇtĂ©k: (MagyarorszĂˇg)</t>
  </si>
  <si>
    <t>Budapest Maraton: (MagyarorszĂˇg)</t>
  </si>
  <si>
    <t>Sziget FesztivĂˇl: (MagyarorszĂˇg)</t>
  </si>
  <si>
    <t>Nemzeti VĂˇgta: (MagyarorszĂˇg)</t>
  </si>
  <si>
    <t>&lt; 1</t>
  </si>
  <si>
    <t xml:space="preserve"> </t>
  </si>
  <si>
    <t>idő</t>
  </si>
  <si>
    <t>korrel1</t>
  </si>
  <si>
    <t>korrel2</t>
  </si>
  <si>
    <t>eltérés</t>
  </si>
  <si>
    <t>összeg</t>
  </si>
  <si>
    <t>tény</t>
  </si>
  <si>
    <t>becslés</t>
  </si>
  <si>
    <t>büntetés</t>
  </si>
  <si>
    <t>kezdőérték</t>
  </si>
  <si>
    <t>20 egységgel korábbról</t>
  </si>
  <si>
    <t>Date</t>
  </si>
  <si>
    <t>Debrecen (Flower-feast)</t>
  </si>
  <si>
    <t>Budapest (Fireworks)</t>
  </si>
  <si>
    <t>Budapest (Maraton)</t>
  </si>
  <si>
    <t>Budapest (Szigetfestival)</t>
  </si>
  <si>
    <t>Budapest (National Horse Competition)</t>
  </si>
  <si>
    <t>Time_id</t>
  </si>
  <si>
    <t>Sheets</t>
  </si>
  <si>
    <t>Contents</t>
  </si>
  <si>
    <t>Title</t>
  </si>
  <si>
    <t>Author</t>
  </si>
  <si>
    <t>László Pitlik</t>
  </si>
  <si>
    <t>Journal</t>
  </si>
  <si>
    <t>MIAÚ</t>
  </si>
  <si>
    <t>URL</t>
  </si>
  <si>
    <t>multiTimeline (19)</t>
  </si>
  <si>
    <t>nyers adatok</t>
  </si>
  <si>
    <t>nyers adatok (2)</t>
  </si>
  <si>
    <t>nyers adatok (3)</t>
  </si>
  <si>
    <t>NCM szezonális mintázatokkal (NCM with seasonal patterns)</t>
  </si>
  <si>
    <t>https://miau.my-x.hu/miau/293/ncm_pattern_seasonal.xlsx</t>
  </si>
  <si>
    <t>raw data from Google Trends</t>
  </si>
  <si>
    <t>error</t>
  </si>
  <si>
    <t>estimations without penalties for all future positions</t>
  </si>
  <si>
    <t>estimations with penalties for all future positions I.</t>
  </si>
  <si>
    <t>estimations with penalties for all future positions 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</si>
</sst>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2">
    <xf numFmtId="0" fontId="0" fillId="0" borderId="0" xfId="0"/>
    <xf numFmtId="0" fontId="18" fillId="0" borderId="0" xfId="42"/>
    <xf numFmtId="17" fontId="0" fillId="0" borderId="0" xfId="0" applyNumberFormat="1"/>
    <xf numFmtId="17" fontId="0" fillId="33" borderId="10" xfId="0" applyNumberFormat="1" applyFill="1" applyBorder="1"/>
    <xf numFmtId="0" fontId="0" fillId="33" borderId="10" xfId="0" applyFill="1" applyBorder="1"/>
    <xf numFmtId="0" fontId="0" fillId="33" borderId="0" xfId="0" applyFill="1"/>
    <xf numFmtId="1" fontId="0" fillId="33" borderId="10" xfId="0" applyNumberFormat="1" applyFill="1" applyBorder="1"/>
    <xf numFmtId="1" fontId="0" fillId="0" borderId="0" xfId="0" applyNumberFormat="1"/>
    <xf numFmtId="0" fontId="0" fillId="0" borderId="0" xfId="0" applyAlignment="1">
      <alignment wrapText="1"/>
    </xf>
    <xf numFmtId="0" fontId="0" fillId="34" borderId="10" xfId="0" applyFill="1" applyBorder="1"/>
    <xf numFmtId="1" fontId="0" fillId="34" borderId="10" xfId="0" applyNumberFormat="1" applyFill="1" applyBorder="1"/>
    <xf numFmtId="0" fontId="0" fillId="35" borderId="0" xfId="0" applyFill="1"/>
  </cellXfs>
  <cellStyles count="43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ás" xfId="42" builtinId="8"/>
    <cellStyle name="Hivatkozott cella" xfId="12" builtinId="24" customBuiltin="1"/>
    <cellStyle name="Jegyzet" xfId="15" builtinId="10" customBuiltin="1"/>
    <cellStyle name="Jelölőszín 1" xfId="18" builtinId="29" customBuiltin="1"/>
    <cellStyle name="Jelölőszín 2" xfId="22" builtinId="33" customBuiltin="1"/>
    <cellStyle name="Jelölőszín 3" xfId="26" builtinId="37" customBuiltin="1"/>
    <cellStyle name="Jelölőszín 4" xfId="30" builtinId="41" customBuiltin="1"/>
    <cellStyle name="Jelölőszín 5" xfId="34" builtinId="45" customBuiltin="1"/>
    <cellStyle name="Jelölőszín 6" xfId="38" builtinId="49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Facts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'nyers adatok'!$I$192:$I$229</c:f>
              <c:numCache>
                <c:formatCode>General</c:formatCode>
                <c:ptCount val="38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1</c:v>
                </c:pt>
                <c:pt idx="9">
                  <c:v>3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1</c:v>
                </c:pt>
                <c:pt idx="21">
                  <c:v>5</c:v>
                </c:pt>
                <c:pt idx="22">
                  <c:v>0.5</c:v>
                </c:pt>
                <c:pt idx="23">
                  <c:v>0.5</c:v>
                </c:pt>
                <c:pt idx="24">
                  <c:v>0</c:v>
                </c:pt>
                <c:pt idx="25">
                  <c:v>0</c:v>
                </c:pt>
                <c:pt idx="26">
                  <c:v>0.5</c:v>
                </c:pt>
                <c:pt idx="27">
                  <c:v>0.5</c:v>
                </c:pt>
                <c:pt idx="28">
                  <c:v>0.5</c:v>
                </c:pt>
                <c:pt idx="29">
                  <c:v>0.5</c:v>
                </c:pt>
                <c:pt idx="30">
                  <c:v>0.5</c:v>
                </c:pt>
                <c:pt idx="31">
                  <c:v>0.5</c:v>
                </c:pt>
                <c:pt idx="32">
                  <c:v>1</c:v>
                </c:pt>
                <c:pt idx="33">
                  <c:v>8</c:v>
                </c:pt>
                <c:pt idx="34">
                  <c:v>0.5</c:v>
                </c:pt>
                <c:pt idx="35">
                  <c:v>0.5</c:v>
                </c:pt>
                <c:pt idx="36">
                  <c:v>0.5</c:v>
                </c:pt>
                <c:pt idx="3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D6-46A6-A128-24C7F98F71C9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'nyers adatok'!$J$192:$J$229</c:f>
              <c:numCache>
                <c:formatCode>General</c:formatCode>
                <c:ptCount val="38"/>
                <c:pt idx="0">
                  <c:v>2</c:v>
                </c:pt>
                <c:pt idx="1">
                  <c:v>17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9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17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0.5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44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16</c:v>
                </c:pt>
                <c:pt idx="26">
                  <c:v>4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4</c:v>
                </c:pt>
                <c:pt idx="33">
                  <c:v>49</c:v>
                </c:pt>
                <c:pt idx="34">
                  <c:v>2</c:v>
                </c:pt>
                <c:pt idx="35">
                  <c:v>1</c:v>
                </c:pt>
                <c:pt idx="36">
                  <c:v>2</c:v>
                </c:pt>
                <c:pt idx="37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D6-46A6-A128-24C7F98F71C9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'nyers adatok'!$K$192:$K$229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</c:v>
                </c:pt>
                <c:pt idx="14">
                  <c:v>0</c:v>
                </c:pt>
                <c:pt idx="15">
                  <c:v>0.5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0.5</c:v>
                </c:pt>
                <c:pt idx="22">
                  <c:v>0.5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0.5</c:v>
                </c:pt>
                <c:pt idx="27">
                  <c:v>0</c:v>
                </c:pt>
                <c:pt idx="28">
                  <c:v>0.5</c:v>
                </c:pt>
                <c:pt idx="29">
                  <c:v>0.5</c:v>
                </c:pt>
                <c:pt idx="30">
                  <c:v>0</c:v>
                </c:pt>
                <c:pt idx="31">
                  <c:v>0.5</c:v>
                </c:pt>
                <c:pt idx="32">
                  <c:v>0.5</c:v>
                </c:pt>
                <c:pt idx="33">
                  <c:v>0.5</c:v>
                </c:pt>
                <c:pt idx="34">
                  <c:v>0.5</c:v>
                </c:pt>
                <c:pt idx="35">
                  <c:v>1</c:v>
                </c:pt>
                <c:pt idx="36">
                  <c:v>0.5</c:v>
                </c:pt>
                <c:pt idx="3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D6-46A6-A128-24C7F98F71C9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'nyers adatok'!$L$192:$L$229</c:f>
              <c:numCache>
                <c:formatCode>General</c:formatCode>
                <c:ptCount val="3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8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  <c:pt idx="26">
                  <c:v>3</c:v>
                </c:pt>
                <c:pt idx="27">
                  <c:v>5</c:v>
                </c:pt>
                <c:pt idx="28">
                  <c:v>6</c:v>
                </c:pt>
                <c:pt idx="29">
                  <c:v>6</c:v>
                </c:pt>
                <c:pt idx="30">
                  <c:v>8</c:v>
                </c:pt>
                <c:pt idx="31">
                  <c:v>13</c:v>
                </c:pt>
                <c:pt idx="32">
                  <c:v>19</c:v>
                </c:pt>
                <c:pt idx="33">
                  <c:v>49</c:v>
                </c:pt>
                <c:pt idx="34">
                  <c:v>2</c:v>
                </c:pt>
                <c:pt idx="35">
                  <c:v>1</c:v>
                </c:pt>
                <c:pt idx="36">
                  <c:v>2</c:v>
                </c:pt>
                <c:pt idx="37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D6-46A6-A128-24C7F98F71C9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'nyers adatok'!$M$192:$M$229</c:f>
              <c:numCache>
                <c:formatCode>General</c:formatCode>
                <c:ptCount val="38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</c:v>
                </c:pt>
                <c:pt idx="8">
                  <c:v>0.5</c:v>
                </c:pt>
                <c:pt idx="9">
                  <c:v>1</c:v>
                </c:pt>
                <c:pt idx="10">
                  <c:v>0.5</c:v>
                </c:pt>
                <c:pt idx="11">
                  <c:v>2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</c:v>
                </c:pt>
                <c:pt idx="16">
                  <c:v>0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>
                  <c:v>0.5</c:v>
                </c:pt>
                <c:pt idx="26">
                  <c:v>0.5</c:v>
                </c:pt>
                <c:pt idx="27">
                  <c:v>0</c:v>
                </c:pt>
                <c:pt idx="28">
                  <c:v>0.5</c:v>
                </c:pt>
                <c:pt idx="29">
                  <c:v>0.5</c:v>
                </c:pt>
                <c:pt idx="30">
                  <c:v>0.5</c:v>
                </c:pt>
                <c:pt idx="31">
                  <c:v>0.5</c:v>
                </c:pt>
                <c:pt idx="32">
                  <c:v>0.5</c:v>
                </c:pt>
                <c:pt idx="33">
                  <c:v>0.5</c:v>
                </c:pt>
                <c:pt idx="34">
                  <c:v>1</c:v>
                </c:pt>
                <c:pt idx="35">
                  <c:v>3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D6-46A6-A128-24C7F98F7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7150719"/>
        <c:axId val="1777156959"/>
      </c:lineChart>
      <c:catAx>
        <c:axId val="177715071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7156959"/>
        <c:crosses val="autoZero"/>
        <c:auto val="1"/>
        <c:lblAlgn val="ctr"/>
        <c:lblOffset val="100"/>
        <c:noMultiLvlLbl val="0"/>
      </c:catAx>
      <c:valAx>
        <c:axId val="17771569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71507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Estimations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'nyers adatok'!$Q$192:$Q$229</c:f>
              <c:numCache>
                <c:formatCode>General</c:formatCode>
                <c:ptCount val="38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1</c:v>
                </c:pt>
                <c:pt idx="9">
                  <c:v>3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 formatCode="0">
                  <c:v>1.107404824491707</c:v>
                </c:pt>
                <c:pt idx="19" formatCode="0">
                  <c:v>1.1156277406957336</c:v>
                </c:pt>
                <c:pt idx="20" formatCode="0">
                  <c:v>1.1238512407822636</c:v>
                </c:pt>
                <c:pt idx="21" formatCode="0">
                  <c:v>1.1320746082396955</c:v>
                </c:pt>
                <c:pt idx="22" formatCode="0">
                  <c:v>1.140297776397273</c:v>
                </c:pt>
                <c:pt idx="23" formatCode="0">
                  <c:v>1.1485208226015085</c:v>
                </c:pt>
                <c:pt idx="24" formatCode="0">
                  <c:v>1.1567445093722752</c:v>
                </c:pt>
                <c:pt idx="25" formatCode="0">
                  <c:v>1.1649675879396968</c:v>
                </c:pt>
                <c:pt idx="26" formatCode="0">
                  <c:v>1.173190780644833</c:v>
                </c:pt>
                <c:pt idx="27" formatCode="0">
                  <c:v>1.1814138623762553</c:v>
                </c:pt>
                <c:pt idx="28" formatCode="0">
                  <c:v>1.1896373866317829</c:v>
                </c:pt>
                <c:pt idx="29" formatCode="0">
                  <c:v>1.1978606634161242</c:v>
                </c:pt>
                <c:pt idx="30" formatCode="0">
                  <c:v>1.2060834184065858</c:v>
                </c:pt>
                <c:pt idx="31" formatCode="0">
                  <c:v>1.2143067022904879</c:v>
                </c:pt>
                <c:pt idx="32" formatCode="0">
                  <c:v>1.2225302486567047</c:v>
                </c:pt>
                <c:pt idx="33" formatCode="0">
                  <c:v>1.2307533255781633</c:v>
                </c:pt>
                <c:pt idx="34" formatCode="0">
                  <c:v>1.2389764989385816</c:v>
                </c:pt>
                <c:pt idx="35" formatCode="0">
                  <c:v>1.2471998144191443</c:v>
                </c:pt>
                <c:pt idx="36" formatCode="0">
                  <c:v>1.2554231359000696</c:v>
                </c:pt>
                <c:pt idx="37" formatCode="0">
                  <c:v>1.2636464507827732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EA-4FDC-BE7F-9BF07E3D1895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'nyers adatok'!$R$192:$R$229</c:f>
              <c:numCache>
                <c:formatCode>General</c:formatCode>
                <c:ptCount val="38"/>
                <c:pt idx="0">
                  <c:v>2</c:v>
                </c:pt>
                <c:pt idx="1">
                  <c:v>17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9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17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0.5</c:v>
                </c:pt>
                <c:pt idx="18" formatCode="0">
                  <c:v>4.2976870974824717</c:v>
                </c:pt>
                <c:pt idx="19" formatCode="0">
                  <c:v>4.3446507382194044</c:v>
                </c:pt>
                <c:pt idx="20" formatCode="0">
                  <c:v>4.3916138204337232</c:v>
                </c:pt>
                <c:pt idx="21" formatCode="0">
                  <c:v>4.4385775763847093</c:v>
                </c:pt>
                <c:pt idx="22" formatCode="0">
                  <c:v>4.4855411102626732</c:v>
                </c:pt>
                <c:pt idx="23" formatCode="0">
                  <c:v>4.5325040568782233</c:v>
                </c:pt>
                <c:pt idx="24" formatCode="0">
                  <c:v>4.5794678216540925</c:v>
                </c:pt>
                <c:pt idx="25" formatCode="0">
                  <c:v>4.626430896822888</c:v>
                </c:pt>
                <c:pt idx="26" formatCode="0">
                  <c:v>4.673394655881963</c:v>
                </c:pt>
                <c:pt idx="27" formatCode="0">
                  <c:v>4.7203576223572385</c:v>
                </c:pt>
                <c:pt idx="28" formatCode="0">
                  <c:v>4.7673212571473842</c:v>
                </c:pt>
                <c:pt idx="29" formatCode="0">
                  <c:v>4.8142842212818033</c:v>
                </c:pt>
                <c:pt idx="30" formatCode="0">
                  <c:v>4.8612479876436794</c:v>
                </c:pt>
                <c:pt idx="31" formatCode="0">
                  <c:v>4.9082117670617054</c:v>
                </c:pt>
                <c:pt idx="32" formatCode="0">
                  <c:v>4.9551745900265267</c:v>
                </c:pt>
                <c:pt idx="33" formatCode="0">
                  <c:v>5.0021382312116591</c:v>
                </c:pt>
                <c:pt idx="34" formatCode="0">
                  <c:v>5.0491013056626315</c:v>
                </c:pt>
                <c:pt idx="35" formatCode="0">
                  <c:v>5.0960648329043456</c:v>
                </c:pt>
                <c:pt idx="36" formatCode="0">
                  <c:v>5.1430280327175444</c:v>
                </c:pt>
                <c:pt idx="37" formatCode="0">
                  <c:v>5.1899909955462489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EA-4FDC-BE7F-9BF07E3D1895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'nyers adatok'!$S$192:$S$229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</c:v>
                </c:pt>
                <c:pt idx="14">
                  <c:v>0</c:v>
                </c:pt>
                <c:pt idx="15">
                  <c:v>0.5</c:v>
                </c:pt>
                <c:pt idx="16">
                  <c:v>0</c:v>
                </c:pt>
                <c:pt idx="17">
                  <c:v>0</c:v>
                </c:pt>
                <c:pt idx="18" formatCode="0">
                  <c:v>0.65078415754237207</c:v>
                </c:pt>
                <c:pt idx="19" formatCode="0">
                  <c:v>0.6324237626248882</c:v>
                </c:pt>
                <c:pt idx="20" formatCode="0">
                  <c:v>0.61406349735319044</c:v>
                </c:pt>
                <c:pt idx="21" formatCode="0">
                  <c:v>0.59570318063899508</c:v>
                </c:pt>
                <c:pt idx="22" formatCode="0">
                  <c:v>0.57734300244217129</c:v>
                </c:pt>
                <c:pt idx="23" formatCode="0">
                  <c:v>0.558982746429322</c:v>
                </c:pt>
                <c:pt idx="24" formatCode="0">
                  <c:v>0.54062221936398969</c:v>
                </c:pt>
                <c:pt idx="25" formatCode="0">
                  <c:v>0.52226212405308592</c:v>
                </c:pt>
                <c:pt idx="26" formatCode="0">
                  <c:v>0.50390176107975682</c:v>
                </c:pt>
                <c:pt idx="27" formatCode="0">
                  <c:v>0.48554150780818472</c:v>
                </c:pt>
                <c:pt idx="28" formatCode="0">
                  <c:v>0.46718121216144581</c:v>
                </c:pt>
                <c:pt idx="29" formatCode="0">
                  <c:v>0.4488206716948907</c:v>
                </c:pt>
                <c:pt idx="30" formatCode="0">
                  <c:v>0.43046065943914369</c:v>
                </c:pt>
                <c:pt idx="31" formatCode="0">
                  <c:v>0.41210029271525789</c:v>
                </c:pt>
                <c:pt idx="32" formatCode="0">
                  <c:v>0.39373989332749659</c:v>
                </c:pt>
                <c:pt idx="33" formatCode="0">
                  <c:v>0.37537969454820463</c:v>
                </c:pt>
                <c:pt idx="34" formatCode="0">
                  <c:v>0.35701927780450865</c:v>
                </c:pt>
                <c:pt idx="35" formatCode="0">
                  <c:v>0.33865899354510526</c:v>
                </c:pt>
                <c:pt idx="36" formatCode="0">
                  <c:v>0.32029881393894155</c:v>
                </c:pt>
                <c:pt idx="37" formatCode="0">
                  <c:v>0.3019383307508291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EA-4FDC-BE7F-9BF07E3D1895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'nyers adatok'!$T$192:$T$229</c:f>
              <c:numCache>
                <c:formatCode>General</c:formatCode>
                <c:ptCount val="3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8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 formatCode="0">
                  <c:v>10.066513096300943</c:v>
                </c:pt>
                <c:pt idx="19" formatCode="0">
                  <c:v>10.202629069980818</c:v>
                </c:pt>
                <c:pt idx="20" formatCode="0">
                  <c:v>10.338748836654149</c:v>
                </c:pt>
                <c:pt idx="21" formatCode="0">
                  <c:v>10.474867279433207</c:v>
                </c:pt>
                <c:pt idx="22" formatCode="0">
                  <c:v>10.610983723069324</c:v>
                </c:pt>
                <c:pt idx="23" formatCode="0">
                  <c:v>10.747100593552599</c:v>
                </c:pt>
                <c:pt idx="24" formatCode="0">
                  <c:v>10.883216078004937</c:v>
                </c:pt>
                <c:pt idx="25" formatCode="0">
                  <c:v>11.019335740653883</c:v>
                </c:pt>
                <c:pt idx="26" formatCode="0">
                  <c:v>11.1554547477445</c:v>
                </c:pt>
                <c:pt idx="27" formatCode="0">
                  <c:v>11.291573857122577</c:v>
                </c:pt>
                <c:pt idx="28" formatCode="0">
                  <c:v>11.427690513878661</c:v>
                </c:pt>
                <c:pt idx="29" formatCode="0">
                  <c:v>11.56381488189993</c:v>
                </c:pt>
                <c:pt idx="30" formatCode="0">
                  <c:v>11.699928388225326</c:v>
                </c:pt>
                <c:pt idx="31" formatCode="0">
                  <c:v>11.836045375965563</c:v>
                </c:pt>
                <c:pt idx="32" formatCode="0">
                  <c:v>11.972163072289462</c:v>
                </c:pt>
                <c:pt idx="33" formatCode="0">
                  <c:v>12.108279273573849</c:v>
                </c:pt>
                <c:pt idx="34" formatCode="0">
                  <c:v>12.244399801884395</c:v>
                </c:pt>
                <c:pt idx="35" formatCode="0">
                  <c:v>12.380515609506304</c:v>
                </c:pt>
                <c:pt idx="36" formatCode="0">
                  <c:v>12.516636222323594</c:v>
                </c:pt>
                <c:pt idx="37" formatCode="0">
                  <c:v>12.652753295088818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EA-4FDC-BE7F-9BF07E3D1895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'nyers adatok'!$U$192:$U$229</c:f>
              <c:numCache>
                <c:formatCode>General</c:formatCode>
                <c:ptCount val="38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</c:v>
                </c:pt>
                <c:pt idx="8">
                  <c:v>0.5</c:v>
                </c:pt>
                <c:pt idx="9">
                  <c:v>1</c:v>
                </c:pt>
                <c:pt idx="10">
                  <c:v>0.5</c:v>
                </c:pt>
                <c:pt idx="11">
                  <c:v>2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</c:v>
                </c:pt>
                <c:pt idx="16">
                  <c:v>0</c:v>
                </c:pt>
                <c:pt idx="17">
                  <c:v>0.5</c:v>
                </c:pt>
                <c:pt idx="18" formatCode="0">
                  <c:v>0.95147326544309418</c:v>
                </c:pt>
                <c:pt idx="19" formatCode="0">
                  <c:v>0.95837739681886025</c:v>
                </c:pt>
                <c:pt idx="20" formatCode="0">
                  <c:v>0.96528215672994833</c:v>
                </c:pt>
                <c:pt idx="21" formatCode="0">
                  <c:v>0.97218625617109111</c:v>
                </c:pt>
                <c:pt idx="22" formatCode="0">
                  <c:v>0.97909081374602258</c:v>
                </c:pt>
                <c:pt idx="23" formatCode="0">
                  <c:v>0.98599496778609508</c:v>
                </c:pt>
                <c:pt idx="24" formatCode="0">
                  <c:v>0.99289959683527473</c:v>
                </c:pt>
                <c:pt idx="25" formatCode="0">
                  <c:v>0.99980409351300326</c:v>
                </c:pt>
                <c:pt idx="26" formatCode="0">
                  <c:v>1.0067081713520289</c:v>
                </c:pt>
                <c:pt idx="27" formatCode="0">
                  <c:v>1.0136126679396045</c:v>
                </c:pt>
                <c:pt idx="28" formatCode="0">
                  <c:v>1.0205171221783012</c:v>
                </c:pt>
                <c:pt idx="29" formatCode="0">
                  <c:v>1.0274215294561646</c:v>
                </c:pt>
                <c:pt idx="30" formatCode="0">
                  <c:v>1.0343256884265182</c:v>
                </c:pt>
                <c:pt idx="31" formatCode="0">
                  <c:v>1.0412303943816021</c:v>
                </c:pt>
                <c:pt idx="32" formatCode="0">
                  <c:v>1.0481345652397516</c:v>
                </c:pt>
                <c:pt idx="33" formatCode="0">
                  <c:v>1.0550389256257879</c:v>
                </c:pt>
                <c:pt idx="34" formatCode="0">
                  <c:v>1.061943138990104</c:v>
                </c:pt>
                <c:pt idx="35" formatCode="0">
                  <c:v>1.0688478114581839</c:v>
                </c:pt>
                <c:pt idx="36" formatCode="0">
                  <c:v>1.0757520682618325</c:v>
                </c:pt>
                <c:pt idx="37" formatCode="0">
                  <c:v>1.0826563890064198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8EA-4FDC-BE7F-9BF07E3D1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7482159"/>
        <c:axId val="1497482575"/>
      </c:lineChart>
      <c:catAx>
        <c:axId val="1497482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7482575"/>
        <c:crosses val="autoZero"/>
        <c:auto val="1"/>
        <c:lblAlgn val="ctr"/>
        <c:lblOffset val="100"/>
        <c:noMultiLvlLbl val="0"/>
      </c:catAx>
      <c:valAx>
        <c:axId val="1497482575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7482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Facts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'nyers adatok (2)'!$I$192:$I$229</c:f>
              <c:numCache>
                <c:formatCode>General</c:formatCode>
                <c:ptCount val="38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1</c:v>
                </c:pt>
                <c:pt idx="9">
                  <c:v>3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1</c:v>
                </c:pt>
                <c:pt idx="21">
                  <c:v>5</c:v>
                </c:pt>
                <c:pt idx="22">
                  <c:v>0.5</c:v>
                </c:pt>
                <c:pt idx="23">
                  <c:v>0.5</c:v>
                </c:pt>
                <c:pt idx="24">
                  <c:v>0</c:v>
                </c:pt>
                <c:pt idx="25">
                  <c:v>0</c:v>
                </c:pt>
                <c:pt idx="26">
                  <c:v>0.5</c:v>
                </c:pt>
                <c:pt idx="27">
                  <c:v>0.5</c:v>
                </c:pt>
                <c:pt idx="28">
                  <c:v>0.5</c:v>
                </c:pt>
                <c:pt idx="29">
                  <c:v>0.5</c:v>
                </c:pt>
                <c:pt idx="30">
                  <c:v>0.5</c:v>
                </c:pt>
                <c:pt idx="31">
                  <c:v>0.5</c:v>
                </c:pt>
                <c:pt idx="32">
                  <c:v>1</c:v>
                </c:pt>
                <c:pt idx="33">
                  <c:v>8</c:v>
                </c:pt>
                <c:pt idx="34">
                  <c:v>0.5</c:v>
                </c:pt>
                <c:pt idx="35">
                  <c:v>0.5</c:v>
                </c:pt>
                <c:pt idx="36">
                  <c:v>0.5</c:v>
                </c:pt>
                <c:pt idx="3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78-4359-8A15-60B322A7C485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'nyers adatok (2)'!$J$192:$J$229</c:f>
              <c:numCache>
                <c:formatCode>General</c:formatCode>
                <c:ptCount val="38"/>
                <c:pt idx="0">
                  <c:v>2</c:v>
                </c:pt>
                <c:pt idx="1">
                  <c:v>17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9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17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0.5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44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16</c:v>
                </c:pt>
                <c:pt idx="26">
                  <c:v>4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4</c:v>
                </c:pt>
                <c:pt idx="33">
                  <c:v>49</c:v>
                </c:pt>
                <c:pt idx="34">
                  <c:v>2</c:v>
                </c:pt>
                <c:pt idx="35">
                  <c:v>1</c:v>
                </c:pt>
                <c:pt idx="36">
                  <c:v>2</c:v>
                </c:pt>
                <c:pt idx="37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78-4359-8A15-60B322A7C485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'nyers adatok (2)'!$K$192:$K$229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</c:v>
                </c:pt>
                <c:pt idx="14">
                  <c:v>0</c:v>
                </c:pt>
                <c:pt idx="15">
                  <c:v>0.5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0.5</c:v>
                </c:pt>
                <c:pt idx="22">
                  <c:v>0.5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0.5</c:v>
                </c:pt>
                <c:pt idx="27">
                  <c:v>0</c:v>
                </c:pt>
                <c:pt idx="28">
                  <c:v>0.5</c:v>
                </c:pt>
                <c:pt idx="29">
                  <c:v>0.5</c:v>
                </c:pt>
                <c:pt idx="30">
                  <c:v>0</c:v>
                </c:pt>
                <c:pt idx="31">
                  <c:v>0.5</c:v>
                </c:pt>
                <c:pt idx="32">
                  <c:v>0.5</c:v>
                </c:pt>
                <c:pt idx="33">
                  <c:v>0.5</c:v>
                </c:pt>
                <c:pt idx="34">
                  <c:v>0.5</c:v>
                </c:pt>
                <c:pt idx="35">
                  <c:v>1</c:v>
                </c:pt>
                <c:pt idx="36">
                  <c:v>0.5</c:v>
                </c:pt>
                <c:pt idx="3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78-4359-8A15-60B322A7C485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'nyers adatok (2)'!$L$192:$L$229</c:f>
              <c:numCache>
                <c:formatCode>General</c:formatCode>
                <c:ptCount val="3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8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  <c:pt idx="26">
                  <c:v>3</c:v>
                </c:pt>
                <c:pt idx="27">
                  <c:v>5</c:v>
                </c:pt>
                <c:pt idx="28">
                  <c:v>6</c:v>
                </c:pt>
                <c:pt idx="29">
                  <c:v>6</c:v>
                </c:pt>
                <c:pt idx="30">
                  <c:v>8</c:v>
                </c:pt>
                <c:pt idx="31">
                  <c:v>13</c:v>
                </c:pt>
                <c:pt idx="32">
                  <c:v>19</c:v>
                </c:pt>
                <c:pt idx="33">
                  <c:v>49</c:v>
                </c:pt>
                <c:pt idx="34">
                  <c:v>2</c:v>
                </c:pt>
                <c:pt idx="35">
                  <c:v>1</c:v>
                </c:pt>
                <c:pt idx="36">
                  <c:v>2</c:v>
                </c:pt>
                <c:pt idx="37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78-4359-8A15-60B322A7C485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'nyers adatok (2)'!$M$192:$M$229</c:f>
              <c:numCache>
                <c:formatCode>General</c:formatCode>
                <c:ptCount val="38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</c:v>
                </c:pt>
                <c:pt idx="8">
                  <c:v>0.5</c:v>
                </c:pt>
                <c:pt idx="9">
                  <c:v>1</c:v>
                </c:pt>
                <c:pt idx="10">
                  <c:v>0.5</c:v>
                </c:pt>
                <c:pt idx="11">
                  <c:v>2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</c:v>
                </c:pt>
                <c:pt idx="16">
                  <c:v>0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>
                  <c:v>0.5</c:v>
                </c:pt>
                <c:pt idx="26">
                  <c:v>0.5</c:v>
                </c:pt>
                <c:pt idx="27">
                  <c:v>0</c:v>
                </c:pt>
                <c:pt idx="28">
                  <c:v>0.5</c:v>
                </c:pt>
                <c:pt idx="29">
                  <c:v>0.5</c:v>
                </c:pt>
                <c:pt idx="30">
                  <c:v>0.5</c:v>
                </c:pt>
                <c:pt idx="31">
                  <c:v>0.5</c:v>
                </c:pt>
                <c:pt idx="32">
                  <c:v>0.5</c:v>
                </c:pt>
                <c:pt idx="33">
                  <c:v>0.5</c:v>
                </c:pt>
                <c:pt idx="34">
                  <c:v>1</c:v>
                </c:pt>
                <c:pt idx="35">
                  <c:v>3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F78-4359-8A15-60B322A7C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7150719"/>
        <c:axId val="1777156959"/>
      </c:lineChart>
      <c:catAx>
        <c:axId val="177715071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7156959"/>
        <c:crosses val="autoZero"/>
        <c:auto val="1"/>
        <c:lblAlgn val="ctr"/>
        <c:lblOffset val="100"/>
        <c:noMultiLvlLbl val="0"/>
      </c:catAx>
      <c:valAx>
        <c:axId val="1777156959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71507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Estimations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'nyers adatok (2)'!$Q$192:$Q$229</c:f>
              <c:numCache>
                <c:formatCode>General</c:formatCode>
                <c:ptCount val="38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1</c:v>
                </c:pt>
                <c:pt idx="9">
                  <c:v>3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 formatCode="0">
                  <c:v>0.65360485019206815</c:v>
                </c:pt>
                <c:pt idx="19" formatCode="0">
                  <c:v>0.65525502081835107</c:v>
                </c:pt>
                <c:pt idx="20" formatCode="0">
                  <c:v>0.65690518574598233</c:v>
                </c:pt>
                <c:pt idx="21" formatCode="0">
                  <c:v>0.76117978680323883</c:v>
                </c:pt>
                <c:pt idx="22" formatCode="0">
                  <c:v>0.67472706029492502</c:v>
                </c:pt>
                <c:pt idx="23" formatCode="0">
                  <c:v>0.66197891755134031</c:v>
                </c:pt>
                <c:pt idx="24" formatCode="0">
                  <c:v>0.65828302182348641</c:v>
                </c:pt>
                <c:pt idx="25" formatCode="0">
                  <c:v>0.70914413070553017</c:v>
                </c:pt>
                <c:pt idx="26" formatCode="0">
                  <c:v>0.71121991410660979</c:v>
                </c:pt>
                <c:pt idx="27" formatCode="0">
                  <c:v>0.66962765634345423</c:v>
                </c:pt>
                <c:pt idx="28" formatCode="0">
                  <c:v>1.6650294088172439</c:v>
                </c:pt>
                <c:pt idx="29" formatCode="0">
                  <c:v>9.2203410973154902</c:v>
                </c:pt>
                <c:pt idx="30" formatCode="0">
                  <c:v>0.66746854257300536</c:v>
                </c:pt>
                <c:pt idx="31" formatCode="0">
                  <c:v>0.66907555486269399</c:v>
                </c:pt>
                <c:pt idx="32" formatCode="0">
                  <c:v>0.67276818385689163</c:v>
                </c:pt>
                <c:pt idx="33" formatCode="0">
                  <c:v>0.6727124540531807</c:v>
                </c:pt>
                <c:pt idx="34" formatCode="0">
                  <c:v>0.67746044172379083</c:v>
                </c:pt>
                <c:pt idx="35" formatCode="0">
                  <c:v>0.755277550984637</c:v>
                </c:pt>
                <c:pt idx="36" formatCode="0">
                  <c:v>0.66476563705794744</c:v>
                </c:pt>
                <c:pt idx="37" formatCode="0">
                  <c:v>0.70852547259761156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92-49FA-8FED-1DF85D0B0A9C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'nyers adatok (2)'!$R$192:$R$229</c:f>
              <c:numCache>
                <c:formatCode>General</c:formatCode>
                <c:ptCount val="38"/>
                <c:pt idx="0">
                  <c:v>2</c:v>
                </c:pt>
                <c:pt idx="1">
                  <c:v>17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9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17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0.5</c:v>
                </c:pt>
                <c:pt idx="18" formatCode="0">
                  <c:v>2.1511395797677975</c:v>
                </c:pt>
                <c:pt idx="19" formatCode="0">
                  <c:v>1.0379074862006417</c:v>
                </c:pt>
                <c:pt idx="20" formatCode="0">
                  <c:v>2.1543935423997667</c:v>
                </c:pt>
                <c:pt idx="21" formatCode="0">
                  <c:v>26.99361651079624</c:v>
                </c:pt>
                <c:pt idx="22" formatCode="0">
                  <c:v>4.4905961589948342</c:v>
                </c:pt>
                <c:pt idx="23" formatCode="0">
                  <c:v>1.0396700582094227</c:v>
                </c:pt>
                <c:pt idx="24" formatCode="0">
                  <c:v>1.0665523445598184</c:v>
                </c:pt>
                <c:pt idx="25" formatCode="0">
                  <c:v>1.0532158887127323</c:v>
                </c:pt>
                <c:pt idx="26" formatCode="0">
                  <c:v>1.0538048716173003</c:v>
                </c:pt>
                <c:pt idx="27" formatCode="0">
                  <c:v>1.0445747208776051</c:v>
                </c:pt>
                <c:pt idx="28" formatCode="0">
                  <c:v>2.1812200400262065</c:v>
                </c:pt>
                <c:pt idx="29" formatCode="0">
                  <c:v>11.619629009825927</c:v>
                </c:pt>
                <c:pt idx="30" formatCode="0">
                  <c:v>1.1003000256908526</c:v>
                </c:pt>
                <c:pt idx="31" formatCode="0">
                  <c:v>1.0463251473502226</c:v>
                </c:pt>
                <c:pt idx="32" formatCode="0">
                  <c:v>2.2053732240856112</c:v>
                </c:pt>
                <c:pt idx="33" formatCode="0">
                  <c:v>29.5605315116137</c:v>
                </c:pt>
                <c:pt idx="34" formatCode="0">
                  <c:v>3.3476367591975071</c:v>
                </c:pt>
                <c:pt idx="35" formatCode="0">
                  <c:v>1.1802531228373259</c:v>
                </c:pt>
                <c:pt idx="36" formatCode="0">
                  <c:v>1.4268959290092789</c:v>
                </c:pt>
                <c:pt idx="37" formatCode="0">
                  <c:v>0.70097416135372981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92-49FA-8FED-1DF85D0B0A9C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'nyers adatok (2)'!$S$192:$S$229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</c:v>
                </c:pt>
                <c:pt idx="14">
                  <c:v>0</c:v>
                </c:pt>
                <c:pt idx="15">
                  <c:v>0.5</c:v>
                </c:pt>
                <c:pt idx="16">
                  <c:v>0</c:v>
                </c:pt>
                <c:pt idx="17">
                  <c:v>0</c:v>
                </c:pt>
                <c:pt idx="18" formatCode="0">
                  <c:v>3.471895667428655</c:v>
                </c:pt>
                <c:pt idx="19" formatCode="0">
                  <c:v>0.57574698626422571</c:v>
                </c:pt>
                <c:pt idx="20" formatCode="0">
                  <c:v>0.10331430027714746</c:v>
                </c:pt>
                <c:pt idx="21" formatCode="0">
                  <c:v>9.5683401260152845E-2</c:v>
                </c:pt>
                <c:pt idx="22" formatCode="0">
                  <c:v>0.10439949773469663</c:v>
                </c:pt>
                <c:pt idx="23" formatCode="0">
                  <c:v>0.12136886176710029</c:v>
                </c:pt>
                <c:pt idx="24" formatCode="0">
                  <c:v>9.9159292699217194E-2</c:v>
                </c:pt>
                <c:pt idx="25" formatCode="0">
                  <c:v>0.10026093973703505</c:v>
                </c:pt>
                <c:pt idx="26" formatCode="0">
                  <c:v>0.55054995182364141</c:v>
                </c:pt>
                <c:pt idx="27" formatCode="0">
                  <c:v>0.60608637674767674</c:v>
                </c:pt>
                <c:pt idx="28" formatCode="0">
                  <c:v>0.53830669722340352</c:v>
                </c:pt>
                <c:pt idx="29" formatCode="0">
                  <c:v>0.53867182052313167</c:v>
                </c:pt>
                <c:pt idx="30" formatCode="0">
                  <c:v>0.53903694331810992</c:v>
                </c:pt>
                <c:pt idx="31" formatCode="0">
                  <c:v>0.53940206593177809</c:v>
                </c:pt>
                <c:pt idx="32" formatCode="0">
                  <c:v>0.53356288588646739</c:v>
                </c:pt>
                <c:pt idx="33" formatCode="0">
                  <c:v>0.1050015958776173</c:v>
                </c:pt>
                <c:pt idx="34" formatCode="0">
                  <c:v>1.0731467261813321E-4</c:v>
                </c:pt>
                <c:pt idx="35" formatCode="0">
                  <c:v>0.6189461201705907</c:v>
                </c:pt>
                <c:pt idx="36" formatCode="0">
                  <c:v>0</c:v>
                </c:pt>
                <c:pt idx="37" formatCode="0">
                  <c:v>6.1651353486794784E-2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92-49FA-8FED-1DF85D0B0A9C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'nyers adatok (2)'!$T$192:$T$229</c:f>
              <c:numCache>
                <c:formatCode>General</c:formatCode>
                <c:ptCount val="3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8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 formatCode="0">
                  <c:v>5.2928587834516767</c:v>
                </c:pt>
                <c:pt idx="19" formatCode="0">
                  <c:v>5.3360466301038123</c:v>
                </c:pt>
                <c:pt idx="20" formatCode="0">
                  <c:v>5.3610944597388412</c:v>
                </c:pt>
                <c:pt idx="21" formatCode="0">
                  <c:v>10.961741295960469</c:v>
                </c:pt>
                <c:pt idx="22" formatCode="0">
                  <c:v>18.933102171663769</c:v>
                </c:pt>
                <c:pt idx="23" formatCode="0">
                  <c:v>86.972468221724725</c:v>
                </c:pt>
                <c:pt idx="24" formatCode="0">
                  <c:v>11.258289469686007</c:v>
                </c:pt>
                <c:pt idx="25" formatCode="0">
                  <c:v>11.356862001130523</c:v>
                </c:pt>
                <c:pt idx="26" formatCode="0">
                  <c:v>5.642316008399769</c:v>
                </c:pt>
                <c:pt idx="27" formatCode="0">
                  <c:v>5.8995014970800579</c:v>
                </c:pt>
                <c:pt idx="28" formatCode="0">
                  <c:v>5.6977164872229471</c:v>
                </c:pt>
                <c:pt idx="29" formatCode="0">
                  <c:v>5.7405200470834741</c:v>
                </c:pt>
                <c:pt idx="30" formatCode="0">
                  <c:v>1.9415534122800131</c:v>
                </c:pt>
                <c:pt idx="31" formatCode="0">
                  <c:v>2.181845843889012</c:v>
                </c:pt>
                <c:pt idx="32" formatCode="0">
                  <c:v>1.951249959903856</c:v>
                </c:pt>
                <c:pt idx="33" formatCode="0">
                  <c:v>1.9705390507781815</c:v>
                </c:pt>
                <c:pt idx="34" formatCode="0">
                  <c:v>1.881251438454145</c:v>
                </c:pt>
                <c:pt idx="35" formatCode="0">
                  <c:v>1.9039982007033653</c:v>
                </c:pt>
                <c:pt idx="36" formatCode="0">
                  <c:v>2.1549409965897448</c:v>
                </c:pt>
                <c:pt idx="37" formatCode="0">
                  <c:v>2.2261405332025546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92-49FA-8FED-1DF85D0B0A9C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'nyers adatok (2)'!$U$192:$U$229</c:f>
              <c:numCache>
                <c:formatCode>General</c:formatCode>
                <c:ptCount val="38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</c:v>
                </c:pt>
                <c:pt idx="8">
                  <c:v>0.5</c:v>
                </c:pt>
                <c:pt idx="9">
                  <c:v>1</c:v>
                </c:pt>
                <c:pt idx="10">
                  <c:v>0.5</c:v>
                </c:pt>
                <c:pt idx="11">
                  <c:v>2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</c:v>
                </c:pt>
                <c:pt idx="16">
                  <c:v>0</c:v>
                </c:pt>
                <c:pt idx="17">
                  <c:v>0.5</c:v>
                </c:pt>
                <c:pt idx="18" formatCode="0">
                  <c:v>1.1263940668965082</c:v>
                </c:pt>
                <c:pt idx="19" formatCode="0">
                  <c:v>8.2440050323818088</c:v>
                </c:pt>
                <c:pt idx="20" formatCode="0">
                  <c:v>0.53590018242291826</c:v>
                </c:pt>
                <c:pt idx="21" formatCode="0">
                  <c:v>0.55137519980281613</c:v>
                </c:pt>
                <c:pt idx="22" formatCode="0">
                  <c:v>0.58179042815164428</c:v>
                </c:pt>
                <c:pt idx="23" formatCode="0">
                  <c:v>0.12389097640449151</c:v>
                </c:pt>
                <c:pt idx="24" formatCode="0">
                  <c:v>0.5321231113885736</c:v>
                </c:pt>
                <c:pt idx="25" formatCode="0">
                  <c:v>0.5324417766268652</c:v>
                </c:pt>
                <c:pt idx="26" formatCode="0">
                  <c:v>0.58291161942936009</c:v>
                </c:pt>
                <c:pt idx="27" formatCode="0">
                  <c:v>0.21904328728563713</c:v>
                </c:pt>
                <c:pt idx="28" formatCode="0">
                  <c:v>0.58450780630865029</c:v>
                </c:pt>
                <c:pt idx="29" formatCode="0">
                  <c:v>1.2234825477628966</c:v>
                </c:pt>
                <c:pt idx="30" formatCode="0">
                  <c:v>0.58610399176124706</c:v>
                </c:pt>
                <c:pt idx="31" formatCode="0">
                  <c:v>2.4601789953591151</c:v>
                </c:pt>
                <c:pt idx="32" formatCode="0">
                  <c:v>0.54062362327591462</c:v>
                </c:pt>
                <c:pt idx="33" formatCode="0">
                  <c:v>0.53505968543878113</c:v>
                </c:pt>
                <c:pt idx="34" formatCode="0">
                  <c:v>0.58086776874415957</c:v>
                </c:pt>
                <c:pt idx="35" formatCode="0">
                  <c:v>0.4388996725054421</c:v>
                </c:pt>
                <c:pt idx="36" formatCode="0">
                  <c:v>0.37369538238713362</c:v>
                </c:pt>
                <c:pt idx="37" formatCode="0">
                  <c:v>0.75462183070608624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492-49FA-8FED-1DF85D0B0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7482159"/>
        <c:axId val="1497482575"/>
      </c:lineChart>
      <c:catAx>
        <c:axId val="1497482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7482575"/>
        <c:crosses val="autoZero"/>
        <c:auto val="1"/>
        <c:lblAlgn val="ctr"/>
        <c:lblOffset val="100"/>
        <c:noMultiLvlLbl val="0"/>
      </c:catAx>
      <c:valAx>
        <c:axId val="149748257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7482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Facts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'nyers adatok (3)'!$I$193:$I$230</c:f>
              <c:numCache>
                <c:formatCode>General</c:formatCode>
                <c:ptCount val="38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1</c:v>
                </c:pt>
                <c:pt idx="9">
                  <c:v>3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1</c:v>
                </c:pt>
                <c:pt idx="21">
                  <c:v>5</c:v>
                </c:pt>
                <c:pt idx="22">
                  <c:v>0.5</c:v>
                </c:pt>
                <c:pt idx="23">
                  <c:v>0.5</c:v>
                </c:pt>
                <c:pt idx="24">
                  <c:v>0</c:v>
                </c:pt>
                <c:pt idx="25">
                  <c:v>0</c:v>
                </c:pt>
                <c:pt idx="26">
                  <c:v>0.5</c:v>
                </c:pt>
                <c:pt idx="27">
                  <c:v>0.5</c:v>
                </c:pt>
                <c:pt idx="28">
                  <c:v>0.5</c:v>
                </c:pt>
                <c:pt idx="29">
                  <c:v>0.5</c:v>
                </c:pt>
                <c:pt idx="30">
                  <c:v>0.5</c:v>
                </c:pt>
                <c:pt idx="31">
                  <c:v>0.5</c:v>
                </c:pt>
                <c:pt idx="32">
                  <c:v>1</c:v>
                </c:pt>
                <c:pt idx="33">
                  <c:v>8</c:v>
                </c:pt>
                <c:pt idx="34">
                  <c:v>0.5</c:v>
                </c:pt>
                <c:pt idx="35">
                  <c:v>0.5</c:v>
                </c:pt>
                <c:pt idx="36">
                  <c:v>0.5</c:v>
                </c:pt>
                <c:pt idx="3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A8-420F-98D5-7A8D6D2C2DE1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'nyers adatok (3)'!$J$193:$J$230</c:f>
              <c:numCache>
                <c:formatCode>General</c:formatCode>
                <c:ptCount val="38"/>
                <c:pt idx="0">
                  <c:v>2</c:v>
                </c:pt>
                <c:pt idx="1">
                  <c:v>17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9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17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0.5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44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16</c:v>
                </c:pt>
                <c:pt idx="26">
                  <c:v>4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4</c:v>
                </c:pt>
                <c:pt idx="33">
                  <c:v>49</c:v>
                </c:pt>
                <c:pt idx="34">
                  <c:v>2</c:v>
                </c:pt>
                <c:pt idx="35">
                  <c:v>1</c:v>
                </c:pt>
                <c:pt idx="36">
                  <c:v>2</c:v>
                </c:pt>
                <c:pt idx="37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A8-420F-98D5-7A8D6D2C2DE1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'nyers adatok (3)'!$K$193:$K$230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</c:v>
                </c:pt>
                <c:pt idx="14">
                  <c:v>0</c:v>
                </c:pt>
                <c:pt idx="15">
                  <c:v>0.5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0.5</c:v>
                </c:pt>
                <c:pt idx="22">
                  <c:v>0.5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0.5</c:v>
                </c:pt>
                <c:pt idx="27">
                  <c:v>0</c:v>
                </c:pt>
                <c:pt idx="28">
                  <c:v>0.5</c:v>
                </c:pt>
                <c:pt idx="29">
                  <c:v>0.5</c:v>
                </c:pt>
                <c:pt idx="30">
                  <c:v>0</c:v>
                </c:pt>
                <c:pt idx="31">
                  <c:v>0.5</c:v>
                </c:pt>
                <c:pt idx="32">
                  <c:v>0.5</c:v>
                </c:pt>
                <c:pt idx="33">
                  <c:v>0.5</c:v>
                </c:pt>
                <c:pt idx="34">
                  <c:v>0.5</c:v>
                </c:pt>
                <c:pt idx="35">
                  <c:v>1</c:v>
                </c:pt>
                <c:pt idx="36">
                  <c:v>0.5</c:v>
                </c:pt>
                <c:pt idx="3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A8-420F-98D5-7A8D6D2C2DE1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'nyers adatok (3)'!$L$193:$L$230</c:f>
              <c:numCache>
                <c:formatCode>General</c:formatCode>
                <c:ptCount val="3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8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  <c:pt idx="26">
                  <c:v>3</c:v>
                </c:pt>
                <c:pt idx="27">
                  <c:v>5</c:v>
                </c:pt>
                <c:pt idx="28">
                  <c:v>6</c:v>
                </c:pt>
                <c:pt idx="29">
                  <c:v>6</c:v>
                </c:pt>
                <c:pt idx="30">
                  <c:v>8</c:v>
                </c:pt>
                <c:pt idx="31">
                  <c:v>13</c:v>
                </c:pt>
                <c:pt idx="32">
                  <c:v>19</c:v>
                </c:pt>
                <c:pt idx="33">
                  <c:v>49</c:v>
                </c:pt>
                <c:pt idx="34">
                  <c:v>2</c:v>
                </c:pt>
                <c:pt idx="35">
                  <c:v>1</c:v>
                </c:pt>
                <c:pt idx="36">
                  <c:v>2</c:v>
                </c:pt>
                <c:pt idx="37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A8-420F-98D5-7A8D6D2C2DE1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'nyers adatok (3)'!$M$193:$M$230</c:f>
              <c:numCache>
                <c:formatCode>General</c:formatCode>
                <c:ptCount val="38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</c:v>
                </c:pt>
                <c:pt idx="8">
                  <c:v>0.5</c:v>
                </c:pt>
                <c:pt idx="9">
                  <c:v>1</c:v>
                </c:pt>
                <c:pt idx="10">
                  <c:v>0.5</c:v>
                </c:pt>
                <c:pt idx="11">
                  <c:v>2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</c:v>
                </c:pt>
                <c:pt idx="16">
                  <c:v>0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>
                  <c:v>0.5</c:v>
                </c:pt>
                <c:pt idx="26">
                  <c:v>0.5</c:v>
                </c:pt>
                <c:pt idx="27">
                  <c:v>0</c:v>
                </c:pt>
                <c:pt idx="28">
                  <c:v>0.5</c:v>
                </c:pt>
                <c:pt idx="29">
                  <c:v>0.5</c:v>
                </c:pt>
                <c:pt idx="30">
                  <c:v>0.5</c:v>
                </c:pt>
                <c:pt idx="31">
                  <c:v>0.5</c:v>
                </c:pt>
                <c:pt idx="32">
                  <c:v>0.5</c:v>
                </c:pt>
                <c:pt idx="33">
                  <c:v>0.5</c:v>
                </c:pt>
                <c:pt idx="34">
                  <c:v>1</c:v>
                </c:pt>
                <c:pt idx="35">
                  <c:v>3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7A8-420F-98D5-7A8D6D2C2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7150719"/>
        <c:axId val="1777156959"/>
      </c:lineChart>
      <c:catAx>
        <c:axId val="177715071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7156959"/>
        <c:crosses val="autoZero"/>
        <c:auto val="1"/>
        <c:lblAlgn val="ctr"/>
        <c:lblOffset val="100"/>
        <c:noMultiLvlLbl val="0"/>
      </c:catAx>
      <c:valAx>
        <c:axId val="1777156959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71507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Estimations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'nyers adatok (3)'!$Q$193:$Q$230</c:f>
              <c:numCache>
                <c:formatCode>General</c:formatCode>
                <c:ptCount val="38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1</c:v>
                </c:pt>
                <c:pt idx="9">
                  <c:v>3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 formatCode="0">
                  <c:v>0.65360485019206815</c:v>
                </c:pt>
                <c:pt idx="19" formatCode="0">
                  <c:v>0.65525502081835107</c:v>
                </c:pt>
                <c:pt idx="20" formatCode="0">
                  <c:v>0.65690518574598233</c:v>
                </c:pt>
                <c:pt idx="21" formatCode="0">
                  <c:v>0.76117978680323883</c:v>
                </c:pt>
                <c:pt idx="22" formatCode="0">
                  <c:v>0.67472706029492502</c:v>
                </c:pt>
                <c:pt idx="23" formatCode="0">
                  <c:v>0.66197891755134031</c:v>
                </c:pt>
                <c:pt idx="24" formatCode="0">
                  <c:v>0.65828302182348641</c:v>
                </c:pt>
                <c:pt idx="25" formatCode="0">
                  <c:v>0.70914413070553017</c:v>
                </c:pt>
                <c:pt idx="26" formatCode="0">
                  <c:v>0.71121991410660979</c:v>
                </c:pt>
                <c:pt idx="27" formatCode="0">
                  <c:v>0.66962765634345423</c:v>
                </c:pt>
                <c:pt idx="28" formatCode="0">
                  <c:v>1.6650294088172439</c:v>
                </c:pt>
                <c:pt idx="29" formatCode="0">
                  <c:v>9.2203410973154902</c:v>
                </c:pt>
                <c:pt idx="30" formatCode="0">
                  <c:v>0.66746854257300536</c:v>
                </c:pt>
                <c:pt idx="31" formatCode="0">
                  <c:v>0.66907555486269399</c:v>
                </c:pt>
                <c:pt idx="32" formatCode="0">
                  <c:v>0.67276818385689163</c:v>
                </c:pt>
                <c:pt idx="33" formatCode="0">
                  <c:v>0.6727124540531807</c:v>
                </c:pt>
                <c:pt idx="34" formatCode="0">
                  <c:v>0.67746044172379083</c:v>
                </c:pt>
                <c:pt idx="35" formatCode="0">
                  <c:v>0.755277550984637</c:v>
                </c:pt>
                <c:pt idx="36" formatCode="0">
                  <c:v>0.66476563705794744</c:v>
                </c:pt>
                <c:pt idx="37" formatCode="0">
                  <c:v>0.70852547259761156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F4-409F-920D-E002366450AF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'nyers adatok (3)'!$R$193:$R$230</c:f>
              <c:numCache>
                <c:formatCode>General</c:formatCode>
                <c:ptCount val="38"/>
                <c:pt idx="0">
                  <c:v>2</c:v>
                </c:pt>
                <c:pt idx="1">
                  <c:v>17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9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17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0.5</c:v>
                </c:pt>
                <c:pt idx="18" formatCode="0">
                  <c:v>2.1511395797677975</c:v>
                </c:pt>
                <c:pt idx="19" formatCode="0">
                  <c:v>1.0379074862006417</c:v>
                </c:pt>
                <c:pt idx="20" formatCode="0">
                  <c:v>2.1543935423997667</c:v>
                </c:pt>
                <c:pt idx="21" formatCode="0">
                  <c:v>26.99361651079624</c:v>
                </c:pt>
                <c:pt idx="22" formatCode="0">
                  <c:v>4.4905961589948342</c:v>
                </c:pt>
                <c:pt idx="23" formatCode="0">
                  <c:v>1.0396700582094227</c:v>
                </c:pt>
                <c:pt idx="24" formatCode="0">
                  <c:v>1.0665523445598184</c:v>
                </c:pt>
                <c:pt idx="25" formatCode="0">
                  <c:v>1.0532158887127323</c:v>
                </c:pt>
                <c:pt idx="26" formatCode="0">
                  <c:v>1.0538048716173003</c:v>
                </c:pt>
                <c:pt idx="27" formatCode="0">
                  <c:v>1.0445747208776051</c:v>
                </c:pt>
                <c:pt idx="28" formatCode="0">
                  <c:v>2.1812200400262065</c:v>
                </c:pt>
                <c:pt idx="29" formatCode="0">
                  <c:v>11.619629009825927</c:v>
                </c:pt>
                <c:pt idx="30" formatCode="0">
                  <c:v>1.1003000256908526</c:v>
                </c:pt>
                <c:pt idx="31" formatCode="0">
                  <c:v>1.0463251473502226</c:v>
                </c:pt>
                <c:pt idx="32" formatCode="0">
                  <c:v>2.2053732240856112</c:v>
                </c:pt>
                <c:pt idx="33" formatCode="0">
                  <c:v>29.5605315116137</c:v>
                </c:pt>
                <c:pt idx="34" formatCode="0">
                  <c:v>3.3476367591975071</c:v>
                </c:pt>
                <c:pt idx="35" formatCode="0">
                  <c:v>1.1802531228373259</c:v>
                </c:pt>
                <c:pt idx="36" formatCode="0">
                  <c:v>1.4268959290092789</c:v>
                </c:pt>
                <c:pt idx="37" formatCode="0">
                  <c:v>0.70097416135372981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F4-409F-920D-E002366450AF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'nyers adatok (3)'!$S$193:$S$230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</c:v>
                </c:pt>
                <c:pt idx="14">
                  <c:v>0</c:v>
                </c:pt>
                <c:pt idx="15">
                  <c:v>0.5</c:v>
                </c:pt>
                <c:pt idx="16">
                  <c:v>0</c:v>
                </c:pt>
                <c:pt idx="17">
                  <c:v>0</c:v>
                </c:pt>
                <c:pt idx="18" formatCode="0">
                  <c:v>3.471895667428655</c:v>
                </c:pt>
                <c:pt idx="19" formatCode="0">
                  <c:v>0.57574698626422571</c:v>
                </c:pt>
                <c:pt idx="20" formatCode="0">
                  <c:v>0.10331430027714746</c:v>
                </c:pt>
                <c:pt idx="21" formatCode="0">
                  <c:v>9.5683401260152845E-2</c:v>
                </c:pt>
                <c:pt idx="22" formatCode="0">
                  <c:v>0.10439949773469663</c:v>
                </c:pt>
                <c:pt idx="23" formatCode="0">
                  <c:v>0.12136886176710029</c:v>
                </c:pt>
                <c:pt idx="24" formatCode="0">
                  <c:v>9.9159292699217194E-2</c:v>
                </c:pt>
                <c:pt idx="25" formatCode="0">
                  <c:v>0.10026093973703505</c:v>
                </c:pt>
                <c:pt idx="26" formatCode="0">
                  <c:v>0.55054995182364141</c:v>
                </c:pt>
                <c:pt idx="27" formatCode="0">
                  <c:v>0.60608637674767674</c:v>
                </c:pt>
                <c:pt idx="28" formatCode="0">
                  <c:v>0.53830669722340352</c:v>
                </c:pt>
                <c:pt idx="29" formatCode="0">
                  <c:v>0.53867182052313167</c:v>
                </c:pt>
                <c:pt idx="30" formatCode="0">
                  <c:v>0.53903694331810992</c:v>
                </c:pt>
                <c:pt idx="31" formatCode="0">
                  <c:v>0.53940206593177809</c:v>
                </c:pt>
                <c:pt idx="32" formatCode="0">
                  <c:v>0.53356288588646739</c:v>
                </c:pt>
                <c:pt idx="33" formatCode="0">
                  <c:v>0.1050015958776173</c:v>
                </c:pt>
                <c:pt idx="34" formatCode="0">
                  <c:v>1.0731467261813321E-4</c:v>
                </c:pt>
                <c:pt idx="35" formatCode="0">
                  <c:v>0.6189461201705907</c:v>
                </c:pt>
                <c:pt idx="36" formatCode="0">
                  <c:v>0</c:v>
                </c:pt>
                <c:pt idx="37" formatCode="0">
                  <c:v>6.1651353486794784E-2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F4-409F-920D-E002366450AF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'nyers adatok (3)'!$T$193:$T$230</c:f>
              <c:numCache>
                <c:formatCode>General</c:formatCode>
                <c:ptCount val="3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8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 formatCode="0">
                  <c:v>5.2928587834516767</c:v>
                </c:pt>
                <c:pt idx="19" formatCode="0">
                  <c:v>5.3360466301038123</c:v>
                </c:pt>
                <c:pt idx="20" formatCode="0">
                  <c:v>5.3610944597388412</c:v>
                </c:pt>
                <c:pt idx="21" formatCode="0">
                  <c:v>10.961741295960469</c:v>
                </c:pt>
                <c:pt idx="22" formatCode="0">
                  <c:v>18.933102171663769</c:v>
                </c:pt>
                <c:pt idx="23" formatCode="0">
                  <c:v>86.972468221724725</c:v>
                </c:pt>
                <c:pt idx="24" formatCode="0">
                  <c:v>11.258289469686007</c:v>
                </c:pt>
                <c:pt idx="25" formatCode="0">
                  <c:v>11.356862001130523</c:v>
                </c:pt>
                <c:pt idx="26" formatCode="0">
                  <c:v>5.642316008399769</c:v>
                </c:pt>
                <c:pt idx="27" formatCode="0">
                  <c:v>5.8995014970800579</c:v>
                </c:pt>
                <c:pt idx="28" formatCode="0">
                  <c:v>5.6977164872229471</c:v>
                </c:pt>
                <c:pt idx="29" formatCode="0">
                  <c:v>5.7405200470834741</c:v>
                </c:pt>
                <c:pt idx="30" formatCode="0">
                  <c:v>1.9415534122800131</c:v>
                </c:pt>
                <c:pt idx="31" formatCode="0">
                  <c:v>2.181845843889012</c:v>
                </c:pt>
                <c:pt idx="32" formatCode="0">
                  <c:v>1.951249959903856</c:v>
                </c:pt>
                <c:pt idx="33" formatCode="0">
                  <c:v>1.9705390507781815</c:v>
                </c:pt>
                <c:pt idx="34" formatCode="0">
                  <c:v>1.881251438454145</c:v>
                </c:pt>
                <c:pt idx="35" formatCode="0">
                  <c:v>1.9039982007033653</c:v>
                </c:pt>
                <c:pt idx="36" formatCode="0">
                  <c:v>2.1549409965897448</c:v>
                </c:pt>
                <c:pt idx="37" formatCode="0">
                  <c:v>2.2261405332025546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F4-409F-920D-E002366450AF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'nyers adatok (3)'!$U$193:$U$230</c:f>
              <c:numCache>
                <c:formatCode>General</c:formatCode>
                <c:ptCount val="38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</c:v>
                </c:pt>
                <c:pt idx="8">
                  <c:v>0.5</c:v>
                </c:pt>
                <c:pt idx="9">
                  <c:v>1</c:v>
                </c:pt>
                <c:pt idx="10">
                  <c:v>0.5</c:v>
                </c:pt>
                <c:pt idx="11">
                  <c:v>2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</c:v>
                </c:pt>
                <c:pt idx="16">
                  <c:v>0</c:v>
                </c:pt>
                <c:pt idx="17">
                  <c:v>0.5</c:v>
                </c:pt>
                <c:pt idx="18" formatCode="0">
                  <c:v>1.1263940668965082</c:v>
                </c:pt>
                <c:pt idx="19" formatCode="0">
                  <c:v>8.2440050323818088</c:v>
                </c:pt>
                <c:pt idx="20" formatCode="0">
                  <c:v>0.53590018242291826</c:v>
                </c:pt>
                <c:pt idx="21" formatCode="0">
                  <c:v>0.55137519980281613</c:v>
                </c:pt>
                <c:pt idx="22" formatCode="0">
                  <c:v>0.58179042815164428</c:v>
                </c:pt>
                <c:pt idx="23" formatCode="0">
                  <c:v>0.12389097640449151</c:v>
                </c:pt>
                <c:pt idx="24" formatCode="0">
                  <c:v>0.5321231113885736</c:v>
                </c:pt>
                <c:pt idx="25" formatCode="0">
                  <c:v>0.5324417766268652</c:v>
                </c:pt>
                <c:pt idx="26" formatCode="0">
                  <c:v>0.58291161942936009</c:v>
                </c:pt>
                <c:pt idx="27" formatCode="0">
                  <c:v>0.21904328728563713</c:v>
                </c:pt>
                <c:pt idx="28" formatCode="0">
                  <c:v>0.58450780630865029</c:v>
                </c:pt>
                <c:pt idx="29" formatCode="0">
                  <c:v>1.2234825477628966</c:v>
                </c:pt>
                <c:pt idx="30" formatCode="0">
                  <c:v>0.58610399176124706</c:v>
                </c:pt>
                <c:pt idx="31" formatCode="0">
                  <c:v>2.4601789953591151</c:v>
                </c:pt>
                <c:pt idx="32" formatCode="0">
                  <c:v>0.54062362327591462</c:v>
                </c:pt>
                <c:pt idx="33" formatCode="0">
                  <c:v>0.53505968543878113</c:v>
                </c:pt>
                <c:pt idx="34" formatCode="0">
                  <c:v>0.58086776874415957</c:v>
                </c:pt>
                <c:pt idx="35" formatCode="0">
                  <c:v>0.4388996725054421</c:v>
                </c:pt>
                <c:pt idx="36" formatCode="0">
                  <c:v>0.37369538238713362</c:v>
                </c:pt>
                <c:pt idx="37" formatCode="0">
                  <c:v>0.75462183070608624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AF4-409F-920D-E00236645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7482159"/>
        <c:axId val="1497482575"/>
      </c:lineChart>
      <c:catAx>
        <c:axId val="1497482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7482575"/>
        <c:crosses val="autoZero"/>
        <c:auto val="1"/>
        <c:lblAlgn val="ctr"/>
        <c:lblOffset val="100"/>
        <c:noMultiLvlLbl val="0"/>
      </c:catAx>
      <c:valAx>
        <c:axId val="149748257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7482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ustomXml" Target="../ink/ink3.xml"/><Relationship Id="rId13" Type="http://schemas.openxmlformats.org/officeDocument/2006/relationships/image" Target="../media/image6.png"/><Relationship Id="rId18" Type="http://schemas.openxmlformats.org/officeDocument/2006/relationships/customXml" Target="../ink/ink8.xml"/><Relationship Id="rId3" Type="http://schemas.openxmlformats.org/officeDocument/2006/relationships/chart" Target="../charts/chart2.xml"/><Relationship Id="rId7" Type="http://schemas.openxmlformats.org/officeDocument/2006/relationships/image" Target="../media/image3.png"/><Relationship Id="rId12" Type="http://schemas.openxmlformats.org/officeDocument/2006/relationships/customXml" Target="../ink/ink5.xml"/><Relationship Id="rId17" Type="http://schemas.openxmlformats.org/officeDocument/2006/relationships/image" Target="../media/image8.png"/><Relationship Id="rId2" Type="http://schemas.openxmlformats.org/officeDocument/2006/relationships/chart" Target="../charts/chart1.xml"/><Relationship Id="rId16" Type="http://schemas.openxmlformats.org/officeDocument/2006/relationships/customXml" Target="../ink/ink7.xml"/><Relationship Id="rId1" Type="http://schemas.openxmlformats.org/officeDocument/2006/relationships/image" Target="../media/image1.png"/><Relationship Id="rId6" Type="http://schemas.openxmlformats.org/officeDocument/2006/relationships/customXml" Target="../ink/ink2.xml"/><Relationship Id="rId11" Type="http://schemas.openxmlformats.org/officeDocument/2006/relationships/image" Target="../media/image5.png"/><Relationship Id="rId5" Type="http://schemas.openxmlformats.org/officeDocument/2006/relationships/image" Target="../media/image2.png"/><Relationship Id="rId15" Type="http://schemas.openxmlformats.org/officeDocument/2006/relationships/image" Target="../media/image7.png"/><Relationship Id="rId10" Type="http://schemas.openxmlformats.org/officeDocument/2006/relationships/customXml" Target="../ink/ink4.xml"/><Relationship Id="rId4" Type="http://schemas.openxmlformats.org/officeDocument/2006/relationships/customXml" Target="../ink/ink1.xml"/><Relationship Id="rId9" Type="http://schemas.openxmlformats.org/officeDocument/2006/relationships/image" Target="../media/image4.png"/><Relationship Id="rId14" Type="http://schemas.openxmlformats.org/officeDocument/2006/relationships/customXml" Target="../ink/ink6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ustomXml" Target="../ink/ink11.xml"/><Relationship Id="rId13" Type="http://schemas.openxmlformats.org/officeDocument/2006/relationships/image" Target="../media/image8.png"/><Relationship Id="rId3" Type="http://schemas.openxmlformats.org/officeDocument/2006/relationships/chart" Target="../charts/chart4.xml"/><Relationship Id="rId7" Type="http://schemas.openxmlformats.org/officeDocument/2006/relationships/image" Target="../media/image3.png"/><Relationship Id="rId12" Type="http://schemas.openxmlformats.org/officeDocument/2006/relationships/customXml" Target="../ink/ink13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6" Type="http://schemas.openxmlformats.org/officeDocument/2006/relationships/customXml" Target="../ink/ink10.xml"/><Relationship Id="rId11" Type="http://schemas.openxmlformats.org/officeDocument/2006/relationships/image" Target="../media/image5.png"/><Relationship Id="rId5" Type="http://schemas.openxmlformats.org/officeDocument/2006/relationships/image" Target="../media/image2.png"/><Relationship Id="rId10" Type="http://schemas.openxmlformats.org/officeDocument/2006/relationships/customXml" Target="../ink/ink12.xml"/><Relationship Id="rId4" Type="http://schemas.openxmlformats.org/officeDocument/2006/relationships/customXml" Target="../ink/ink9.xml"/><Relationship Id="rId9" Type="http://schemas.openxmlformats.org/officeDocument/2006/relationships/image" Target="../media/image9.png"/><Relationship Id="rId14" Type="http://schemas.openxmlformats.org/officeDocument/2006/relationships/customXml" Target="../ink/ink1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ustomXml" Target="../ink/ink17.xml"/><Relationship Id="rId13" Type="http://schemas.openxmlformats.org/officeDocument/2006/relationships/image" Target="../media/image8.png"/><Relationship Id="rId3" Type="http://schemas.openxmlformats.org/officeDocument/2006/relationships/chart" Target="../charts/chart6.xml"/><Relationship Id="rId7" Type="http://schemas.openxmlformats.org/officeDocument/2006/relationships/image" Target="../media/image3.png"/><Relationship Id="rId12" Type="http://schemas.openxmlformats.org/officeDocument/2006/relationships/customXml" Target="../ink/ink19.xml"/><Relationship Id="rId2" Type="http://schemas.openxmlformats.org/officeDocument/2006/relationships/chart" Target="../charts/chart5.xml"/><Relationship Id="rId1" Type="http://schemas.openxmlformats.org/officeDocument/2006/relationships/image" Target="../media/image1.png"/><Relationship Id="rId6" Type="http://schemas.openxmlformats.org/officeDocument/2006/relationships/customXml" Target="../ink/ink16.xml"/><Relationship Id="rId11" Type="http://schemas.openxmlformats.org/officeDocument/2006/relationships/image" Target="../media/image5.png"/><Relationship Id="rId5" Type="http://schemas.openxmlformats.org/officeDocument/2006/relationships/image" Target="../media/image2.png"/><Relationship Id="rId10" Type="http://schemas.openxmlformats.org/officeDocument/2006/relationships/customXml" Target="../ink/ink18.xml"/><Relationship Id="rId4" Type="http://schemas.openxmlformats.org/officeDocument/2006/relationships/customXml" Target="../ink/ink15.xml"/><Relationship Id="rId9" Type="http://schemas.openxmlformats.org/officeDocument/2006/relationships/image" Target="../media/image9.png"/><Relationship Id="rId14" Type="http://schemas.openxmlformats.org/officeDocument/2006/relationships/customXml" Target="../ink/ink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238</xdr:row>
      <xdr:rowOff>0</xdr:rowOff>
    </xdr:from>
    <xdr:to>
      <xdr:col>23</xdr:col>
      <xdr:colOff>406710</xdr:colOff>
      <xdr:row>278</xdr:row>
      <xdr:rowOff>152345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5E834252-AD2A-57C7-4262-0CE408D253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4483547"/>
          <a:ext cx="14295238" cy="7628571"/>
        </a:xfrm>
        <a:prstGeom prst="rect">
          <a:avLst/>
        </a:prstGeom>
      </xdr:spPr>
    </xdr:pic>
    <xdr:clientData/>
  </xdr:twoCellAnchor>
  <xdr:twoCellAnchor>
    <xdr:from>
      <xdr:col>24</xdr:col>
      <xdr:colOff>57509</xdr:colOff>
      <xdr:row>192</xdr:row>
      <xdr:rowOff>23003</xdr:rowOff>
    </xdr:from>
    <xdr:to>
      <xdr:col>31</xdr:col>
      <xdr:colOff>402565</xdr:colOff>
      <xdr:row>206</xdr:row>
      <xdr:rowOff>149524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F329798-5FAC-7671-4B54-D73DE41910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100642</xdr:colOff>
      <xdr:row>208</xdr:row>
      <xdr:rowOff>123645</xdr:rowOff>
    </xdr:from>
    <xdr:to>
      <xdr:col>31</xdr:col>
      <xdr:colOff>445698</xdr:colOff>
      <xdr:row>223</xdr:row>
      <xdr:rowOff>63260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B29A1EC1-B750-687F-E813-16CC4D9859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27</xdr:col>
      <xdr:colOff>431035</xdr:colOff>
      <xdr:row>196</xdr:row>
      <xdr:rowOff>114347</xdr:rowOff>
    </xdr:from>
    <xdr:to>
      <xdr:col>27</xdr:col>
      <xdr:colOff>518875</xdr:colOff>
      <xdr:row>206</xdr:row>
      <xdr:rowOff>32690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6" name="Szabadkéz 5">
              <a:extLst>
                <a:ext uri="{FF2B5EF4-FFF2-40B4-BE49-F238E27FC236}">
                  <a16:creationId xmlns:a16="http://schemas.microsoft.com/office/drawing/2014/main" id="{4CE26B65-DFC0-6A90-2F42-36677C2E58A0}"/>
                </a:ext>
              </a:extLst>
            </xdr14:cNvPr>
            <xdr14:cNvContentPartPr/>
          </xdr14:nvContentPartPr>
          <xdr14:nvPr macro=""/>
          <xdr14:xfrm>
            <a:off x="16734960" y="36747856"/>
            <a:ext cx="87840" cy="1787400"/>
          </xdr14:xfrm>
        </xdr:contentPart>
      </mc:Choice>
      <mc:Fallback xmlns="">
        <xdr:pic>
          <xdr:nvPicPr>
            <xdr:cNvPr id="6" name="Szabadkéz 5">
              <a:extLst>
                <a:ext uri="{FF2B5EF4-FFF2-40B4-BE49-F238E27FC236}">
                  <a16:creationId xmlns:a16="http://schemas.microsoft.com/office/drawing/2014/main" id="{4CE26B65-DFC0-6A90-2F42-36677C2E58A0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6725960" y="36738783"/>
              <a:ext cx="105480" cy="1805924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27</xdr:col>
      <xdr:colOff>459475</xdr:colOff>
      <xdr:row>212</xdr:row>
      <xdr:rowOff>186736</xdr:rowOff>
    </xdr:from>
    <xdr:to>
      <xdr:col>27</xdr:col>
      <xdr:colOff>546595</xdr:colOff>
      <xdr:row>222</xdr:row>
      <xdr:rowOff>70159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7" name="Szabadkéz 6">
              <a:extLst>
                <a:ext uri="{FF2B5EF4-FFF2-40B4-BE49-F238E27FC236}">
                  <a16:creationId xmlns:a16="http://schemas.microsoft.com/office/drawing/2014/main" id="{F6C342F5-660E-A6BE-B921-AF858C1780B0}"/>
                </a:ext>
              </a:extLst>
            </xdr14:cNvPr>
            <xdr14:cNvContentPartPr/>
          </xdr14:nvContentPartPr>
          <xdr14:nvPr macro=""/>
          <xdr14:xfrm>
            <a:off x="16763400" y="39810736"/>
            <a:ext cx="87120" cy="1752480"/>
          </xdr14:xfrm>
        </xdr:contentPart>
      </mc:Choice>
      <mc:Fallback xmlns="">
        <xdr:pic>
          <xdr:nvPicPr>
            <xdr:cNvPr id="7" name="Szabadkéz 6">
              <a:extLst>
                <a:ext uri="{FF2B5EF4-FFF2-40B4-BE49-F238E27FC236}">
                  <a16:creationId xmlns:a16="http://schemas.microsoft.com/office/drawing/2014/main" id="{F6C342F5-660E-A6BE-B921-AF858C1780B0}"/>
                </a:ext>
              </a:extLst>
            </xdr:cNvPr>
            <xdr:cNvPicPr/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16754760" y="39801318"/>
              <a:ext cx="104760" cy="1770939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321231</xdr:colOff>
      <xdr:row>208</xdr:row>
      <xdr:rowOff>143788</xdr:rowOff>
    </xdr:from>
    <xdr:to>
      <xdr:col>22</xdr:col>
      <xdr:colOff>202486</xdr:colOff>
      <xdr:row>209</xdr:row>
      <xdr:rowOff>118782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8" name="Szabadkéz 7">
              <a:extLst>
                <a:ext uri="{FF2B5EF4-FFF2-40B4-BE49-F238E27FC236}">
                  <a16:creationId xmlns:a16="http://schemas.microsoft.com/office/drawing/2014/main" id="{AB1291D4-C210-A5D7-3E87-1A3EF346BED7}"/>
                </a:ext>
              </a:extLst>
            </xdr14:cNvPr>
            <xdr14:cNvContentPartPr/>
          </xdr14:nvContentPartPr>
          <xdr14:nvPr macro=""/>
          <xdr14:xfrm>
            <a:off x="4014000" y="36719788"/>
            <a:ext cx="9728640" cy="150840"/>
          </xdr14:xfrm>
        </xdr:contentPart>
      </mc:Choice>
      <mc:Fallback xmlns="">
        <xdr:pic>
          <xdr:nvPicPr>
            <xdr:cNvPr id="8" name="Szabadkéz 7">
              <a:extLst>
                <a:ext uri="{FF2B5EF4-FFF2-40B4-BE49-F238E27FC236}">
                  <a16:creationId xmlns:a16="http://schemas.microsoft.com/office/drawing/2014/main" id="{AB1291D4-C210-A5D7-3E87-1A3EF346BED7}"/>
                </a:ext>
              </a:extLst>
            </xdr:cNvPr>
            <xdr:cNvPicPr/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4005369" y="36710936"/>
              <a:ext cx="9746262" cy="16819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22</xdr:col>
      <xdr:colOff>526126</xdr:colOff>
      <xdr:row>217</xdr:row>
      <xdr:rowOff>116013</xdr:rowOff>
    </xdr:from>
    <xdr:to>
      <xdr:col>22</xdr:col>
      <xdr:colOff>526486</xdr:colOff>
      <xdr:row>217</xdr:row>
      <xdr:rowOff>116373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">
          <xdr14:nvContentPartPr>
            <xdr14:cNvPr id="9" name="Szabadkéz 8">
              <a:extLst>
                <a:ext uri="{FF2B5EF4-FFF2-40B4-BE49-F238E27FC236}">
                  <a16:creationId xmlns:a16="http://schemas.microsoft.com/office/drawing/2014/main" id="{92472BD9-925D-6BCC-9B71-1386BFF47DB3}"/>
                </a:ext>
              </a:extLst>
            </xdr14:cNvPr>
            <xdr14:cNvContentPartPr/>
          </xdr14:nvContentPartPr>
          <xdr14:nvPr macro=""/>
          <xdr14:xfrm>
            <a:off x="14066280" y="38274628"/>
            <a:ext cx="360" cy="360"/>
          </xdr14:xfrm>
        </xdr:contentPart>
      </mc:Choice>
      <mc:Fallback xmlns="">
        <xdr:pic>
          <xdr:nvPicPr>
            <xdr:cNvPr id="9" name="Szabadkéz 8">
              <a:extLst>
                <a:ext uri="{FF2B5EF4-FFF2-40B4-BE49-F238E27FC236}">
                  <a16:creationId xmlns:a16="http://schemas.microsoft.com/office/drawing/2014/main" id="{92472BD9-925D-6BCC-9B71-1386BFF47DB3}"/>
                </a:ext>
              </a:extLst>
            </xdr:cNvPr>
            <xdr:cNvPicPr/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14057640" y="38265988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30</xdr:col>
      <xdr:colOff>90629</xdr:colOff>
      <xdr:row>194</xdr:row>
      <xdr:rowOff>143276</xdr:rowOff>
    </xdr:from>
    <xdr:to>
      <xdr:col>31</xdr:col>
      <xdr:colOff>198004</xdr:colOff>
      <xdr:row>199</xdr:row>
      <xdr:rowOff>92301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">
          <xdr14:nvContentPartPr>
            <xdr14:cNvPr id="10" name="Szabadkéz 9">
              <a:extLst>
                <a:ext uri="{FF2B5EF4-FFF2-40B4-BE49-F238E27FC236}">
                  <a16:creationId xmlns:a16="http://schemas.microsoft.com/office/drawing/2014/main" id="{AE15C33F-B357-B875-433E-12B18FA07484}"/>
                </a:ext>
              </a:extLst>
            </xdr14:cNvPr>
            <xdr14:cNvContentPartPr/>
          </xdr14:nvContentPartPr>
          <xdr14:nvPr macro=""/>
          <xdr14:xfrm>
            <a:off x="18220974" y="35825897"/>
            <a:ext cx="711720" cy="868680"/>
          </xdr14:xfrm>
        </xdr:contentPart>
      </mc:Choice>
      <mc:Fallback xmlns="">
        <xdr:pic>
          <xdr:nvPicPr>
            <xdr:cNvPr id="10" name="Szabadkéz 9">
              <a:extLst>
                <a:ext uri="{FF2B5EF4-FFF2-40B4-BE49-F238E27FC236}">
                  <a16:creationId xmlns:a16="http://schemas.microsoft.com/office/drawing/2014/main" id="{AE15C33F-B357-B875-433E-12B18FA07484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18212122" y="35816972"/>
              <a:ext cx="729070" cy="886901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30</xdr:col>
      <xdr:colOff>129687</xdr:colOff>
      <xdr:row>214</xdr:row>
      <xdr:rowOff>76632</xdr:rowOff>
    </xdr:from>
    <xdr:to>
      <xdr:col>31</xdr:col>
      <xdr:colOff>27902</xdr:colOff>
      <xdr:row>218</xdr:row>
      <xdr:rowOff>26347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4">
          <xdr14:nvContentPartPr>
            <xdr14:cNvPr id="11" name="Szabadkéz 10">
              <a:extLst>
                <a:ext uri="{FF2B5EF4-FFF2-40B4-BE49-F238E27FC236}">
                  <a16:creationId xmlns:a16="http://schemas.microsoft.com/office/drawing/2014/main" id="{AEC6D553-2C76-1025-5FEA-C296576BB1A5}"/>
                </a:ext>
              </a:extLst>
            </xdr14:cNvPr>
            <xdr14:cNvContentPartPr/>
          </xdr14:nvContentPartPr>
          <xdr14:nvPr macro=""/>
          <xdr14:xfrm>
            <a:off x="18260032" y="39437873"/>
            <a:ext cx="502560" cy="685440"/>
          </xdr14:xfrm>
        </xdr:contentPart>
      </mc:Choice>
      <mc:Fallback xmlns="">
        <xdr:pic>
          <xdr:nvPicPr>
            <xdr:cNvPr id="11" name="Szabadkéz 10">
              <a:extLst>
                <a:ext uri="{FF2B5EF4-FFF2-40B4-BE49-F238E27FC236}">
                  <a16:creationId xmlns:a16="http://schemas.microsoft.com/office/drawing/2014/main" id="{AEC6D553-2C76-1025-5FEA-C296576BB1A5}"/>
                </a:ext>
              </a:extLst>
            </xdr:cNvPr>
            <xdr:cNvPicPr/>
          </xdr:nvPicPr>
          <xdr:blipFill>
            <a:blip xmlns:r="http://schemas.openxmlformats.org/officeDocument/2006/relationships" r:embed="rId15"/>
            <a:stretch>
              <a:fillRect/>
            </a:stretch>
          </xdr:blipFill>
          <xdr:spPr>
            <a:xfrm>
              <a:off x="18251441" y="39428957"/>
              <a:ext cx="520099" cy="703644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288418</xdr:colOff>
      <xdr:row>213</xdr:row>
      <xdr:rowOff>12427</xdr:rowOff>
    </xdr:from>
    <xdr:to>
      <xdr:col>24</xdr:col>
      <xdr:colOff>288778</xdr:colOff>
      <xdr:row>213</xdr:row>
      <xdr:rowOff>12787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6">
          <xdr14:nvContentPartPr>
            <xdr14:cNvPr id="14" name="Szabadkéz 13">
              <a:extLst>
                <a:ext uri="{FF2B5EF4-FFF2-40B4-BE49-F238E27FC236}">
                  <a16:creationId xmlns:a16="http://schemas.microsoft.com/office/drawing/2014/main" id="{62BF2CB8-D767-3FCA-6FCB-E99D0DC7D521}"/>
                </a:ext>
              </a:extLst>
            </xdr14:cNvPr>
            <xdr14:cNvContentPartPr/>
          </xdr14:nvContentPartPr>
          <xdr14:nvPr macro=""/>
          <xdr14:xfrm>
            <a:off x="14792694" y="39189737"/>
            <a:ext cx="360" cy="360"/>
          </xdr14:xfrm>
        </xdr:contentPart>
      </mc:Choice>
      <mc:Fallback xmlns="">
        <xdr:pic>
          <xdr:nvPicPr>
            <xdr:cNvPr id="14" name="Szabadkéz 13">
              <a:extLst>
                <a:ext uri="{FF2B5EF4-FFF2-40B4-BE49-F238E27FC236}">
                  <a16:creationId xmlns:a16="http://schemas.microsoft.com/office/drawing/2014/main" id="{62BF2CB8-D767-3FCA-6FCB-E99D0DC7D521}"/>
                </a:ext>
              </a:extLst>
            </xdr:cNvPr>
            <xdr:cNvPicPr/>
          </xdr:nvPicPr>
          <xdr:blipFill>
            <a:blip xmlns:r="http://schemas.openxmlformats.org/officeDocument/2006/relationships" r:embed="rId17"/>
            <a:stretch>
              <a:fillRect/>
            </a:stretch>
          </xdr:blipFill>
          <xdr:spPr>
            <a:xfrm>
              <a:off x="14784054" y="39181097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262498</xdr:colOff>
      <xdr:row>212</xdr:row>
      <xdr:rowOff>131198</xdr:rowOff>
    </xdr:from>
    <xdr:to>
      <xdr:col>24</xdr:col>
      <xdr:colOff>262858</xdr:colOff>
      <xdr:row>212</xdr:row>
      <xdr:rowOff>131558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8">
          <xdr14:nvContentPartPr>
            <xdr14:cNvPr id="17" name="Szabadkéz 16">
              <a:extLst>
                <a:ext uri="{FF2B5EF4-FFF2-40B4-BE49-F238E27FC236}">
                  <a16:creationId xmlns:a16="http://schemas.microsoft.com/office/drawing/2014/main" id="{6E0E5017-9E0C-4D33-5090-36E578B1294C}"/>
                </a:ext>
              </a:extLst>
            </xdr14:cNvPr>
            <xdr14:cNvContentPartPr/>
          </xdr14:nvContentPartPr>
          <xdr14:nvPr macro=""/>
          <xdr14:xfrm>
            <a:off x="14766774" y="39124577"/>
            <a:ext cx="360" cy="360"/>
          </xdr14:xfrm>
        </xdr:contentPart>
      </mc:Choice>
      <mc:Fallback xmlns="">
        <xdr:pic>
          <xdr:nvPicPr>
            <xdr:cNvPr id="17" name="Szabadkéz 16">
              <a:extLst>
                <a:ext uri="{FF2B5EF4-FFF2-40B4-BE49-F238E27FC236}">
                  <a16:creationId xmlns:a16="http://schemas.microsoft.com/office/drawing/2014/main" id="{6E0E5017-9E0C-4D33-5090-36E578B1294C}"/>
                </a:ext>
              </a:extLst>
            </xdr:cNvPr>
            <xdr:cNvPicPr/>
          </xdr:nvPicPr>
          <xdr:blipFill>
            <a:blip xmlns:r="http://schemas.openxmlformats.org/officeDocument/2006/relationships" r:embed="rId17"/>
            <a:stretch>
              <a:fillRect/>
            </a:stretch>
          </xdr:blipFill>
          <xdr:spPr>
            <a:xfrm>
              <a:off x="14757774" y="39115937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238</xdr:row>
      <xdr:rowOff>0</xdr:rowOff>
    </xdr:from>
    <xdr:to>
      <xdr:col>23</xdr:col>
      <xdr:colOff>1390</xdr:colOff>
      <xdr:row>278</xdr:row>
      <xdr:rowOff>152345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542A49A9-F425-4F96-A751-7F04CF479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4439840"/>
          <a:ext cx="14427510" cy="7467545"/>
        </a:xfrm>
        <a:prstGeom prst="rect">
          <a:avLst/>
        </a:prstGeom>
      </xdr:spPr>
    </xdr:pic>
    <xdr:clientData/>
  </xdr:twoCellAnchor>
  <xdr:twoCellAnchor>
    <xdr:from>
      <xdr:col>24</xdr:col>
      <xdr:colOff>57509</xdr:colOff>
      <xdr:row>192</xdr:row>
      <xdr:rowOff>23003</xdr:rowOff>
    </xdr:from>
    <xdr:to>
      <xdr:col>31</xdr:col>
      <xdr:colOff>402565</xdr:colOff>
      <xdr:row>206</xdr:row>
      <xdr:rowOff>149524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B640EC2-F077-469C-B716-C3CB09E1D9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100642</xdr:colOff>
      <xdr:row>208</xdr:row>
      <xdr:rowOff>123645</xdr:rowOff>
    </xdr:from>
    <xdr:to>
      <xdr:col>31</xdr:col>
      <xdr:colOff>445698</xdr:colOff>
      <xdr:row>223</xdr:row>
      <xdr:rowOff>63260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EA6D03D9-D920-4194-A8F0-0916B56AEE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27</xdr:col>
      <xdr:colOff>431035</xdr:colOff>
      <xdr:row>196</xdr:row>
      <xdr:rowOff>114347</xdr:rowOff>
    </xdr:from>
    <xdr:to>
      <xdr:col>27</xdr:col>
      <xdr:colOff>518875</xdr:colOff>
      <xdr:row>206</xdr:row>
      <xdr:rowOff>32690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5" name="Szabadkéz 4">
              <a:extLst>
                <a:ext uri="{FF2B5EF4-FFF2-40B4-BE49-F238E27FC236}">
                  <a16:creationId xmlns:a16="http://schemas.microsoft.com/office/drawing/2014/main" id="{50FA222A-10BA-4E94-A64B-09D0C3674E19}"/>
                </a:ext>
              </a:extLst>
            </xdr14:cNvPr>
            <xdr14:cNvContentPartPr/>
          </xdr14:nvContentPartPr>
          <xdr14:nvPr macro=""/>
          <xdr14:xfrm>
            <a:off x="16734960" y="36747856"/>
            <a:ext cx="87840" cy="1787400"/>
          </xdr14:xfrm>
        </xdr:contentPart>
      </mc:Choice>
      <mc:Fallback xmlns="">
        <xdr:pic>
          <xdr:nvPicPr>
            <xdr:cNvPr id="5" name="Szabadkéz 4">
              <a:extLst>
                <a:ext uri="{FF2B5EF4-FFF2-40B4-BE49-F238E27FC236}">
                  <a16:creationId xmlns:a16="http://schemas.microsoft.com/office/drawing/2014/main" id="{50FA222A-10BA-4E94-A64B-09D0C3674E19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6725960" y="36738783"/>
              <a:ext cx="105480" cy="1805924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27</xdr:col>
      <xdr:colOff>459475</xdr:colOff>
      <xdr:row>212</xdr:row>
      <xdr:rowOff>186736</xdr:rowOff>
    </xdr:from>
    <xdr:to>
      <xdr:col>27</xdr:col>
      <xdr:colOff>546595</xdr:colOff>
      <xdr:row>222</xdr:row>
      <xdr:rowOff>70159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6" name="Szabadkéz 5">
              <a:extLst>
                <a:ext uri="{FF2B5EF4-FFF2-40B4-BE49-F238E27FC236}">
                  <a16:creationId xmlns:a16="http://schemas.microsoft.com/office/drawing/2014/main" id="{3B6CA01A-9531-42B0-9F61-2E38EBCFE73A}"/>
                </a:ext>
              </a:extLst>
            </xdr14:cNvPr>
            <xdr14:cNvContentPartPr/>
          </xdr14:nvContentPartPr>
          <xdr14:nvPr macro=""/>
          <xdr14:xfrm>
            <a:off x="16763400" y="39810736"/>
            <a:ext cx="87120" cy="1752480"/>
          </xdr14:xfrm>
        </xdr:contentPart>
      </mc:Choice>
      <mc:Fallback xmlns="">
        <xdr:pic>
          <xdr:nvPicPr>
            <xdr:cNvPr id="6" name="Szabadkéz 5">
              <a:extLst>
                <a:ext uri="{FF2B5EF4-FFF2-40B4-BE49-F238E27FC236}">
                  <a16:creationId xmlns:a16="http://schemas.microsoft.com/office/drawing/2014/main" id="{3B6CA01A-9531-42B0-9F61-2E38EBCFE73A}"/>
                </a:ext>
              </a:extLst>
            </xdr:cNvPr>
            <xdr:cNvPicPr/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16754760" y="39801318"/>
              <a:ext cx="104760" cy="1770939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321231</xdr:colOff>
      <xdr:row>208</xdr:row>
      <xdr:rowOff>143788</xdr:rowOff>
    </xdr:from>
    <xdr:to>
      <xdr:col>21</xdr:col>
      <xdr:colOff>413252</xdr:colOff>
      <xdr:row>209</xdr:row>
      <xdr:rowOff>118782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7" name="Szabadkéz 6">
              <a:extLst>
                <a:ext uri="{FF2B5EF4-FFF2-40B4-BE49-F238E27FC236}">
                  <a16:creationId xmlns:a16="http://schemas.microsoft.com/office/drawing/2014/main" id="{93101087-23C0-40C0-88AD-B20F680ED367}"/>
                </a:ext>
              </a:extLst>
            </xdr14:cNvPr>
            <xdr14:cNvContentPartPr/>
          </xdr14:nvContentPartPr>
          <xdr14:nvPr macro=""/>
          <xdr14:xfrm>
            <a:off x="4014000" y="36719788"/>
            <a:ext cx="9728640" cy="150840"/>
          </xdr14:xfrm>
        </xdr:contentPart>
      </mc:Choice>
      <mc:Fallback xmlns="">
        <xdr:pic>
          <xdr:nvPicPr>
            <xdr:cNvPr id="7" name="Szabadkéz 6">
              <a:extLst>
                <a:ext uri="{FF2B5EF4-FFF2-40B4-BE49-F238E27FC236}">
                  <a16:creationId xmlns:a16="http://schemas.microsoft.com/office/drawing/2014/main" id="{93101087-23C0-40C0-88AD-B20F680ED367}"/>
                </a:ext>
              </a:extLst>
            </xdr:cNvPr>
            <xdr:cNvPicPr/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4005369" y="36710936"/>
              <a:ext cx="9746262" cy="16819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22</xdr:col>
      <xdr:colOff>526126</xdr:colOff>
      <xdr:row>217</xdr:row>
      <xdr:rowOff>116013</xdr:rowOff>
    </xdr:from>
    <xdr:to>
      <xdr:col>22</xdr:col>
      <xdr:colOff>526486</xdr:colOff>
      <xdr:row>217</xdr:row>
      <xdr:rowOff>116373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">
          <xdr14:nvContentPartPr>
            <xdr14:cNvPr id="8" name="Szabadkéz 7">
              <a:extLst>
                <a:ext uri="{FF2B5EF4-FFF2-40B4-BE49-F238E27FC236}">
                  <a16:creationId xmlns:a16="http://schemas.microsoft.com/office/drawing/2014/main" id="{D735F709-9EF8-49A2-B1CC-D04B8711E215}"/>
                </a:ext>
              </a:extLst>
            </xdr14:cNvPr>
            <xdr14:cNvContentPartPr/>
          </xdr14:nvContentPartPr>
          <xdr14:nvPr macro=""/>
          <xdr14:xfrm>
            <a:off x="14066280" y="38274628"/>
            <a:ext cx="360" cy="360"/>
          </xdr14:xfrm>
        </xdr:contentPart>
      </mc:Choice>
      <mc:Fallback xmlns="">
        <xdr:pic>
          <xdr:nvPicPr>
            <xdr:cNvPr id="8" name="Szabadkéz 7">
              <a:extLst>
                <a:ext uri="{FF2B5EF4-FFF2-40B4-BE49-F238E27FC236}">
                  <a16:creationId xmlns:a16="http://schemas.microsoft.com/office/drawing/2014/main" id="{D735F709-9EF8-49A2-B1CC-D04B8711E215}"/>
                </a:ext>
              </a:extLst>
            </xdr:cNvPr>
            <xdr:cNvPicPr/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14057640" y="38265988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288418</xdr:colOff>
      <xdr:row>213</xdr:row>
      <xdr:rowOff>12427</xdr:rowOff>
    </xdr:from>
    <xdr:to>
      <xdr:col>24</xdr:col>
      <xdr:colOff>288778</xdr:colOff>
      <xdr:row>213</xdr:row>
      <xdr:rowOff>12787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">
          <xdr14:nvContentPartPr>
            <xdr14:cNvPr id="11" name="Szabadkéz 10">
              <a:extLst>
                <a:ext uri="{FF2B5EF4-FFF2-40B4-BE49-F238E27FC236}">
                  <a16:creationId xmlns:a16="http://schemas.microsoft.com/office/drawing/2014/main" id="{668BE99B-F2B1-4196-84BC-479F2CBEADF6}"/>
                </a:ext>
              </a:extLst>
            </xdr14:cNvPr>
            <xdr14:cNvContentPartPr/>
          </xdr14:nvContentPartPr>
          <xdr14:nvPr macro=""/>
          <xdr14:xfrm>
            <a:off x="14792694" y="39189737"/>
            <a:ext cx="360" cy="360"/>
          </xdr14:xfrm>
        </xdr:contentPart>
      </mc:Choice>
      <mc:Fallback xmlns="">
        <xdr:pic>
          <xdr:nvPicPr>
            <xdr:cNvPr id="11" name="Szabadkéz 10">
              <a:extLst>
                <a:ext uri="{FF2B5EF4-FFF2-40B4-BE49-F238E27FC236}">
                  <a16:creationId xmlns:a16="http://schemas.microsoft.com/office/drawing/2014/main" id="{668BE99B-F2B1-4196-84BC-479F2CBEADF6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14784054" y="39181097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262498</xdr:colOff>
      <xdr:row>212</xdr:row>
      <xdr:rowOff>131198</xdr:rowOff>
    </xdr:from>
    <xdr:to>
      <xdr:col>24</xdr:col>
      <xdr:colOff>262858</xdr:colOff>
      <xdr:row>212</xdr:row>
      <xdr:rowOff>131558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4">
          <xdr14:nvContentPartPr>
            <xdr14:cNvPr id="12" name="Szabadkéz 11">
              <a:extLst>
                <a:ext uri="{FF2B5EF4-FFF2-40B4-BE49-F238E27FC236}">
                  <a16:creationId xmlns:a16="http://schemas.microsoft.com/office/drawing/2014/main" id="{EEA6A203-5893-45FF-84EF-2A453E969F85}"/>
                </a:ext>
              </a:extLst>
            </xdr14:cNvPr>
            <xdr14:cNvContentPartPr/>
          </xdr14:nvContentPartPr>
          <xdr14:nvPr macro=""/>
          <xdr14:xfrm>
            <a:off x="14766774" y="39124577"/>
            <a:ext cx="360" cy="360"/>
          </xdr14:xfrm>
        </xdr:contentPart>
      </mc:Choice>
      <mc:Fallback xmlns="">
        <xdr:pic>
          <xdr:nvPicPr>
            <xdr:cNvPr id="12" name="Szabadkéz 11">
              <a:extLst>
                <a:ext uri="{FF2B5EF4-FFF2-40B4-BE49-F238E27FC236}">
                  <a16:creationId xmlns:a16="http://schemas.microsoft.com/office/drawing/2014/main" id="{EEA6A203-5893-45FF-84EF-2A453E969F85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14757774" y="39115937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239</xdr:row>
      <xdr:rowOff>0</xdr:rowOff>
    </xdr:from>
    <xdr:to>
      <xdr:col>17</xdr:col>
      <xdr:colOff>644497</xdr:colOff>
      <xdr:row>279</xdr:row>
      <xdr:rowOff>152345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A5C13F23-CAF4-428B-80CD-9CD206605A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4439840"/>
          <a:ext cx="14426050" cy="7467545"/>
        </a:xfrm>
        <a:prstGeom prst="rect">
          <a:avLst/>
        </a:prstGeom>
      </xdr:spPr>
    </xdr:pic>
    <xdr:clientData/>
  </xdr:twoCellAnchor>
  <xdr:twoCellAnchor>
    <xdr:from>
      <xdr:col>24</xdr:col>
      <xdr:colOff>57509</xdr:colOff>
      <xdr:row>193</xdr:row>
      <xdr:rowOff>23003</xdr:rowOff>
    </xdr:from>
    <xdr:to>
      <xdr:col>31</xdr:col>
      <xdr:colOff>402565</xdr:colOff>
      <xdr:row>207</xdr:row>
      <xdr:rowOff>149524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6173ECC-D728-4444-8299-9F74775BEF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100642</xdr:colOff>
      <xdr:row>209</xdr:row>
      <xdr:rowOff>123645</xdr:rowOff>
    </xdr:from>
    <xdr:to>
      <xdr:col>31</xdr:col>
      <xdr:colOff>445698</xdr:colOff>
      <xdr:row>224</xdr:row>
      <xdr:rowOff>63260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66DB4748-2CA3-4248-A3A7-59CB89D92E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27</xdr:col>
      <xdr:colOff>431035</xdr:colOff>
      <xdr:row>197</xdr:row>
      <xdr:rowOff>114347</xdr:rowOff>
    </xdr:from>
    <xdr:to>
      <xdr:col>27</xdr:col>
      <xdr:colOff>518875</xdr:colOff>
      <xdr:row>207</xdr:row>
      <xdr:rowOff>32690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5" name="Szabadkéz 4">
              <a:extLst>
                <a:ext uri="{FF2B5EF4-FFF2-40B4-BE49-F238E27FC236}">
                  <a16:creationId xmlns:a16="http://schemas.microsoft.com/office/drawing/2014/main" id="{2807C646-7E70-49F5-B7A9-83284E503888}"/>
                </a:ext>
              </a:extLst>
            </xdr14:cNvPr>
            <xdr14:cNvContentPartPr/>
          </xdr14:nvContentPartPr>
          <xdr14:nvPr macro=""/>
          <xdr14:xfrm>
            <a:off x="16734960" y="36747856"/>
            <a:ext cx="87840" cy="1787400"/>
          </xdr14:xfrm>
        </xdr:contentPart>
      </mc:Choice>
      <mc:Fallback xmlns="">
        <xdr:pic>
          <xdr:nvPicPr>
            <xdr:cNvPr id="5" name="Szabadkéz 4">
              <a:extLst>
                <a:ext uri="{FF2B5EF4-FFF2-40B4-BE49-F238E27FC236}">
                  <a16:creationId xmlns:a16="http://schemas.microsoft.com/office/drawing/2014/main" id="{2807C646-7E70-49F5-B7A9-83284E503888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6725960" y="36739018"/>
              <a:ext cx="105480" cy="1805443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27</xdr:col>
      <xdr:colOff>459475</xdr:colOff>
      <xdr:row>213</xdr:row>
      <xdr:rowOff>186736</xdr:rowOff>
    </xdr:from>
    <xdr:to>
      <xdr:col>27</xdr:col>
      <xdr:colOff>546595</xdr:colOff>
      <xdr:row>223</xdr:row>
      <xdr:rowOff>70158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6" name="Szabadkéz 5">
              <a:extLst>
                <a:ext uri="{FF2B5EF4-FFF2-40B4-BE49-F238E27FC236}">
                  <a16:creationId xmlns:a16="http://schemas.microsoft.com/office/drawing/2014/main" id="{C8993B43-D575-4EF5-BFB4-9EE05B767C16}"/>
                </a:ext>
              </a:extLst>
            </xdr14:cNvPr>
            <xdr14:cNvContentPartPr/>
          </xdr14:nvContentPartPr>
          <xdr14:nvPr macro=""/>
          <xdr14:xfrm>
            <a:off x="16763400" y="39810736"/>
            <a:ext cx="87120" cy="1752480"/>
          </xdr14:xfrm>
        </xdr:contentPart>
      </mc:Choice>
      <mc:Fallback xmlns="">
        <xdr:pic>
          <xdr:nvPicPr>
            <xdr:cNvPr id="6" name="Szabadkéz 5">
              <a:extLst>
                <a:ext uri="{FF2B5EF4-FFF2-40B4-BE49-F238E27FC236}">
                  <a16:creationId xmlns:a16="http://schemas.microsoft.com/office/drawing/2014/main" id="{C8993B43-D575-4EF5-BFB4-9EE05B767C16}"/>
                </a:ext>
              </a:extLst>
            </xdr:cNvPr>
            <xdr:cNvPicPr/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16754760" y="39801566"/>
              <a:ext cx="104760" cy="1770452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321231</xdr:colOff>
      <xdr:row>209</xdr:row>
      <xdr:rowOff>143788</xdr:rowOff>
    </xdr:from>
    <xdr:to>
      <xdr:col>18</xdr:col>
      <xdr:colOff>331107</xdr:colOff>
      <xdr:row>210</xdr:row>
      <xdr:rowOff>118782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7" name="Szabadkéz 6">
              <a:extLst>
                <a:ext uri="{FF2B5EF4-FFF2-40B4-BE49-F238E27FC236}">
                  <a16:creationId xmlns:a16="http://schemas.microsoft.com/office/drawing/2014/main" id="{7C6BF926-3117-4CDA-B502-9B2835CEF917}"/>
                </a:ext>
              </a:extLst>
            </xdr14:cNvPr>
            <xdr14:cNvContentPartPr/>
          </xdr14:nvContentPartPr>
          <xdr14:nvPr macro=""/>
          <xdr14:xfrm>
            <a:off x="4014000" y="36719788"/>
            <a:ext cx="9728640" cy="150840"/>
          </xdr14:xfrm>
        </xdr:contentPart>
      </mc:Choice>
      <mc:Fallback xmlns="">
        <xdr:pic>
          <xdr:nvPicPr>
            <xdr:cNvPr id="7" name="Szabadkéz 6">
              <a:extLst>
                <a:ext uri="{FF2B5EF4-FFF2-40B4-BE49-F238E27FC236}">
                  <a16:creationId xmlns:a16="http://schemas.microsoft.com/office/drawing/2014/main" id="{7C6BF926-3117-4CDA-B502-9B2835CEF917}"/>
                </a:ext>
              </a:extLst>
            </xdr:cNvPr>
            <xdr:cNvPicPr/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4005281" y="36711198"/>
              <a:ext cx="9746442" cy="167676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22</xdr:col>
      <xdr:colOff>526126</xdr:colOff>
      <xdr:row>218</xdr:row>
      <xdr:rowOff>116013</xdr:rowOff>
    </xdr:from>
    <xdr:to>
      <xdr:col>22</xdr:col>
      <xdr:colOff>526486</xdr:colOff>
      <xdr:row>218</xdr:row>
      <xdr:rowOff>116373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">
          <xdr14:nvContentPartPr>
            <xdr14:cNvPr id="8" name="Szabadkéz 7">
              <a:extLst>
                <a:ext uri="{FF2B5EF4-FFF2-40B4-BE49-F238E27FC236}">
                  <a16:creationId xmlns:a16="http://schemas.microsoft.com/office/drawing/2014/main" id="{944E6B52-83E6-4A50-93DA-5D52D7CC8CB8}"/>
                </a:ext>
              </a:extLst>
            </xdr14:cNvPr>
            <xdr14:cNvContentPartPr/>
          </xdr14:nvContentPartPr>
          <xdr14:nvPr macro=""/>
          <xdr14:xfrm>
            <a:off x="14066280" y="38274628"/>
            <a:ext cx="360" cy="360"/>
          </xdr14:xfrm>
        </xdr:contentPart>
      </mc:Choice>
      <mc:Fallback xmlns="">
        <xdr:pic>
          <xdr:nvPicPr>
            <xdr:cNvPr id="8" name="Szabadkéz 7">
              <a:extLst>
                <a:ext uri="{FF2B5EF4-FFF2-40B4-BE49-F238E27FC236}">
                  <a16:creationId xmlns:a16="http://schemas.microsoft.com/office/drawing/2014/main" id="{944E6B52-83E6-4A50-93DA-5D52D7CC8CB8}"/>
                </a:ext>
              </a:extLst>
            </xdr:cNvPr>
            <xdr:cNvPicPr/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14057640" y="38265988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288418</xdr:colOff>
      <xdr:row>214</xdr:row>
      <xdr:rowOff>12427</xdr:rowOff>
    </xdr:from>
    <xdr:to>
      <xdr:col>24</xdr:col>
      <xdr:colOff>288778</xdr:colOff>
      <xdr:row>214</xdr:row>
      <xdr:rowOff>12787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">
          <xdr14:nvContentPartPr>
            <xdr14:cNvPr id="9" name="Szabadkéz 8">
              <a:extLst>
                <a:ext uri="{FF2B5EF4-FFF2-40B4-BE49-F238E27FC236}">
                  <a16:creationId xmlns:a16="http://schemas.microsoft.com/office/drawing/2014/main" id="{EEFEBB80-8734-4F7E-94D4-57D5618999B0}"/>
                </a:ext>
              </a:extLst>
            </xdr14:cNvPr>
            <xdr14:cNvContentPartPr/>
          </xdr14:nvContentPartPr>
          <xdr14:nvPr macro=""/>
          <xdr14:xfrm>
            <a:off x="14792694" y="39189737"/>
            <a:ext cx="360" cy="360"/>
          </xdr14:xfrm>
        </xdr:contentPart>
      </mc:Choice>
      <mc:Fallback xmlns="">
        <xdr:pic>
          <xdr:nvPicPr>
            <xdr:cNvPr id="9" name="Szabadkéz 8">
              <a:extLst>
                <a:ext uri="{FF2B5EF4-FFF2-40B4-BE49-F238E27FC236}">
                  <a16:creationId xmlns:a16="http://schemas.microsoft.com/office/drawing/2014/main" id="{EEFEBB80-8734-4F7E-94D4-57D5618999B0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14784054" y="39181097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262498</xdr:colOff>
      <xdr:row>213</xdr:row>
      <xdr:rowOff>131198</xdr:rowOff>
    </xdr:from>
    <xdr:to>
      <xdr:col>24</xdr:col>
      <xdr:colOff>262858</xdr:colOff>
      <xdr:row>213</xdr:row>
      <xdr:rowOff>131558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4">
          <xdr14:nvContentPartPr>
            <xdr14:cNvPr id="10" name="Szabadkéz 9">
              <a:extLst>
                <a:ext uri="{FF2B5EF4-FFF2-40B4-BE49-F238E27FC236}">
                  <a16:creationId xmlns:a16="http://schemas.microsoft.com/office/drawing/2014/main" id="{D1054F66-2E89-4962-9D23-04C46B84C402}"/>
                </a:ext>
              </a:extLst>
            </xdr14:cNvPr>
            <xdr14:cNvContentPartPr/>
          </xdr14:nvContentPartPr>
          <xdr14:nvPr macro=""/>
          <xdr14:xfrm>
            <a:off x="14766774" y="39124577"/>
            <a:ext cx="360" cy="360"/>
          </xdr14:xfrm>
        </xdr:contentPart>
      </mc:Choice>
      <mc:Fallback xmlns="">
        <xdr:pic>
          <xdr:nvPicPr>
            <xdr:cNvPr id="10" name="Szabadkéz 9">
              <a:extLst>
                <a:ext uri="{FF2B5EF4-FFF2-40B4-BE49-F238E27FC236}">
                  <a16:creationId xmlns:a16="http://schemas.microsoft.com/office/drawing/2014/main" id="{D1054F66-2E89-4962-9D23-04C46B84C402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14757774" y="39115937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2-15T19:06:14.498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24575,'0'989'0,"2"-963"0,1 0 0,1-1 0,11 36 0,-2-7 0,5 16 0,3-2 0,35 78 0,-47-121 0,9 37 0,-13-41 0,1 1 0,17 37 0,-13-37 0,-2 0 0,0 1 0,-1-2 0,-2 2 0,0 0 0,2 36 0,-8 145 0,-2-92 0,4-65 0,0-16 0,-3 37 0,1-59 0,-1 0 0,1-1 0,-1 1 0,-1 0 0,0-2 0,0 1 0,-1 0 0,-8 15 0,-5 5 0,2 0 0,2 2 0,1-1 0,1 2 0,-9 42 0,-21 56 0,31-101 0,1 0 0,2 0 0,1 1 0,-4 56 0,10 120 0,3-92 0,-5-2 0,5 118 0,0-209 0,12 40 0,2 16 0,3 37 0,-11-69 0,5 60 0,-11 300 0,-6-200 0,3-161-1365,0-2-5461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2-15T19:09:39.693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 0 24575,'0'343'0,"1"-324"0,1 0 0,1-1 0,1 1 0,1-1 0,0 0 0,2-1 0,14 30 0,-18-41 0,4 13 0,0 1 0,-2-1 0,0 1 0,-2-1 0,2 35 0,-6 107 0,-1-81 0,1 557 0,3-598 0,2 0 0,11 46 0,-6-43 0,3 67 0,-10 438 0,-5-261 0,3 821 0,2-1089 0,-1 0 0,2-1 0,1-1 0,0 2 0,1-1 0,1-1 0,0 1 0,15 24 0,-15-27 0,-1-1 0,0 1 0,-1 1 0,0-1 0,-1 1 0,0 14 0,0 91 0,-4-88 0,1 0 0,2 0 0,8 44 0,-1-33-455,-2 1 0,2 82 0,-9-94-6371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2-15T19:09:39.694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 98 24575,'3748'0'0,"-3705"-1"0,-2-2 0,1-3 0,0 0 0,43-15 0,-5 1 0,-1 4 0,152-9 0,166 26 0,-180 2 0,3611-1 0,-1931-3 0,-1865 1 0,-2 4 0,2 0 0,-1 1 0,55 18 0,-24-5 0,2-3 0,0-3 0,89 3 0,200-14 0,-209-4 0,579 1 0,-676 5 0,-1 3 0,0 1 0,46 16 0,50 7 0,-7-15 0,163-6 0,-238-14 0,1-1 0,101-28 0,41-4 0,355 25 0,-359 16 0,3203-1 0,-1756-3 0,-1633 1 0,11-1 0,-2 2 0,30 4 0,-45-2 0,-1-2 0,1 1 0,0 0 0,-1 0 0,-1 1 0,1 1 0,1-1 0,-2 0 0,1 1 0,0 1 0,-1-1 0,7 8 0,23 34 0,-27-32 0,2-1 0,17 17 0,0-3 0,1-2 0,0-2 0,58 36 0,-65-47 0,2-3 0,-1 1 0,0-1 0,1-2 0,1 0 0,43 5 0,393-7 0,-298-9 0,1799-2 0,-1079 8 0,-820-5 0,-1-4 0,98-25 0,43-5 0,10 28 0,-23 4 0,-152-2 0,0 1 0,41-17 0,32-5 0,61-19 0,-120 29 0,0 4 0,66-9 0,114-20 0,15-2 0,326 35 0,-353 13 0,-44-2-1365,-102-1-5461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2-15T19:09:39.695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 1 24575,'0'0'-8191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2-15T19:09:39.698"/>
    </inkml:context>
    <inkml:brush xml:id="br0">
      <inkml:brushProperty name="width" value="0.05" units="cm"/>
      <inkml:brushProperty name="height" value="0.05" units="cm"/>
      <inkml:brushProperty name="color" value="#66CC00"/>
    </inkml:brush>
  </inkml:definitions>
  <inkml:trace contextRef="#ctx0" brushRef="#br0">1 1 24575,'0'0'-8191</inkml:trace>
  <inkml:trace contextRef="#ctx0" brushRef="#br0" timeOffset="1">1 1 24575,'0'0'-8191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2-15T19:09:39.700"/>
    </inkml:context>
    <inkml:brush xml:id="br0">
      <inkml:brushProperty name="width" value="0.05" units="cm"/>
      <inkml:brushProperty name="height" value="0.05" units="cm"/>
      <inkml:brushProperty name="color" value="#66CC00"/>
    </inkml:brush>
  </inkml:definitions>
  <inkml:trace contextRef="#ctx0" brushRef="#br0">0 1 24575,'0'0'-8191</inkml:trace>
  <inkml:trace contextRef="#ctx0" brushRef="#br0" timeOffset="1">0 1 24575,'0'0'-8191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2-15T19:17:02.541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24575,'0'1110'0,"2"-1080"0,1-1 0,1-1 0,11 41 0,-2-7 0,5 15 0,3 1 0,35 86 0,-47-137 0,9 42 0,-13-45 0,1 0 0,17 44 0,-13-44 0,-2 1 0,0 0 0,-1 0 0,-2 0 0,0 2 0,2 39 0,-8 163 0,-2-104 0,4-72 0,0-19 0,-3 43 0,1-68 0,-1 2 0,1-2 0,-1 2 0,-1-3 0,0 2 0,0-1 0,-1 1 0,-8 15 0,-5 6 0,2 1 0,2 0 0,1 2 0,1 1 0,-9 47 0,-21 63 0,31-115 0,1 2 0,2 0 0,1 1 0,-4 62 0,10 135 0,3-103 0,-5-2 0,5 132 0,0-234 0,12 45 0,2 16 0,3 43 0,-11-79 0,5 71 0,-11 334 0,-6-223 0,3-181-1365,0-4-5461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2-15T19:17:02.542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 0 24575,'0'386'0,"1"-364"0,1-1 0,1-1 0,1 1 0,1-1 0,0 1 0,2-1 0,14 32 0,-18-44 0,4 13 0,0 0 0,-2 2 0,0-2 0,-2 2 0,2 38 0,-6 119 0,-1-89 0,1 625 0,3-673 0,2 1 0,11 53 0,-6-49 0,3 74 0,-10 494 0,-5-293 0,3 922 0,2-1226 0,-1 1 0,2 0 0,1 0 0,0-2 0,1 2 0,1-1 0,0 0 0,15 26 0,-15-29 0,-1-2 0,0 3 0,-1-1 0,0-1 0,-1 2 0,0 16 0,0 103 0,-4-100 0,1 0 0,2-1 0,8 50 0,-1-35-455,-2-1 0,2 93 0,-9-106-6371</inkml:trace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2-15T19:17:02.543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1 102 24575,'3780'0'0,"-3737"-1"0,-1 0 0,0-5 0,0-2 0,43-14 0,-5 0 0,1 6 0,152-10 0,167 27 0,-181 3 0,3642-2 0,-1949-4 0,-1880 4 0,-1-1 0,1 5 0,-1-1 0,56 20 0,-24-6 0,1-4 0,0-3 0,90 4 0,202-14 0,-210-5 0,583 0 0,-683 6 0,1 3 0,0 3 0,46 14 0,50 9 0,-8-16 0,165-6 0,-238-15 0,-1-3 0,103-27 0,41-6 0,358 29 0,-362 14 0,3228 1 0,-1767-6 0,-1649 3 0,10 0 0,0 2 0,29 3 0,-45-3 0,0-1 0,-1 2 0,1-2 0,-1 2 0,0 1 0,0-1 0,0-1 0,0 4 0,0-2 0,0 0 0,0 0 0,6 8 0,22 37 0,-25-34 0,1-1 0,16 17 0,2-3 0,0-2 0,0-2 0,60 38 0,-67-50 0,1-1 0,-1 0 0,2-3 0,1 0 0,-1-2 0,44 7 0,398-7 0,-302-12 0,1815 1 0,-1089 9 0,-827-10 0,0 0 0,99-27 0,42-7 0,11 32 0,-23 1 0,-154 0 0,0-1 0,43-14 0,30-8 0,63-20 0,-121 33 0,-1 2 0,67-9 0,113-21 0,18-3 0,328 39 0,-357 11 0,-43-2-1365,-103 0-5461</inkml:trace>
</inkml:ink>
</file>

<file path=xl/ink/ink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2-15T19:17:02.544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 1 24575,'0'0'-8191</inkml:trace>
</inkml:ink>
</file>

<file path=xl/ink/ink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2-15T19:17:02.545"/>
    </inkml:context>
    <inkml:brush xml:id="br0">
      <inkml:brushProperty name="width" value="0.05" units="cm"/>
      <inkml:brushProperty name="height" value="0.05" units="cm"/>
      <inkml:brushProperty name="color" value="#66CC00"/>
    </inkml:brush>
  </inkml:definitions>
  <inkml:trace contextRef="#ctx0" brushRef="#br0">1 1 24575,'0'0'-8191</inkml:trace>
  <inkml:trace contextRef="#ctx0" brushRef="#br0" timeOffset="1">1 1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2-15T19:06:20.187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 0 24575,'0'343'0,"1"-324"0,1 0 0,1-1 0,1 1 0,1-1 0,0 0 0,2-1 0,14 30 0,-18-41 0,4 13 0,0 1 0,-2-1 0,0 1 0,-2-1 0,2 35 0,-6 107 0,-1-81 0,1 557 0,3-598 0,2 0 0,11 46 0,-6-43 0,3 67 0,-10 438 0,-5-261 0,3 821 0,2-1089 0,-1 0 0,2-1 0,1-1 0,0 2 0,1-1 0,1-1 0,0 1 0,15 24 0,-15-27 0,-1-1 0,0 1 0,-1 1 0,0-1 0,-1 1 0,0 14 0,0 91 0,-4-88 0,1 0 0,2 0 0,8 44 0,-1-33-455,-2 1 0,2 82 0,-9-94-6371</inkml:trace>
</inkml:ink>
</file>

<file path=xl/ink/ink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2-15T19:17:02.547"/>
    </inkml:context>
    <inkml:brush xml:id="br0">
      <inkml:brushProperty name="width" value="0.05" units="cm"/>
      <inkml:brushProperty name="height" value="0.05" units="cm"/>
      <inkml:brushProperty name="color" value="#66CC00"/>
    </inkml:brush>
  </inkml:definitions>
  <inkml:trace contextRef="#ctx0" brushRef="#br0">0 1 24575,'0'0'-8191</inkml:trace>
  <inkml:trace contextRef="#ctx0" brushRef="#br0" timeOffset="1">0 1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2-15T19:07:06.878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 98 24575,'3748'0'0,"-3706"-1"0,0-2 0,-1-3 0,2 0 0,41-15 0,-4 1 0,-1 4 0,153-9 0,165 26 0,-181 2 0,3612-1 0,-1931-3 0,-1865 1 0,-2 4 0,2 0 0,-1 1 0,55 18 0,-24-5 0,1-3 0,2-3 0,88 3 0,199-14 0,-207-4 0,578 1 0,-677 5 0,1 3 0,-2 1 0,47 16 0,51 7 0,-9-15 0,164-6 0,-237-14 0,-1-1 0,102-28 0,41-4 0,355 25 0,-359 16 0,3202-1 0,-1754-3 0,-1634 1 0,10-1 0,0 2 0,29 4 0,-45-2 0,-1-2 0,0 1 0,1 0 0,-1 0 0,0 1 0,0 1 0,1-1 0,-2 0 0,1 1 0,0 1 0,-1-1 0,7 8 0,22 34 0,-25-32 0,1-1 0,17 17 0,0-3 0,0-2 0,2-2 0,57 36 0,-65-47 0,2-3 0,-2 1 0,2-1 0,0-2 0,1 0 0,43 5 0,393-7 0,-299-9 0,1800-2 0,-1078 8 0,-822-5 0,0-4 0,99-25 0,42-5 0,9 28 0,-22 4 0,-152-2 0,0 1 0,42-17 0,30-5 0,63-19 0,-122 29 0,2 4 0,64-9 0,115-20 0,15-2 0,326 35 0,-353 13 0,-44-2-1365,-102-1-5461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2-15T19:07:09.170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 1 24575,'0'0'-8191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2-15T19:08:04.378"/>
    </inkml:context>
    <inkml:brush xml:id="br0">
      <inkml:brushProperty name="width" value="0.05" units="cm"/>
      <inkml:brushProperty name="height" value="0.05" units="cm"/>
      <inkml:brushProperty name="color" value="#66CC00"/>
    </inkml:brush>
  </inkml:definitions>
  <inkml:trace contextRef="#ctx0" brushRef="#br0">41 883 24575,'-1'-45'0,"0"6"0,7-60 0,-4 88 0,0-1 0,1 0 0,-1 0 0,2 1 0,0-1 0,1 1 0,0 0 0,1 1 0,10-14 0,9-13 0,-14 21 0,0 0 0,17-17 0,-2 7 0,-2 0 0,0-1 0,-3-2 0,0 0 0,19-36 0,-33 53 0,0 1 0,1 0 0,1 1 0,0 0 0,-1 0 0,14-9 0,24-26 0,-34 32 0,0 2 0,-1-1 0,2 2 0,1-1 0,0 2 0,1 0 0,0 0 0,0 2 0,0 0 0,0 0 0,2 1 0,-1 1 0,1 1 0,30-5 0,18 2 0,0 2 0,104 5 0,-86 2 0,-53-1 0,-2 1 0,2 2 0,-1 1 0,-1 1 0,41 14 0,-53-13 0,-1 0 0,0 1 0,25 17 0,-23-14 0,36 19 0,-19-13 0,0 1 0,35 27 0,-22-13 0,-22-13 0,1 0 0,-2 2 0,-1 0 0,-2 2 0,1 1 0,-2 0 0,-1 1 0,-1 0 0,-3 2 0,18 35 0,-9-19 0,-15-29 0,0 1 0,-2 0 0,0 0 0,-1 0 0,5 25 0,-3-1 0,7 35 0,8 144 0,-22-170 0,-6 163 0,2-187 0,-1-1 0,-1 0 0,-1 0 0,-1 0 0,-1 0 0,-19 38 0,-55 103 0,19-32 0,30-70 0,-3-3 0,-67 87 0,83-122 0,6-5 0,-30 29 0,33-37 0,1 0 0,-1-1 0,-1 0 0,-1-1 0,1-1 0,-20 11 0,15-10 0,-2-1 0,0-1 0,-1 0 0,1-2 0,-31 6 0,11-3 0,-46 16 0,56-14 0,1-2 0,-1-1 0,-55 7 0,-247-16 0,288-1 0,0-2 0,0-2 0,-53-15 0,83 16 0,0 1 0,1-1 0,0-1 0,1 0 0,0-1 0,0 0 0,1 0 0,0-1 0,-14-16 0,8 9 0,-1 2 0,-25-20 0,24 21 0,1-1 0,1 0 0,0-1 0,2-1 0,0 0 0,1-1 0,0-1 0,1 0 0,1 0 0,1-1 0,-10-25 0,15 29 0,1 0 0,0-1 0,0 0 0,2 0 0,-2-24 0,2 17 0,-9-43 0,3 32 0,2-1 0,-4-64 0,12-73 0,0 67 0,-2-381-1365,0 455-5461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2-15T19:08:07.686"/>
    </inkml:context>
    <inkml:brush xml:id="br0">
      <inkml:brushProperty name="width" value="0.05" units="cm"/>
      <inkml:brushProperty name="height" value="0.05" units="cm"/>
      <inkml:brushProperty name="color" value="#66CC00"/>
    </inkml:brush>
  </inkml:definitions>
  <inkml:trace contextRef="#ctx0" brushRef="#br0">77 532 24575,'0'-3'0,"1"1"0,0-1 0,0 0 0,0 1 0,0-1 0,0 1 0,0-1 0,5-3 0,4-14 0,0-33 0,-10 45 0,1 0 0,1 0 0,-1 0 0,1 0 0,0 1 0,1-1 0,0 1 0,0-1 0,7-10 0,3-1 0,16-32 0,-20 33 0,1 0 0,19-25 0,6-5 0,-19 27 0,-1 1 0,33-31 0,-43 45 0,1 1 0,1 0 0,-1 1 0,1 0 0,-1 0 0,1 0 0,1 1 0,-1-1 0,0 2 0,1-1 0,-1 1 0,1 0 0,12-1 0,41 0 0,78 5 0,-45 0 0,-81-1 0,0 0 0,0 1 0,1 0 0,-1 1 0,-1 0 0,1 1 0,-1 1 0,0 0 0,0 0 0,0 1 0,21 15 0,1 4 0,1 2 0,35 39 0,-30-28 0,-23-19 0,-1 1 0,-1 0 0,0 1 0,-2-1 0,-1 2 0,16 39 0,21 36 0,-33-67 0,-2 1 0,11 38 0,-13-38 0,7 19 0,-3-1 0,-3 2 0,-1 1 0,-3 0 0,-2-1 0,-1 55 0,-5-31 0,0-28 0,-8 83 0,3-112 0,-2 0 0,0 1 0,-1-2 0,-17 32 0,1-2 0,-3 13 0,14-27 0,-22 39 0,29-62 0,-1-1 0,0 0 0,-1 0 0,0 0 0,0-1 0,-1 0 0,0 0 0,-12 7 0,1-3 0,-1-1 0,-1-1 0,1 0 0,-1-1 0,0-2 0,-1 0 0,0-1 0,0-1 0,-33 4 0,-20-3 0,-113-3 0,136-4 0,37 0 0,1 0 0,0 0 0,1-2 0,-1 1 0,-24-9 0,-61-32 0,83 35 0,-29-10 0,34 14 0,0 0 0,1 0 0,0 0 0,0-1 0,-17-12 0,7 2 0,13 10 0,0 0 0,0-1 0,1 0 0,-1 0 0,2 0 0,-1 0 0,0-1 0,1 0 0,1 0 0,-6-10 0,-30-95 0,31 83 0,0 1 0,-2 0 0,-29-50 0,32 64 0,1-1 0,1 0 0,0-1 0,1 0 0,0 0 0,2 0 0,0-1 0,-1-28 0,-9-43 0,4 41 0,2 0 0,0-53 0,8-96 0,1 69 0,-2 58-1365,0 39-5461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2-15T19:08:25.581"/>
    </inkml:context>
    <inkml:brush xml:id="br0">
      <inkml:brushProperty name="width" value="0.05" units="cm"/>
      <inkml:brushProperty name="height" value="0.05" units="cm"/>
      <inkml:brushProperty name="color" value="#66CC00"/>
    </inkml:brush>
  </inkml:definitions>
  <inkml:trace contextRef="#ctx0" brushRef="#br0">1 1 24575,'0'0'-8191</inkml:trace>
  <inkml:trace contextRef="#ctx0" brushRef="#br0" timeOffset="371.87">1 1 24575,'0'0'-8191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2-15T19:08:27.475"/>
    </inkml:context>
    <inkml:brush xml:id="br0">
      <inkml:brushProperty name="width" value="0.05" units="cm"/>
      <inkml:brushProperty name="height" value="0.05" units="cm"/>
      <inkml:brushProperty name="color" value="#66CC00"/>
    </inkml:brush>
  </inkml:definitions>
  <inkml:trace contextRef="#ctx0" brushRef="#br0">0 1 24575,'0'0'-8191</inkml:trace>
  <inkml:trace contextRef="#ctx0" brushRef="#br0" timeOffset="349.15">0 1 24575,'0'0'-8191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2-15T19:09:39.692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24575,'0'989'0,"2"-963"0,1 0 0,1-1 0,11 36 0,-2-7 0,5 16 0,3-2 0,35 78 0,-47-121 0,9 37 0,-13-41 0,1 1 0,17 37 0,-13-37 0,-2 0 0,0 1 0,-1-2 0,-2 2 0,0 0 0,2 36 0,-8 145 0,-2-92 0,4-65 0,0-16 0,-3 37 0,1-59 0,-1 0 0,1-1 0,-1 1 0,-1 0 0,0-2 0,0 1 0,-1 0 0,-8 15 0,-5 5 0,2 0 0,2 2 0,1-1 0,1 2 0,-9 42 0,-21 56 0,31-101 0,1 0 0,2 0 0,1 1 0,-4 56 0,10 120 0,3-92 0,-5-2 0,5 118 0,0-209 0,12 40 0,2 16 0,3 37 0,-11-69 0,5 60 0,-11 300 0,-6-200 0,3-161-1365,0-2-5461</inkml:trace>
</inkml: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ends.google.com/trends/explore?date=all&amp;geo=HU&amp;q=%2Fg%2F1pv0kzc1,%2Fm%2F0g6b5,%2Fm%2F03c77vy,%2Fm%2F09rvhg5,%2Fg%2F121dvtgw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31"/>
  <sheetViews>
    <sheetView workbookViewId="0"/>
  </sheetViews>
  <sheetFormatPr defaultRowHeight="14.4" x14ac:dyDescent="0.3"/>
  <sheetData>
    <row r="1" spans="1:1" x14ac:dyDescent="0.3">
      <c r="A1" t="s">
        <v>0</v>
      </c>
    </row>
    <row r="2" spans="1:1" x14ac:dyDescent="0.3">
      <c r="A2" s="1" t="s">
        <v>230</v>
      </c>
    </row>
    <row r="3" spans="1:1" x14ac:dyDescent="0.3">
      <c r="A3" t="s">
        <v>1</v>
      </c>
    </row>
    <row r="4" spans="1:1" x14ac:dyDescent="0.3">
      <c r="A4" t="s">
        <v>2</v>
      </c>
    </row>
    <row r="5" spans="1:1" x14ac:dyDescent="0.3">
      <c r="A5" t="s">
        <v>3</v>
      </c>
    </row>
    <row r="6" spans="1:1" x14ac:dyDescent="0.3">
      <c r="A6" t="s">
        <v>4</v>
      </c>
    </row>
    <row r="7" spans="1:1" x14ac:dyDescent="0.3">
      <c r="A7" t="s">
        <v>5</v>
      </c>
    </row>
    <row r="8" spans="1:1" x14ac:dyDescent="0.3">
      <c r="A8" t="s">
        <v>6</v>
      </c>
    </row>
    <row r="9" spans="1:1" x14ac:dyDescent="0.3">
      <c r="A9" t="s">
        <v>7</v>
      </c>
    </row>
    <row r="10" spans="1:1" x14ac:dyDescent="0.3">
      <c r="A10" t="s">
        <v>8</v>
      </c>
    </row>
    <row r="11" spans="1:1" x14ac:dyDescent="0.3">
      <c r="A11" t="s">
        <v>9</v>
      </c>
    </row>
    <row r="12" spans="1:1" x14ac:dyDescent="0.3">
      <c r="A12" t="s">
        <v>10</v>
      </c>
    </row>
    <row r="13" spans="1:1" x14ac:dyDescent="0.3">
      <c r="A13" t="s">
        <v>11</v>
      </c>
    </row>
    <row r="14" spans="1:1" x14ac:dyDescent="0.3">
      <c r="A14" t="s">
        <v>12</v>
      </c>
    </row>
    <row r="15" spans="1:1" x14ac:dyDescent="0.3">
      <c r="A15" t="s">
        <v>13</v>
      </c>
    </row>
    <row r="16" spans="1:1" x14ac:dyDescent="0.3">
      <c r="A16" t="s">
        <v>14</v>
      </c>
    </row>
    <row r="17" spans="1:1" x14ac:dyDescent="0.3">
      <c r="A17" t="s">
        <v>15</v>
      </c>
    </row>
    <row r="18" spans="1:1" x14ac:dyDescent="0.3">
      <c r="A18" t="s">
        <v>16</v>
      </c>
    </row>
    <row r="19" spans="1:1" x14ac:dyDescent="0.3">
      <c r="A19" t="s">
        <v>17</v>
      </c>
    </row>
    <row r="20" spans="1:1" x14ac:dyDescent="0.3">
      <c r="A20" t="s">
        <v>18</v>
      </c>
    </row>
    <row r="21" spans="1:1" x14ac:dyDescent="0.3">
      <c r="A21" t="s">
        <v>19</v>
      </c>
    </row>
    <row r="22" spans="1:1" x14ac:dyDescent="0.3">
      <c r="A22" t="s">
        <v>20</v>
      </c>
    </row>
    <row r="23" spans="1:1" x14ac:dyDescent="0.3">
      <c r="A23" t="s">
        <v>21</v>
      </c>
    </row>
    <row r="24" spans="1:1" x14ac:dyDescent="0.3">
      <c r="A24" t="s">
        <v>22</v>
      </c>
    </row>
    <row r="25" spans="1:1" x14ac:dyDescent="0.3">
      <c r="A25" t="s">
        <v>23</v>
      </c>
    </row>
    <row r="26" spans="1:1" x14ac:dyDescent="0.3">
      <c r="A26" t="s">
        <v>24</v>
      </c>
    </row>
    <row r="27" spans="1:1" x14ac:dyDescent="0.3">
      <c r="A27" t="s">
        <v>25</v>
      </c>
    </row>
    <row r="28" spans="1:1" x14ac:dyDescent="0.3">
      <c r="A28" t="s">
        <v>26</v>
      </c>
    </row>
    <row r="29" spans="1:1" x14ac:dyDescent="0.3">
      <c r="A29" t="s">
        <v>27</v>
      </c>
    </row>
    <row r="30" spans="1:1" x14ac:dyDescent="0.3">
      <c r="A30" t="s">
        <v>28</v>
      </c>
    </row>
    <row r="31" spans="1:1" x14ac:dyDescent="0.3">
      <c r="A31" t="s">
        <v>29</v>
      </c>
    </row>
    <row r="32" spans="1:1" x14ac:dyDescent="0.3">
      <c r="A32" t="s">
        <v>30</v>
      </c>
    </row>
    <row r="33" spans="1:1" x14ac:dyDescent="0.3">
      <c r="A33" t="s">
        <v>31</v>
      </c>
    </row>
    <row r="34" spans="1:1" x14ac:dyDescent="0.3">
      <c r="A34" t="s">
        <v>32</v>
      </c>
    </row>
    <row r="35" spans="1:1" x14ac:dyDescent="0.3">
      <c r="A35" t="s">
        <v>33</v>
      </c>
    </row>
    <row r="36" spans="1:1" x14ac:dyDescent="0.3">
      <c r="A36" t="s">
        <v>34</v>
      </c>
    </row>
    <row r="37" spans="1:1" x14ac:dyDescent="0.3">
      <c r="A37" t="s">
        <v>35</v>
      </c>
    </row>
    <row r="38" spans="1:1" x14ac:dyDescent="0.3">
      <c r="A38" t="s">
        <v>36</v>
      </c>
    </row>
    <row r="39" spans="1:1" x14ac:dyDescent="0.3">
      <c r="A39" t="s">
        <v>37</v>
      </c>
    </row>
    <row r="40" spans="1:1" x14ac:dyDescent="0.3">
      <c r="A40" t="s">
        <v>38</v>
      </c>
    </row>
    <row r="41" spans="1:1" x14ac:dyDescent="0.3">
      <c r="A41" t="s">
        <v>39</v>
      </c>
    </row>
    <row r="42" spans="1:1" x14ac:dyDescent="0.3">
      <c r="A42" t="s">
        <v>40</v>
      </c>
    </row>
    <row r="43" spans="1:1" x14ac:dyDescent="0.3">
      <c r="A43" t="s">
        <v>41</v>
      </c>
    </row>
    <row r="44" spans="1:1" x14ac:dyDescent="0.3">
      <c r="A44" t="s">
        <v>42</v>
      </c>
    </row>
    <row r="45" spans="1:1" x14ac:dyDescent="0.3">
      <c r="A45" t="s">
        <v>43</v>
      </c>
    </row>
    <row r="46" spans="1:1" x14ac:dyDescent="0.3">
      <c r="A46" t="s">
        <v>44</v>
      </c>
    </row>
    <row r="47" spans="1:1" x14ac:dyDescent="0.3">
      <c r="A47" t="s">
        <v>45</v>
      </c>
    </row>
    <row r="48" spans="1:1" x14ac:dyDescent="0.3">
      <c r="A48" t="s">
        <v>46</v>
      </c>
    </row>
    <row r="49" spans="1:1" x14ac:dyDescent="0.3">
      <c r="A49" t="s">
        <v>47</v>
      </c>
    </row>
    <row r="50" spans="1:1" x14ac:dyDescent="0.3">
      <c r="A50" t="s">
        <v>48</v>
      </c>
    </row>
    <row r="51" spans="1:1" x14ac:dyDescent="0.3">
      <c r="A51" t="s">
        <v>49</v>
      </c>
    </row>
    <row r="52" spans="1:1" x14ac:dyDescent="0.3">
      <c r="A52" t="s">
        <v>50</v>
      </c>
    </row>
    <row r="53" spans="1:1" x14ac:dyDescent="0.3">
      <c r="A53" t="s">
        <v>51</v>
      </c>
    </row>
    <row r="54" spans="1:1" x14ac:dyDescent="0.3">
      <c r="A54" t="s">
        <v>52</v>
      </c>
    </row>
    <row r="55" spans="1:1" x14ac:dyDescent="0.3">
      <c r="A55" t="s">
        <v>53</v>
      </c>
    </row>
    <row r="56" spans="1:1" x14ac:dyDescent="0.3">
      <c r="A56" t="s">
        <v>54</v>
      </c>
    </row>
    <row r="57" spans="1:1" x14ac:dyDescent="0.3">
      <c r="A57" t="s">
        <v>55</v>
      </c>
    </row>
    <row r="58" spans="1:1" x14ac:dyDescent="0.3">
      <c r="A58" t="s">
        <v>56</v>
      </c>
    </row>
    <row r="59" spans="1:1" x14ac:dyDescent="0.3">
      <c r="A59" t="s">
        <v>57</v>
      </c>
    </row>
    <row r="60" spans="1:1" x14ac:dyDescent="0.3">
      <c r="A60" t="s">
        <v>58</v>
      </c>
    </row>
    <row r="61" spans="1:1" x14ac:dyDescent="0.3">
      <c r="A61" t="s">
        <v>59</v>
      </c>
    </row>
    <row r="62" spans="1:1" x14ac:dyDescent="0.3">
      <c r="A62" t="s">
        <v>60</v>
      </c>
    </row>
    <row r="63" spans="1:1" x14ac:dyDescent="0.3">
      <c r="A63" t="s">
        <v>61</v>
      </c>
    </row>
    <row r="64" spans="1:1" x14ac:dyDescent="0.3">
      <c r="A64" t="s">
        <v>62</v>
      </c>
    </row>
    <row r="65" spans="1:1" x14ac:dyDescent="0.3">
      <c r="A65" t="s">
        <v>63</v>
      </c>
    </row>
    <row r="66" spans="1:1" x14ac:dyDescent="0.3">
      <c r="A66" t="s">
        <v>64</v>
      </c>
    </row>
    <row r="67" spans="1:1" x14ac:dyDescent="0.3">
      <c r="A67" t="s">
        <v>65</v>
      </c>
    </row>
    <row r="68" spans="1:1" x14ac:dyDescent="0.3">
      <c r="A68" t="s">
        <v>66</v>
      </c>
    </row>
    <row r="69" spans="1:1" x14ac:dyDescent="0.3">
      <c r="A69" t="s">
        <v>67</v>
      </c>
    </row>
    <row r="70" spans="1:1" x14ac:dyDescent="0.3">
      <c r="A70" t="s">
        <v>68</v>
      </c>
    </row>
    <row r="71" spans="1:1" x14ac:dyDescent="0.3">
      <c r="A71" t="s">
        <v>69</v>
      </c>
    </row>
    <row r="72" spans="1:1" x14ac:dyDescent="0.3">
      <c r="A72" t="s">
        <v>70</v>
      </c>
    </row>
    <row r="73" spans="1:1" x14ac:dyDescent="0.3">
      <c r="A73" t="s">
        <v>71</v>
      </c>
    </row>
    <row r="74" spans="1:1" x14ac:dyDescent="0.3">
      <c r="A74" t="s">
        <v>72</v>
      </c>
    </row>
    <row r="75" spans="1:1" x14ac:dyDescent="0.3">
      <c r="A75" t="s">
        <v>73</v>
      </c>
    </row>
    <row r="76" spans="1:1" x14ac:dyDescent="0.3">
      <c r="A76" t="s">
        <v>74</v>
      </c>
    </row>
    <row r="77" spans="1:1" x14ac:dyDescent="0.3">
      <c r="A77" t="s">
        <v>75</v>
      </c>
    </row>
    <row r="78" spans="1:1" x14ac:dyDescent="0.3">
      <c r="A78" t="s">
        <v>76</v>
      </c>
    </row>
    <row r="79" spans="1:1" x14ac:dyDescent="0.3">
      <c r="A79" t="s">
        <v>77</v>
      </c>
    </row>
    <row r="80" spans="1:1" x14ac:dyDescent="0.3">
      <c r="A80" t="s">
        <v>78</v>
      </c>
    </row>
    <row r="81" spans="1:1" x14ac:dyDescent="0.3">
      <c r="A81" t="s">
        <v>79</v>
      </c>
    </row>
    <row r="82" spans="1:1" x14ac:dyDescent="0.3">
      <c r="A82" t="s">
        <v>80</v>
      </c>
    </row>
    <row r="83" spans="1:1" x14ac:dyDescent="0.3">
      <c r="A83" t="s">
        <v>81</v>
      </c>
    </row>
    <row r="84" spans="1:1" x14ac:dyDescent="0.3">
      <c r="A84" t="s">
        <v>82</v>
      </c>
    </row>
    <row r="85" spans="1:1" x14ac:dyDescent="0.3">
      <c r="A85" t="s">
        <v>83</v>
      </c>
    </row>
    <row r="86" spans="1:1" x14ac:dyDescent="0.3">
      <c r="A86" t="s">
        <v>84</v>
      </c>
    </row>
    <row r="87" spans="1:1" x14ac:dyDescent="0.3">
      <c r="A87" t="s">
        <v>85</v>
      </c>
    </row>
    <row r="88" spans="1:1" x14ac:dyDescent="0.3">
      <c r="A88" t="s">
        <v>86</v>
      </c>
    </row>
    <row r="89" spans="1:1" x14ac:dyDescent="0.3">
      <c r="A89" t="s">
        <v>87</v>
      </c>
    </row>
    <row r="90" spans="1:1" x14ac:dyDescent="0.3">
      <c r="A90" t="s">
        <v>88</v>
      </c>
    </row>
    <row r="91" spans="1:1" x14ac:dyDescent="0.3">
      <c r="A91" t="s">
        <v>89</v>
      </c>
    </row>
    <row r="92" spans="1:1" x14ac:dyDescent="0.3">
      <c r="A92" t="s">
        <v>90</v>
      </c>
    </row>
    <row r="93" spans="1:1" x14ac:dyDescent="0.3">
      <c r="A93" t="s">
        <v>91</v>
      </c>
    </row>
    <row r="94" spans="1:1" x14ac:dyDescent="0.3">
      <c r="A94" t="s">
        <v>92</v>
      </c>
    </row>
    <row r="95" spans="1:1" x14ac:dyDescent="0.3">
      <c r="A95" t="s">
        <v>93</v>
      </c>
    </row>
    <row r="96" spans="1:1" x14ac:dyDescent="0.3">
      <c r="A96" t="s">
        <v>94</v>
      </c>
    </row>
    <row r="97" spans="1:1" x14ac:dyDescent="0.3">
      <c r="A97" t="s">
        <v>95</v>
      </c>
    </row>
    <row r="98" spans="1:1" x14ac:dyDescent="0.3">
      <c r="A98" t="s">
        <v>96</v>
      </c>
    </row>
    <row r="99" spans="1:1" x14ac:dyDescent="0.3">
      <c r="A99" t="s">
        <v>97</v>
      </c>
    </row>
    <row r="100" spans="1:1" x14ac:dyDescent="0.3">
      <c r="A100" t="s">
        <v>98</v>
      </c>
    </row>
    <row r="101" spans="1:1" x14ac:dyDescent="0.3">
      <c r="A101" t="s">
        <v>99</v>
      </c>
    </row>
    <row r="102" spans="1:1" x14ac:dyDescent="0.3">
      <c r="A102" t="s">
        <v>100</v>
      </c>
    </row>
    <row r="103" spans="1:1" x14ac:dyDescent="0.3">
      <c r="A103" t="s">
        <v>101</v>
      </c>
    </row>
    <row r="104" spans="1:1" x14ac:dyDescent="0.3">
      <c r="A104" t="s">
        <v>102</v>
      </c>
    </row>
    <row r="105" spans="1:1" x14ac:dyDescent="0.3">
      <c r="A105" t="s">
        <v>103</v>
      </c>
    </row>
    <row r="106" spans="1:1" x14ac:dyDescent="0.3">
      <c r="A106" t="s">
        <v>104</v>
      </c>
    </row>
    <row r="107" spans="1:1" x14ac:dyDescent="0.3">
      <c r="A107" t="s">
        <v>105</v>
      </c>
    </row>
    <row r="108" spans="1:1" x14ac:dyDescent="0.3">
      <c r="A108" t="s">
        <v>106</v>
      </c>
    </row>
    <row r="109" spans="1:1" x14ac:dyDescent="0.3">
      <c r="A109" t="s">
        <v>107</v>
      </c>
    </row>
    <row r="110" spans="1:1" x14ac:dyDescent="0.3">
      <c r="A110" t="s">
        <v>108</v>
      </c>
    </row>
    <row r="111" spans="1:1" x14ac:dyDescent="0.3">
      <c r="A111" t="s">
        <v>109</v>
      </c>
    </row>
    <row r="112" spans="1:1" x14ac:dyDescent="0.3">
      <c r="A112" t="s">
        <v>110</v>
      </c>
    </row>
    <row r="113" spans="1:1" x14ac:dyDescent="0.3">
      <c r="A113" t="s">
        <v>111</v>
      </c>
    </row>
    <row r="114" spans="1:1" x14ac:dyDescent="0.3">
      <c r="A114" t="s">
        <v>112</v>
      </c>
    </row>
    <row r="115" spans="1:1" x14ac:dyDescent="0.3">
      <c r="A115" t="s">
        <v>113</v>
      </c>
    </row>
    <row r="116" spans="1:1" x14ac:dyDescent="0.3">
      <c r="A116" t="s">
        <v>114</v>
      </c>
    </row>
    <row r="117" spans="1:1" x14ac:dyDescent="0.3">
      <c r="A117" t="s">
        <v>115</v>
      </c>
    </row>
    <row r="118" spans="1:1" x14ac:dyDescent="0.3">
      <c r="A118" t="s">
        <v>116</v>
      </c>
    </row>
    <row r="119" spans="1:1" x14ac:dyDescent="0.3">
      <c r="A119" t="s">
        <v>117</v>
      </c>
    </row>
    <row r="120" spans="1:1" x14ac:dyDescent="0.3">
      <c r="A120" t="s">
        <v>118</v>
      </c>
    </row>
    <row r="121" spans="1:1" x14ac:dyDescent="0.3">
      <c r="A121" t="s">
        <v>119</v>
      </c>
    </row>
    <row r="122" spans="1:1" x14ac:dyDescent="0.3">
      <c r="A122" t="s">
        <v>120</v>
      </c>
    </row>
    <row r="123" spans="1:1" x14ac:dyDescent="0.3">
      <c r="A123" t="s">
        <v>121</v>
      </c>
    </row>
    <row r="124" spans="1:1" x14ac:dyDescent="0.3">
      <c r="A124" t="s">
        <v>122</v>
      </c>
    </row>
    <row r="125" spans="1:1" x14ac:dyDescent="0.3">
      <c r="A125" t="s">
        <v>123</v>
      </c>
    </row>
    <row r="126" spans="1:1" x14ac:dyDescent="0.3">
      <c r="A126" t="s">
        <v>124</v>
      </c>
    </row>
    <row r="127" spans="1:1" x14ac:dyDescent="0.3">
      <c r="A127" t="s">
        <v>125</v>
      </c>
    </row>
    <row r="128" spans="1:1" x14ac:dyDescent="0.3">
      <c r="A128" t="s">
        <v>126</v>
      </c>
    </row>
    <row r="129" spans="1:1" x14ac:dyDescent="0.3">
      <c r="A129" t="s">
        <v>127</v>
      </c>
    </row>
    <row r="130" spans="1:1" x14ac:dyDescent="0.3">
      <c r="A130" t="s">
        <v>128</v>
      </c>
    </row>
    <row r="131" spans="1:1" x14ac:dyDescent="0.3">
      <c r="A131" t="s">
        <v>129</v>
      </c>
    </row>
    <row r="132" spans="1:1" x14ac:dyDescent="0.3">
      <c r="A132" t="s">
        <v>130</v>
      </c>
    </row>
    <row r="133" spans="1:1" x14ac:dyDescent="0.3">
      <c r="A133" t="s">
        <v>131</v>
      </c>
    </row>
    <row r="134" spans="1:1" x14ac:dyDescent="0.3">
      <c r="A134" t="s">
        <v>132</v>
      </c>
    </row>
    <row r="135" spans="1:1" x14ac:dyDescent="0.3">
      <c r="A135" t="s">
        <v>133</v>
      </c>
    </row>
    <row r="136" spans="1:1" x14ac:dyDescent="0.3">
      <c r="A136" t="s">
        <v>134</v>
      </c>
    </row>
    <row r="137" spans="1:1" x14ac:dyDescent="0.3">
      <c r="A137" t="s">
        <v>135</v>
      </c>
    </row>
    <row r="138" spans="1:1" x14ac:dyDescent="0.3">
      <c r="A138" t="s">
        <v>136</v>
      </c>
    </row>
    <row r="139" spans="1:1" x14ac:dyDescent="0.3">
      <c r="A139" t="s">
        <v>137</v>
      </c>
    </row>
    <row r="140" spans="1:1" x14ac:dyDescent="0.3">
      <c r="A140" t="s">
        <v>138</v>
      </c>
    </row>
    <row r="141" spans="1:1" x14ac:dyDescent="0.3">
      <c r="A141" t="s">
        <v>139</v>
      </c>
    </row>
    <row r="142" spans="1:1" x14ac:dyDescent="0.3">
      <c r="A142" t="s">
        <v>140</v>
      </c>
    </row>
    <row r="143" spans="1:1" x14ac:dyDescent="0.3">
      <c r="A143" t="s">
        <v>141</v>
      </c>
    </row>
    <row r="144" spans="1:1" x14ac:dyDescent="0.3">
      <c r="A144" t="s">
        <v>142</v>
      </c>
    </row>
    <row r="145" spans="1:1" x14ac:dyDescent="0.3">
      <c r="A145" t="s">
        <v>143</v>
      </c>
    </row>
    <row r="146" spans="1:1" x14ac:dyDescent="0.3">
      <c r="A146" t="s">
        <v>144</v>
      </c>
    </row>
    <row r="147" spans="1:1" x14ac:dyDescent="0.3">
      <c r="A147" t="s">
        <v>145</v>
      </c>
    </row>
    <row r="148" spans="1:1" x14ac:dyDescent="0.3">
      <c r="A148" t="s">
        <v>146</v>
      </c>
    </row>
    <row r="149" spans="1:1" x14ac:dyDescent="0.3">
      <c r="A149" t="s">
        <v>147</v>
      </c>
    </row>
    <row r="150" spans="1:1" x14ac:dyDescent="0.3">
      <c r="A150" t="s">
        <v>148</v>
      </c>
    </row>
    <row r="151" spans="1:1" x14ac:dyDescent="0.3">
      <c r="A151" t="s">
        <v>149</v>
      </c>
    </row>
    <row r="152" spans="1:1" x14ac:dyDescent="0.3">
      <c r="A152" t="s">
        <v>150</v>
      </c>
    </row>
    <row r="153" spans="1:1" x14ac:dyDescent="0.3">
      <c r="A153" t="s">
        <v>151</v>
      </c>
    </row>
    <row r="154" spans="1:1" x14ac:dyDescent="0.3">
      <c r="A154" t="s">
        <v>152</v>
      </c>
    </row>
    <row r="155" spans="1:1" x14ac:dyDescent="0.3">
      <c r="A155" t="s">
        <v>153</v>
      </c>
    </row>
    <row r="156" spans="1:1" x14ac:dyDescent="0.3">
      <c r="A156" t="s">
        <v>154</v>
      </c>
    </row>
    <row r="157" spans="1:1" x14ac:dyDescent="0.3">
      <c r="A157" t="s">
        <v>155</v>
      </c>
    </row>
    <row r="158" spans="1:1" x14ac:dyDescent="0.3">
      <c r="A158" t="s">
        <v>156</v>
      </c>
    </row>
    <row r="159" spans="1:1" x14ac:dyDescent="0.3">
      <c r="A159" t="s">
        <v>157</v>
      </c>
    </row>
    <row r="160" spans="1:1" x14ac:dyDescent="0.3">
      <c r="A160" t="s">
        <v>158</v>
      </c>
    </row>
    <row r="161" spans="1:1" x14ac:dyDescent="0.3">
      <c r="A161" t="s">
        <v>159</v>
      </c>
    </row>
    <row r="162" spans="1:1" x14ac:dyDescent="0.3">
      <c r="A162" t="s">
        <v>160</v>
      </c>
    </row>
    <row r="163" spans="1:1" x14ac:dyDescent="0.3">
      <c r="A163" t="s">
        <v>161</v>
      </c>
    </row>
    <row r="164" spans="1:1" x14ac:dyDescent="0.3">
      <c r="A164" t="s">
        <v>162</v>
      </c>
    </row>
    <row r="165" spans="1:1" x14ac:dyDescent="0.3">
      <c r="A165" t="s">
        <v>163</v>
      </c>
    </row>
    <row r="166" spans="1:1" x14ac:dyDescent="0.3">
      <c r="A166" t="s">
        <v>164</v>
      </c>
    </row>
    <row r="167" spans="1:1" x14ac:dyDescent="0.3">
      <c r="A167" t="s">
        <v>165</v>
      </c>
    </row>
    <row r="168" spans="1:1" x14ac:dyDescent="0.3">
      <c r="A168" t="s">
        <v>166</v>
      </c>
    </row>
    <row r="169" spans="1:1" x14ac:dyDescent="0.3">
      <c r="A169" t="s">
        <v>167</v>
      </c>
    </row>
    <row r="170" spans="1:1" x14ac:dyDescent="0.3">
      <c r="A170" t="s">
        <v>168</v>
      </c>
    </row>
    <row r="171" spans="1:1" x14ac:dyDescent="0.3">
      <c r="A171" t="s">
        <v>169</v>
      </c>
    </row>
    <row r="172" spans="1:1" x14ac:dyDescent="0.3">
      <c r="A172" t="s">
        <v>170</v>
      </c>
    </row>
    <row r="173" spans="1:1" x14ac:dyDescent="0.3">
      <c r="A173" t="s">
        <v>171</v>
      </c>
    </row>
    <row r="174" spans="1:1" x14ac:dyDescent="0.3">
      <c r="A174" t="s">
        <v>172</v>
      </c>
    </row>
    <row r="175" spans="1:1" x14ac:dyDescent="0.3">
      <c r="A175" t="s">
        <v>173</v>
      </c>
    </row>
    <row r="176" spans="1:1" x14ac:dyDescent="0.3">
      <c r="A176" t="s">
        <v>174</v>
      </c>
    </row>
    <row r="177" spans="1:1" x14ac:dyDescent="0.3">
      <c r="A177" t="s">
        <v>175</v>
      </c>
    </row>
    <row r="178" spans="1:1" x14ac:dyDescent="0.3">
      <c r="A178" t="s">
        <v>176</v>
      </c>
    </row>
    <row r="179" spans="1:1" x14ac:dyDescent="0.3">
      <c r="A179" t="s">
        <v>177</v>
      </c>
    </row>
    <row r="180" spans="1:1" x14ac:dyDescent="0.3">
      <c r="A180" t="s">
        <v>178</v>
      </c>
    </row>
    <row r="181" spans="1:1" x14ac:dyDescent="0.3">
      <c r="A181" t="s">
        <v>179</v>
      </c>
    </row>
    <row r="182" spans="1:1" x14ac:dyDescent="0.3">
      <c r="A182" t="s">
        <v>180</v>
      </c>
    </row>
    <row r="183" spans="1:1" x14ac:dyDescent="0.3">
      <c r="A183" t="s">
        <v>181</v>
      </c>
    </row>
    <row r="184" spans="1:1" x14ac:dyDescent="0.3">
      <c r="A184" t="s">
        <v>182</v>
      </c>
    </row>
    <row r="185" spans="1:1" x14ac:dyDescent="0.3">
      <c r="A185" t="s">
        <v>183</v>
      </c>
    </row>
    <row r="186" spans="1:1" x14ac:dyDescent="0.3">
      <c r="A186" t="s">
        <v>184</v>
      </c>
    </row>
    <row r="187" spans="1:1" x14ac:dyDescent="0.3">
      <c r="A187" t="s">
        <v>185</v>
      </c>
    </row>
    <row r="188" spans="1:1" x14ac:dyDescent="0.3">
      <c r="A188" t="s">
        <v>186</v>
      </c>
    </row>
    <row r="189" spans="1:1" x14ac:dyDescent="0.3">
      <c r="A189" t="s">
        <v>187</v>
      </c>
    </row>
    <row r="190" spans="1:1" x14ac:dyDescent="0.3">
      <c r="A190" t="s">
        <v>188</v>
      </c>
    </row>
    <row r="191" spans="1:1" x14ac:dyDescent="0.3">
      <c r="A191" t="s">
        <v>189</v>
      </c>
    </row>
    <row r="192" spans="1:1" x14ac:dyDescent="0.3">
      <c r="A192" t="s">
        <v>190</v>
      </c>
    </row>
    <row r="193" spans="1:1" x14ac:dyDescent="0.3">
      <c r="A193" t="s">
        <v>191</v>
      </c>
    </row>
    <row r="194" spans="1:1" x14ac:dyDescent="0.3">
      <c r="A194" t="s">
        <v>192</v>
      </c>
    </row>
    <row r="195" spans="1:1" x14ac:dyDescent="0.3">
      <c r="A195" t="s">
        <v>193</v>
      </c>
    </row>
    <row r="196" spans="1:1" x14ac:dyDescent="0.3">
      <c r="A196" t="s">
        <v>194</v>
      </c>
    </row>
    <row r="197" spans="1:1" x14ac:dyDescent="0.3">
      <c r="A197" t="s">
        <v>195</v>
      </c>
    </row>
    <row r="198" spans="1:1" x14ac:dyDescent="0.3">
      <c r="A198" t="s">
        <v>196</v>
      </c>
    </row>
    <row r="199" spans="1:1" x14ac:dyDescent="0.3">
      <c r="A199" t="s">
        <v>197</v>
      </c>
    </row>
    <row r="200" spans="1:1" x14ac:dyDescent="0.3">
      <c r="A200" t="s">
        <v>198</v>
      </c>
    </row>
    <row r="201" spans="1:1" x14ac:dyDescent="0.3">
      <c r="A201" t="s">
        <v>199</v>
      </c>
    </row>
    <row r="202" spans="1:1" x14ac:dyDescent="0.3">
      <c r="A202" t="s">
        <v>200</v>
      </c>
    </row>
    <row r="203" spans="1:1" x14ac:dyDescent="0.3">
      <c r="A203" t="s">
        <v>201</v>
      </c>
    </row>
    <row r="204" spans="1:1" x14ac:dyDescent="0.3">
      <c r="A204" t="s">
        <v>202</v>
      </c>
    </row>
    <row r="205" spans="1:1" x14ac:dyDescent="0.3">
      <c r="A205" t="s">
        <v>203</v>
      </c>
    </row>
    <row r="206" spans="1:1" x14ac:dyDescent="0.3">
      <c r="A206" t="s">
        <v>204</v>
      </c>
    </row>
    <row r="207" spans="1:1" x14ac:dyDescent="0.3">
      <c r="A207" t="s">
        <v>205</v>
      </c>
    </row>
    <row r="208" spans="1:1" x14ac:dyDescent="0.3">
      <c r="A208" t="s">
        <v>206</v>
      </c>
    </row>
    <row r="209" spans="1:1" x14ac:dyDescent="0.3">
      <c r="A209" t="s">
        <v>207</v>
      </c>
    </row>
    <row r="210" spans="1:1" x14ac:dyDescent="0.3">
      <c r="A210" t="s">
        <v>208</v>
      </c>
    </row>
    <row r="211" spans="1:1" x14ac:dyDescent="0.3">
      <c r="A211" t="s">
        <v>209</v>
      </c>
    </row>
    <row r="212" spans="1:1" x14ac:dyDescent="0.3">
      <c r="A212" t="s">
        <v>210</v>
      </c>
    </row>
    <row r="213" spans="1:1" x14ac:dyDescent="0.3">
      <c r="A213" t="s">
        <v>211</v>
      </c>
    </row>
    <row r="214" spans="1:1" x14ac:dyDescent="0.3">
      <c r="A214" t="s">
        <v>212</v>
      </c>
    </row>
    <row r="215" spans="1:1" x14ac:dyDescent="0.3">
      <c r="A215" t="s">
        <v>213</v>
      </c>
    </row>
    <row r="216" spans="1:1" x14ac:dyDescent="0.3">
      <c r="A216" t="s">
        <v>214</v>
      </c>
    </row>
    <row r="217" spans="1:1" x14ac:dyDescent="0.3">
      <c r="A217" t="s">
        <v>215</v>
      </c>
    </row>
    <row r="218" spans="1:1" x14ac:dyDescent="0.3">
      <c r="A218" t="s">
        <v>216</v>
      </c>
    </row>
    <row r="219" spans="1:1" x14ac:dyDescent="0.3">
      <c r="A219" t="s">
        <v>217</v>
      </c>
    </row>
    <row r="220" spans="1:1" x14ac:dyDescent="0.3">
      <c r="A220" t="s">
        <v>218</v>
      </c>
    </row>
    <row r="221" spans="1:1" x14ac:dyDescent="0.3">
      <c r="A221" t="s">
        <v>219</v>
      </c>
    </row>
    <row r="222" spans="1:1" x14ac:dyDescent="0.3">
      <c r="A222" t="s">
        <v>220</v>
      </c>
    </row>
    <row r="223" spans="1:1" x14ac:dyDescent="0.3">
      <c r="A223" t="s">
        <v>221</v>
      </c>
    </row>
    <row r="224" spans="1:1" x14ac:dyDescent="0.3">
      <c r="A224" t="s">
        <v>222</v>
      </c>
    </row>
    <row r="225" spans="1:1" x14ac:dyDescent="0.3">
      <c r="A225" t="s">
        <v>223</v>
      </c>
    </row>
    <row r="226" spans="1:1" x14ac:dyDescent="0.3">
      <c r="A226" t="s">
        <v>224</v>
      </c>
    </row>
    <row r="227" spans="1:1" x14ac:dyDescent="0.3">
      <c r="A227" t="s">
        <v>225</v>
      </c>
    </row>
    <row r="228" spans="1:1" x14ac:dyDescent="0.3">
      <c r="A228" t="s">
        <v>226</v>
      </c>
    </row>
    <row r="229" spans="1:1" x14ac:dyDescent="0.3">
      <c r="A229" t="s">
        <v>227</v>
      </c>
    </row>
    <row r="230" spans="1:1" x14ac:dyDescent="0.3">
      <c r="A230" t="s">
        <v>228</v>
      </c>
    </row>
    <row r="231" spans="1:1" x14ac:dyDescent="0.3">
      <c r="A231" t="s">
        <v>229</v>
      </c>
    </row>
  </sheetData>
  <hyperlinks>
    <hyperlink ref="A2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236"/>
  <sheetViews>
    <sheetView topLeftCell="A189" zoomScale="30" zoomScaleNormal="30" workbookViewId="0">
      <selection activeCell="W233" sqref="W233"/>
    </sheetView>
  </sheetViews>
  <sheetFormatPr defaultRowHeight="14.4" x14ac:dyDescent="0.3"/>
  <sheetData>
    <row r="1" spans="1:22" x14ac:dyDescent="0.3">
      <c r="A1" t="s">
        <v>231</v>
      </c>
      <c r="B1" t="s">
        <v>232</v>
      </c>
      <c r="C1" t="s">
        <v>233</v>
      </c>
      <c r="D1" t="s">
        <v>234</v>
      </c>
      <c r="E1" t="s">
        <v>235</v>
      </c>
      <c r="F1" t="s">
        <v>236</v>
      </c>
      <c r="G1" t="s">
        <v>238</v>
      </c>
      <c r="H1" t="s">
        <v>231</v>
      </c>
      <c r="I1" t="s">
        <v>232</v>
      </c>
      <c r="J1" t="s">
        <v>233</v>
      </c>
      <c r="K1" t="s">
        <v>234</v>
      </c>
      <c r="L1" t="s">
        <v>235</v>
      </c>
      <c r="M1" t="s">
        <v>236</v>
      </c>
      <c r="N1" t="s">
        <v>239</v>
      </c>
      <c r="P1" t="s">
        <v>231</v>
      </c>
      <c r="Q1" t="s">
        <v>232</v>
      </c>
      <c r="R1" t="s">
        <v>233</v>
      </c>
      <c r="S1" t="s">
        <v>234</v>
      </c>
      <c r="T1" t="s">
        <v>235</v>
      </c>
      <c r="U1" t="s">
        <v>236</v>
      </c>
      <c r="V1" t="s">
        <v>239</v>
      </c>
    </row>
    <row r="2" spans="1:22" x14ac:dyDescent="0.3">
      <c r="A2" s="2">
        <v>37987</v>
      </c>
      <c r="B2">
        <v>0</v>
      </c>
      <c r="C2">
        <v>3</v>
      </c>
      <c r="D2">
        <v>0</v>
      </c>
      <c r="E2">
        <v>11</v>
      </c>
      <c r="F2">
        <v>0</v>
      </c>
      <c r="H2" s="2">
        <v>37987</v>
      </c>
      <c r="I2">
        <v>0</v>
      </c>
      <c r="J2">
        <v>3</v>
      </c>
      <c r="K2">
        <v>0</v>
      </c>
      <c r="L2">
        <v>11</v>
      </c>
      <c r="M2">
        <v>0</v>
      </c>
      <c r="N2">
        <v>1</v>
      </c>
      <c r="P2" s="2">
        <v>37987</v>
      </c>
      <c r="Q2">
        <v>0</v>
      </c>
      <c r="R2">
        <v>3</v>
      </c>
      <c r="S2">
        <v>0</v>
      </c>
      <c r="T2">
        <v>11</v>
      </c>
      <c r="U2">
        <v>0</v>
      </c>
      <c r="V2">
        <v>1</v>
      </c>
    </row>
    <row r="3" spans="1:22" x14ac:dyDescent="0.3">
      <c r="A3" s="2">
        <v>38018</v>
      </c>
      <c r="B3">
        <v>0</v>
      </c>
      <c r="C3">
        <v>0</v>
      </c>
      <c r="D3">
        <v>0</v>
      </c>
      <c r="E3">
        <v>20</v>
      </c>
      <c r="F3">
        <v>0</v>
      </c>
      <c r="H3" s="2">
        <v>38018</v>
      </c>
      <c r="I3">
        <v>0</v>
      </c>
      <c r="J3">
        <v>0</v>
      </c>
      <c r="K3">
        <v>0</v>
      </c>
      <c r="L3">
        <v>20</v>
      </c>
      <c r="M3">
        <v>0</v>
      </c>
      <c r="N3">
        <v>2</v>
      </c>
      <c r="P3" s="2">
        <v>38018</v>
      </c>
      <c r="Q3">
        <v>0</v>
      </c>
      <c r="R3">
        <v>0</v>
      </c>
      <c r="S3">
        <v>0</v>
      </c>
      <c r="T3">
        <v>20</v>
      </c>
      <c r="U3">
        <v>0</v>
      </c>
      <c r="V3">
        <v>2</v>
      </c>
    </row>
    <row r="4" spans="1:22" x14ac:dyDescent="0.3">
      <c r="A4" s="2">
        <v>38047</v>
      </c>
      <c r="B4">
        <v>0</v>
      </c>
      <c r="C4">
        <v>5</v>
      </c>
      <c r="D4">
        <v>3</v>
      </c>
      <c r="E4">
        <v>13</v>
      </c>
      <c r="F4">
        <v>0</v>
      </c>
      <c r="H4" s="2">
        <v>38047</v>
      </c>
      <c r="I4">
        <v>0</v>
      </c>
      <c r="J4">
        <v>5</v>
      </c>
      <c r="K4">
        <v>3</v>
      </c>
      <c r="L4">
        <v>13</v>
      </c>
      <c r="M4">
        <v>0</v>
      </c>
      <c r="N4">
        <v>3</v>
      </c>
      <c r="P4" s="2">
        <v>38047</v>
      </c>
      <c r="Q4">
        <v>0</v>
      </c>
      <c r="R4">
        <v>5</v>
      </c>
      <c r="S4">
        <v>3</v>
      </c>
      <c r="T4">
        <v>13</v>
      </c>
      <c r="U4">
        <v>0</v>
      </c>
      <c r="V4">
        <v>3</v>
      </c>
    </row>
    <row r="5" spans="1:22" x14ac:dyDescent="0.3">
      <c r="A5" s="2">
        <v>38078</v>
      </c>
      <c r="B5">
        <v>0</v>
      </c>
      <c r="C5">
        <v>0</v>
      </c>
      <c r="D5">
        <v>0</v>
      </c>
      <c r="E5">
        <v>15</v>
      </c>
      <c r="F5">
        <v>0</v>
      </c>
      <c r="H5" s="2">
        <v>38078</v>
      </c>
      <c r="I5">
        <v>0</v>
      </c>
      <c r="J5">
        <v>0</v>
      </c>
      <c r="K5">
        <v>0</v>
      </c>
      <c r="L5">
        <v>15</v>
      </c>
      <c r="M5">
        <v>0</v>
      </c>
      <c r="N5">
        <v>4</v>
      </c>
      <c r="P5" s="2">
        <v>38078</v>
      </c>
      <c r="Q5">
        <v>0</v>
      </c>
      <c r="R5">
        <v>0</v>
      </c>
      <c r="S5">
        <v>0</v>
      </c>
      <c r="T5">
        <v>15</v>
      </c>
      <c r="U5">
        <v>0</v>
      </c>
      <c r="V5">
        <v>4</v>
      </c>
    </row>
    <row r="6" spans="1:22" x14ac:dyDescent="0.3">
      <c r="A6" s="2">
        <v>38108</v>
      </c>
      <c r="B6">
        <v>0</v>
      </c>
      <c r="C6">
        <v>4</v>
      </c>
      <c r="D6">
        <v>0</v>
      </c>
      <c r="E6">
        <v>21</v>
      </c>
      <c r="F6">
        <v>0</v>
      </c>
      <c r="H6" s="2">
        <v>38108</v>
      </c>
      <c r="I6">
        <v>0</v>
      </c>
      <c r="J6">
        <v>4</v>
      </c>
      <c r="K6">
        <v>0</v>
      </c>
      <c r="L6">
        <v>21</v>
      </c>
      <c r="M6">
        <v>0</v>
      </c>
      <c r="N6">
        <v>5</v>
      </c>
      <c r="P6" s="2">
        <v>38108</v>
      </c>
      <c r="Q6">
        <v>0</v>
      </c>
      <c r="R6">
        <v>4</v>
      </c>
      <c r="S6">
        <v>0</v>
      </c>
      <c r="T6">
        <v>21</v>
      </c>
      <c r="U6">
        <v>0</v>
      </c>
      <c r="V6">
        <v>5</v>
      </c>
    </row>
    <row r="7" spans="1:22" x14ac:dyDescent="0.3">
      <c r="A7" s="2">
        <v>38139</v>
      </c>
      <c r="B7">
        <v>0</v>
      </c>
      <c r="C7">
        <v>5</v>
      </c>
      <c r="D7">
        <v>4</v>
      </c>
      <c r="E7">
        <v>39</v>
      </c>
      <c r="F7">
        <v>0</v>
      </c>
      <c r="H7" s="2">
        <v>38139</v>
      </c>
      <c r="I7">
        <v>0</v>
      </c>
      <c r="J7">
        <v>5</v>
      </c>
      <c r="K7">
        <v>4</v>
      </c>
      <c r="L7">
        <v>39</v>
      </c>
      <c r="M7">
        <v>0</v>
      </c>
      <c r="N7">
        <v>6</v>
      </c>
      <c r="P7" s="2">
        <v>38139</v>
      </c>
      <c r="Q7">
        <v>0</v>
      </c>
      <c r="R7">
        <v>5</v>
      </c>
      <c r="S7">
        <v>4</v>
      </c>
      <c r="T7">
        <v>39</v>
      </c>
      <c r="U7">
        <v>0</v>
      </c>
      <c r="V7">
        <v>6</v>
      </c>
    </row>
    <row r="8" spans="1:22" x14ac:dyDescent="0.3">
      <c r="A8" s="2">
        <v>38169</v>
      </c>
      <c r="B8">
        <v>0</v>
      </c>
      <c r="C8">
        <v>3</v>
      </c>
      <c r="D8">
        <v>0</v>
      </c>
      <c r="E8">
        <v>41</v>
      </c>
      <c r="F8">
        <v>0</v>
      </c>
      <c r="H8" s="2">
        <v>38169</v>
      </c>
      <c r="I8">
        <v>0</v>
      </c>
      <c r="J8">
        <v>3</v>
      </c>
      <c r="K8">
        <v>0</v>
      </c>
      <c r="L8">
        <v>41</v>
      </c>
      <c r="M8">
        <v>0</v>
      </c>
      <c r="N8">
        <v>7</v>
      </c>
      <c r="P8" s="2">
        <v>38169</v>
      </c>
      <c r="Q8">
        <v>0</v>
      </c>
      <c r="R8">
        <v>3</v>
      </c>
      <c r="S8">
        <v>0</v>
      </c>
      <c r="T8">
        <v>41</v>
      </c>
      <c r="U8">
        <v>0</v>
      </c>
      <c r="V8">
        <v>7</v>
      </c>
    </row>
    <row r="9" spans="1:22" x14ac:dyDescent="0.3">
      <c r="A9" s="2">
        <v>38200</v>
      </c>
      <c r="B9">
        <v>8</v>
      </c>
      <c r="C9">
        <v>17</v>
      </c>
      <c r="D9">
        <v>2</v>
      </c>
      <c r="E9">
        <v>75</v>
      </c>
      <c r="F9">
        <v>0</v>
      </c>
      <c r="H9" s="2">
        <v>38200</v>
      </c>
      <c r="I9">
        <v>8</v>
      </c>
      <c r="J9">
        <v>17</v>
      </c>
      <c r="K9">
        <v>2</v>
      </c>
      <c r="L9">
        <v>75</v>
      </c>
      <c r="M9">
        <v>0</v>
      </c>
      <c r="N9">
        <v>8</v>
      </c>
      <c r="P9" s="2">
        <v>38200</v>
      </c>
      <c r="Q9">
        <v>8</v>
      </c>
      <c r="R9">
        <v>17</v>
      </c>
      <c r="S9">
        <v>2</v>
      </c>
      <c r="T9">
        <v>75</v>
      </c>
      <c r="U9">
        <v>0</v>
      </c>
      <c r="V9">
        <v>8</v>
      </c>
    </row>
    <row r="10" spans="1:22" x14ac:dyDescent="0.3">
      <c r="A10" s="2">
        <v>38231</v>
      </c>
      <c r="B10">
        <v>0</v>
      </c>
      <c r="C10">
        <v>7</v>
      </c>
      <c r="D10">
        <v>0</v>
      </c>
      <c r="E10">
        <v>10</v>
      </c>
      <c r="F10">
        <v>3</v>
      </c>
      <c r="H10" s="2">
        <v>38231</v>
      </c>
      <c r="I10">
        <v>0</v>
      </c>
      <c r="J10">
        <v>7</v>
      </c>
      <c r="K10">
        <v>0</v>
      </c>
      <c r="L10">
        <v>10</v>
      </c>
      <c r="M10">
        <v>3</v>
      </c>
      <c r="N10">
        <v>9</v>
      </c>
      <c r="P10" s="2">
        <v>38231</v>
      </c>
      <c r="Q10">
        <v>0</v>
      </c>
      <c r="R10">
        <v>7</v>
      </c>
      <c r="S10">
        <v>0</v>
      </c>
      <c r="T10">
        <v>10</v>
      </c>
      <c r="U10">
        <v>3</v>
      </c>
      <c r="V10">
        <v>9</v>
      </c>
    </row>
    <row r="11" spans="1:22" x14ac:dyDescent="0.3">
      <c r="A11" s="2">
        <v>38261</v>
      </c>
      <c r="B11">
        <v>0</v>
      </c>
      <c r="C11">
        <v>2</v>
      </c>
      <c r="D11">
        <v>2</v>
      </c>
      <c r="E11">
        <v>9</v>
      </c>
      <c r="F11">
        <v>0</v>
      </c>
      <c r="H11" s="2">
        <v>38261</v>
      </c>
      <c r="I11">
        <v>0</v>
      </c>
      <c r="J11">
        <v>2</v>
      </c>
      <c r="K11">
        <v>2</v>
      </c>
      <c r="L11">
        <v>9</v>
      </c>
      <c r="M11">
        <v>0</v>
      </c>
      <c r="N11">
        <v>10</v>
      </c>
      <c r="P11" s="2">
        <v>38261</v>
      </c>
      <c r="Q11">
        <v>0</v>
      </c>
      <c r="R11">
        <v>2</v>
      </c>
      <c r="S11">
        <v>2</v>
      </c>
      <c r="T11">
        <v>9</v>
      </c>
      <c r="U11">
        <v>0</v>
      </c>
      <c r="V11">
        <v>10</v>
      </c>
    </row>
    <row r="12" spans="1:22" x14ac:dyDescent="0.3">
      <c r="A12" s="2">
        <v>38292</v>
      </c>
      <c r="B12">
        <v>0</v>
      </c>
      <c r="C12">
        <v>4</v>
      </c>
      <c r="D12">
        <v>0</v>
      </c>
      <c r="E12">
        <v>12</v>
      </c>
      <c r="F12">
        <v>2</v>
      </c>
      <c r="H12" s="2">
        <v>38292</v>
      </c>
      <c r="I12">
        <v>0</v>
      </c>
      <c r="J12">
        <v>4</v>
      </c>
      <c r="K12">
        <v>0</v>
      </c>
      <c r="L12">
        <v>12</v>
      </c>
      <c r="M12">
        <v>2</v>
      </c>
      <c r="N12">
        <v>11</v>
      </c>
      <c r="P12" s="2">
        <v>38292</v>
      </c>
      <c r="Q12">
        <v>0</v>
      </c>
      <c r="R12">
        <v>4</v>
      </c>
      <c r="S12">
        <v>0</v>
      </c>
      <c r="T12">
        <v>12</v>
      </c>
      <c r="U12">
        <v>2</v>
      </c>
      <c r="V12">
        <v>11</v>
      </c>
    </row>
    <row r="13" spans="1:22" x14ac:dyDescent="0.3">
      <c r="A13" s="2">
        <v>38322</v>
      </c>
      <c r="B13">
        <v>0</v>
      </c>
      <c r="C13">
        <v>5</v>
      </c>
      <c r="D13">
        <v>2</v>
      </c>
      <c r="E13">
        <v>5</v>
      </c>
      <c r="F13">
        <v>0</v>
      </c>
      <c r="H13" s="2">
        <v>38322</v>
      </c>
      <c r="I13">
        <v>0</v>
      </c>
      <c r="J13">
        <v>5</v>
      </c>
      <c r="K13">
        <v>2</v>
      </c>
      <c r="L13">
        <v>5</v>
      </c>
      <c r="M13">
        <v>0</v>
      </c>
      <c r="N13">
        <v>12</v>
      </c>
      <c r="P13" s="2">
        <v>38322</v>
      </c>
      <c r="Q13">
        <v>0</v>
      </c>
      <c r="R13">
        <v>5</v>
      </c>
      <c r="S13">
        <v>2</v>
      </c>
      <c r="T13">
        <v>5</v>
      </c>
      <c r="U13">
        <v>0</v>
      </c>
      <c r="V13">
        <v>12</v>
      </c>
    </row>
    <row r="14" spans="1:22" x14ac:dyDescent="0.3">
      <c r="A14" s="2">
        <v>38353</v>
      </c>
      <c r="B14">
        <v>0</v>
      </c>
      <c r="C14">
        <v>4</v>
      </c>
      <c r="D14">
        <v>0</v>
      </c>
      <c r="E14">
        <v>9</v>
      </c>
      <c r="F14">
        <v>0</v>
      </c>
      <c r="H14" s="2">
        <v>38353</v>
      </c>
      <c r="I14">
        <v>0</v>
      </c>
      <c r="J14">
        <v>4</v>
      </c>
      <c r="K14">
        <v>0</v>
      </c>
      <c r="L14">
        <v>9</v>
      </c>
      <c r="M14">
        <v>0</v>
      </c>
      <c r="N14">
        <v>13</v>
      </c>
      <c r="P14" s="2">
        <v>38353</v>
      </c>
      <c r="Q14">
        <v>0</v>
      </c>
      <c r="R14">
        <v>4</v>
      </c>
      <c r="S14">
        <v>0</v>
      </c>
      <c r="T14">
        <v>9</v>
      </c>
      <c r="U14">
        <v>0</v>
      </c>
      <c r="V14">
        <v>13</v>
      </c>
    </row>
    <row r="15" spans="1:22" x14ac:dyDescent="0.3">
      <c r="A15" s="2">
        <v>38384</v>
      </c>
      <c r="B15">
        <v>0</v>
      </c>
      <c r="C15">
        <v>2</v>
      </c>
      <c r="D15">
        <v>0</v>
      </c>
      <c r="E15">
        <v>9</v>
      </c>
      <c r="F15">
        <v>0</v>
      </c>
      <c r="H15" s="2">
        <v>38384</v>
      </c>
      <c r="I15">
        <v>0</v>
      </c>
      <c r="J15">
        <v>2</v>
      </c>
      <c r="K15">
        <v>0</v>
      </c>
      <c r="L15">
        <v>9</v>
      </c>
      <c r="M15">
        <v>0</v>
      </c>
      <c r="N15">
        <v>14</v>
      </c>
      <c r="P15" s="2">
        <v>38384</v>
      </c>
      <c r="Q15">
        <v>0</v>
      </c>
      <c r="R15">
        <v>2</v>
      </c>
      <c r="S15">
        <v>0</v>
      </c>
      <c r="T15">
        <v>9</v>
      </c>
      <c r="U15">
        <v>0</v>
      </c>
      <c r="V15">
        <v>14</v>
      </c>
    </row>
    <row r="16" spans="1:22" x14ac:dyDescent="0.3">
      <c r="A16" s="2">
        <v>38412</v>
      </c>
      <c r="B16">
        <v>0</v>
      </c>
      <c r="C16">
        <v>0</v>
      </c>
      <c r="D16">
        <v>1</v>
      </c>
      <c r="E16">
        <v>9</v>
      </c>
      <c r="F16">
        <v>0</v>
      </c>
      <c r="H16" s="2">
        <v>38412</v>
      </c>
      <c r="I16">
        <v>0</v>
      </c>
      <c r="J16">
        <v>0</v>
      </c>
      <c r="K16">
        <v>1</v>
      </c>
      <c r="L16">
        <v>9</v>
      </c>
      <c r="M16">
        <v>0</v>
      </c>
      <c r="N16">
        <v>15</v>
      </c>
      <c r="P16" s="2">
        <v>38412</v>
      </c>
      <c r="Q16">
        <v>0</v>
      </c>
      <c r="R16">
        <v>0</v>
      </c>
      <c r="S16">
        <v>1</v>
      </c>
      <c r="T16">
        <v>9</v>
      </c>
      <c r="U16">
        <v>0</v>
      </c>
      <c r="V16">
        <v>15</v>
      </c>
    </row>
    <row r="17" spans="1:22" x14ac:dyDescent="0.3">
      <c r="A17" s="2">
        <v>38443</v>
      </c>
      <c r="B17">
        <v>3</v>
      </c>
      <c r="C17">
        <v>3</v>
      </c>
      <c r="D17">
        <v>0</v>
      </c>
      <c r="E17">
        <v>16</v>
      </c>
      <c r="F17">
        <v>1</v>
      </c>
      <c r="H17" s="2">
        <v>38443</v>
      </c>
      <c r="I17">
        <v>3</v>
      </c>
      <c r="J17">
        <v>3</v>
      </c>
      <c r="K17">
        <v>0</v>
      </c>
      <c r="L17">
        <v>16</v>
      </c>
      <c r="M17">
        <v>1</v>
      </c>
      <c r="N17">
        <v>16</v>
      </c>
      <c r="P17" s="2">
        <v>38443</v>
      </c>
      <c r="Q17">
        <v>3</v>
      </c>
      <c r="R17">
        <v>3</v>
      </c>
      <c r="S17">
        <v>0</v>
      </c>
      <c r="T17">
        <v>16</v>
      </c>
      <c r="U17">
        <v>1</v>
      </c>
      <c r="V17">
        <v>16</v>
      </c>
    </row>
    <row r="18" spans="1:22" x14ac:dyDescent="0.3">
      <c r="A18" s="2">
        <v>38473</v>
      </c>
      <c r="B18">
        <v>1</v>
      </c>
      <c r="C18">
        <v>1</v>
      </c>
      <c r="D18">
        <v>2</v>
      </c>
      <c r="E18">
        <v>32</v>
      </c>
      <c r="F18">
        <v>1</v>
      </c>
      <c r="H18" s="2">
        <v>38473</v>
      </c>
      <c r="I18">
        <v>1</v>
      </c>
      <c r="J18">
        <v>1</v>
      </c>
      <c r="K18">
        <v>2</v>
      </c>
      <c r="L18">
        <v>32</v>
      </c>
      <c r="M18">
        <v>1</v>
      </c>
      <c r="N18">
        <v>17</v>
      </c>
      <c r="P18" s="2">
        <v>38473</v>
      </c>
      <c r="Q18">
        <v>1</v>
      </c>
      <c r="R18">
        <v>1</v>
      </c>
      <c r="S18">
        <v>2</v>
      </c>
      <c r="T18">
        <v>32</v>
      </c>
      <c r="U18">
        <v>1</v>
      </c>
      <c r="V18">
        <v>17</v>
      </c>
    </row>
    <row r="19" spans="1:22" x14ac:dyDescent="0.3">
      <c r="A19" s="2">
        <v>38504</v>
      </c>
      <c r="B19">
        <v>2</v>
      </c>
      <c r="C19">
        <v>5</v>
      </c>
      <c r="D19">
        <v>1</v>
      </c>
      <c r="E19">
        <v>46</v>
      </c>
      <c r="F19">
        <v>2</v>
      </c>
      <c r="H19" s="2">
        <v>38504</v>
      </c>
      <c r="I19">
        <v>2</v>
      </c>
      <c r="J19">
        <v>5</v>
      </c>
      <c r="K19">
        <v>1</v>
      </c>
      <c r="L19">
        <v>46</v>
      </c>
      <c r="M19">
        <v>2</v>
      </c>
      <c r="N19">
        <v>18</v>
      </c>
      <c r="P19" s="2">
        <v>38504</v>
      </c>
      <c r="Q19">
        <v>2</v>
      </c>
      <c r="R19">
        <v>5</v>
      </c>
      <c r="S19">
        <v>1</v>
      </c>
      <c r="T19">
        <v>46</v>
      </c>
      <c r="U19">
        <v>2</v>
      </c>
      <c r="V19">
        <v>18</v>
      </c>
    </row>
    <row r="20" spans="1:22" x14ac:dyDescent="0.3">
      <c r="A20" s="2">
        <v>38534</v>
      </c>
      <c r="B20">
        <v>6</v>
      </c>
      <c r="C20">
        <v>2</v>
      </c>
      <c r="D20">
        <v>0</v>
      </c>
      <c r="E20">
        <v>39</v>
      </c>
      <c r="F20">
        <v>0</v>
      </c>
      <c r="H20" s="2">
        <v>38534</v>
      </c>
      <c r="I20">
        <v>6</v>
      </c>
      <c r="J20">
        <v>2</v>
      </c>
      <c r="K20">
        <v>0</v>
      </c>
      <c r="L20">
        <v>39</v>
      </c>
      <c r="M20">
        <v>0</v>
      </c>
      <c r="N20">
        <v>19</v>
      </c>
      <c r="P20" s="2">
        <v>38534</v>
      </c>
      <c r="Q20">
        <v>6</v>
      </c>
      <c r="R20">
        <v>2</v>
      </c>
      <c r="S20">
        <v>0</v>
      </c>
      <c r="T20">
        <v>39</v>
      </c>
      <c r="U20">
        <v>0</v>
      </c>
      <c r="V20">
        <v>19</v>
      </c>
    </row>
    <row r="21" spans="1:22" x14ac:dyDescent="0.3">
      <c r="A21" s="2">
        <v>38565</v>
      </c>
      <c r="B21">
        <v>11</v>
      </c>
      <c r="C21">
        <v>16</v>
      </c>
      <c r="D21">
        <v>0</v>
      </c>
      <c r="E21">
        <v>100</v>
      </c>
      <c r="F21">
        <v>0</v>
      </c>
      <c r="H21" s="2">
        <v>38565</v>
      </c>
      <c r="I21">
        <v>11</v>
      </c>
      <c r="J21">
        <v>16</v>
      </c>
      <c r="K21">
        <v>0</v>
      </c>
      <c r="L21">
        <v>100</v>
      </c>
      <c r="M21">
        <v>0</v>
      </c>
      <c r="N21">
        <v>20</v>
      </c>
      <c r="P21" s="2">
        <v>38565</v>
      </c>
      <c r="Q21">
        <v>11</v>
      </c>
      <c r="R21">
        <v>16</v>
      </c>
      <c r="S21">
        <v>0</v>
      </c>
      <c r="T21">
        <v>100</v>
      </c>
      <c r="U21">
        <v>0</v>
      </c>
      <c r="V21">
        <v>20</v>
      </c>
    </row>
    <row r="22" spans="1:22" x14ac:dyDescent="0.3">
      <c r="A22" s="2">
        <v>38596</v>
      </c>
      <c r="B22">
        <v>0</v>
      </c>
      <c r="C22">
        <v>6</v>
      </c>
      <c r="D22">
        <v>0</v>
      </c>
      <c r="E22">
        <v>13</v>
      </c>
      <c r="F22">
        <v>1</v>
      </c>
      <c r="H22" s="2">
        <v>38596</v>
      </c>
      <c r="I22">
        <v>0</v>
      </c>
      <c r="J22">
        <v>6</v>
      </c>
      <c r="K22">
        <v>0</v>
      </c>
      <c r="L22">
        <v>13</v>
      </c>
      <c r="M22">
        <v>1</v>
      </c>
      <c r="N22">
        <v>21</v>
      </c>
      <c r="P22" s="2">
        <v>38596</v>
      </c>
      <c r="Q22">
        <v>0</v>
      </c>
      <c r="R22">
        <v>6</v>
      </c>
      <c r="S22">
        <v>0</v>
      </c>
      <c r="T22">
        <v>13</v>
      </c>
      <c r="U22">
        <v>1</v>
      </c>
      <c r="V22">
        <v>21</v>
      </c>
    </row>
    <row r="23" spans="1:22" x14ac:dyDescent="0.3">
      <c r="A23" s="2">
        <v>38626</v>
      </c>
      <c r="B23">
        <v>0</v>
      </c>
      <c r="C23">
        <v>2</v>
      </c>
      <c r="D23">
        <v>2</v>
      </c>
      <c r="E23">
        <v>8</v>
      </c>
      <c r="F23">
        <v>0</v>
      </c>
      <c r="H23" s="2">
        <v>38626</v>
      </c>
      <c r="I23">
        <v>0</v>
      </c>
      <c r="J23">
        <v>2</v>
      </c>
      <c r="K23">
        <v>2</v>
      </c>
      <c r="L23">
        <v>8</v>
      </c>
      <c r="M23">
        <v>0</v>
      </c>
      <c r="N23">
        <v>22</v>
      </c>
      <c r="P23" s="2">
        <v>38626</v>
      </c>
      <c r="Q23">
        <v>0</v>
      </c>
      <c r="R23">
        <v>2</v>
      </c>
      <c r="S23">
        <v>2</v>
      </c>
      <c r="T23">
        <v>8</v>
      </c>
      <c r="U23">
        <v>0</v>
      </c>
      <c r="V23">
        <v>22</v>
      </c>
    </row>
    <row r="24" spans="1:22" x14ac:dyDescent="0.3">
      <c r="A24" s="2">
        <v>38657</v>
      </c>
      <c r="B24">
        <v>1</v>
      </c>
      <c r="C24">
        <v>3</v>
      </c>
      <c r="D24">
        <v>0</v>
      </c>
      <c r="E24">
        <v>10</v>
      </c>
      <c r="F24">
        <v>0</v>
      </c>
      <c r="H24" s="2">
        <v>38657</v>
      </c>
      <c r="I24">
        <v>1</v>
      </c>
      <c r="J24">
        <v>3</v>
      </c>
      <c r="K24">
        <v>0</v>
      </c>
      <c r="L24">
        <v>10</v>
      </c>
      <c r="M24">
        <v>0</v>
      </c>
      <c r="N24">
        <v>23</v>
      </c>
      <c r="P24" s="2">
        <v>38657</v>
      </c>
      <c r="Q24">
        <v>1</v>
      </c>
      <c r="R24">
        <v>3</v>
      </c>
      <c r="S24">
        <v>0</v>
      </c>
      <c r="T24">
        <v>10</v>
      </c>
      <c r="U24">
        <v>0</v>
      </c>
      <c r="V24">
        <v>23</v>
      </c>
    </row>
    <row r="25" spans="1:22" x14ac:dyDescent="0.3">
      <c r="A25" s="2">
        <v>38687</v>
      </c>
      <c r="B25">
        <v>0</v>
      </c>
      <c r="C25">
        <v>11</v>
      </c>
      <c r="D25">
        <v>1</v>
      </c>
      <c r="E25">
        <v>9</v>
      </c>
      <c r="F25">
        <v>0</v>
      </c>
      <c r="H25" s="2">
        <v>38687</v>
      </c>
      <c r="I25">
        <v>0</v>
      </c>
      <c r="J25">
        <v>11</v>
      </c>
      <c r="K25">
        <v>1</v>
      </c>
      <c r="L25">
        <v>9</v>
      </c>
      <c r="M25">
        <v>0</v>
      </c>
      <c r="N25">
        <v>24</v>
      </c>
      <c r="P25" s="2">
        <v>38687</v>
      </c>
      <c r="Q25">
        <v>0</v>
      </c>
      <c r="R25">
        <v>11</v>
      </c>
      <c r="S25">
        <v>1</v>
      </c>
      <c r="T25">
        <v>9</v>
      </c>
      <c r="U25">
        <v>0</v>
      </c>
      <c r="V25">
        <v>24</v>
      </c>
    </row>
    <row r="26" spans="1:22" x14ac:dyDescent="0.3">
      <c r="A26" s="2">
        <v>38718</v>
      </c>
      <c r="B26">
        <v>1</v>
      </c>
      <c r="C26">
        <v>4</v>
      </c>
      <c r="D26">
        <v>1</v>
      </c>
      <c r="E26">
        <v>9</v>
      </c>
      <c r="F26">
        <v>0</v>
      </c>
      <c r="H26" s="2">
        <v>38718</v>
      </c>
      <c r="I26">
        <v>1</v>
      </c>
      <c r="J26">
        <v>4</v>
      </c>
      <c r="K26">
        <v>1</v>
      </c>
      <c r="L26">
        <v>9</v>
      </c>
      <c r="M26">
        <v>0</v>
      </c>
      <c r="N26">
        <v>25</v>
      </c>
      <c r="P26" s="2">
        <v>38718</v>
      </c>
      <c r="Q26">
        <v>1</v>
      </c>
      <c r="R26">
        <v>4</v>
      </c>
      <c r="S26">
        <v>1</v>
      </c>
      <c r="T26">
        <v>9</v>
      </c>
      <c r="U26">
        <v>0</v>
      </c>
      <c r="V26">
        <v>25</v>
      </c>
    </row>
    <row r="27" spans="1:22" x14ac:dyDescent="0.3">
      <c r="A27" s="2">
        <v>38749</v>
      </c>
      <c r="B27">
        <v>0</v>
      </c>
      <c r="C27">
        <v>2</v>
      </c>
      <c r="D27">
        <v>0</v>
      </c>
      <c r="E27">
        <v>14</v>
      </c>
      <c r="F27">
        <v>0</v>
      </c>
      <c r="H27" s="2">
        <v>38749</v>
      </c>
      <c r="I27">
        <v>0</v>
      </c>
      <c r="J27">
        <v>2</v>
      </c>
      <c r="K27">
        <v>0</v>
      </c>
      <c r="L27">
        <v>14</v>
      </c>
      <c r="M27">
        <v>0</v>
      </c>
      <c r="N27">
        <v>26</v>
      </c>
      <c r="P27" s="2">
        <v>38749</v>
      </c>
      <c r="Q27">
        <v>0</v>
      </c>
      <c r="R27">
        <v>2</v>
      </c>
      <c r="S27">
        <v>0</v>
      </c>
      <c r="T27">
        <v>14</v>
      </c>
      <c r="U27">
        <v>0</v>
      </c>
      <c r="V27">
        <v>26</v>
      </c>
    </row>
    <row r="28" spans="1:22" x14ac:dyDescent="0.3">
      <c r="A28" s="2">
        <v>38777</v>
      </c>
      <c r="B28">
        <v>0</v>
      </c>
      <c r="C28">
        <v>1</v>
      </c>
      <c r="D28">
        <v>0</v>
      </c>
      <c r="E28">
        <v>13</v>
      </c>
      <c r="F28">
        <v>0</v>
      </c>
      <c r="H28" s="2">
        <v>38777</v>
      </c>
      <c r="I28">
        <v>0</v>
      </c>
      <c r="J28">
        <v>1</v>
      </c>
      <c r="K28">
        <v>0</v>
      </c>
      <c r="L28">
        <v>13</v>
      </c>
      <c r="M28">
        <v>0</v>
      </c>
      <c r="N28">
        <v>27</v>
      </c>
      <c r="P28" s="2">
        <v>38777</v>
      </c>
      <c r="Q28">
        <v>0</v>
      </c>
      <c r="R28">
        <v>1</v>
      </c>
      <c r="S28">
        <v>0</v>
      </c>
      <c r="T28">
        <v>13</v>
      </c>
      <c r="U28">
        <v>0</v>
      </c>
      <c r="V28">
        <v>27</v>
      </c>
    </row>
    <row r="29" spans="1:22" x14ac:dyDescent="0.3">
      <c r="A29" s="2">
        <v>38808</v>
      </c>
      <c r="B29">
        <v>0</v>
      </c>
      <c r="C29">
        <v>0</v>
      </c>
      <c r="D29">
        <v>0</v>
      </c>
      <c r="E29">
        <v>15</v>
      </c>
      <c r="F29">
        <v>0</v>
      </c>
      <c r="H29" s="2">
        <v>38808</v>
      </c>
      <c r="I29">
        <v>0</v>
      </c>
      <c r="J29">
        <v>0</v>
      </c>
      <c r="K29">
        <v>0</v>
      </c>
      <c r="L29">
        <v>15</v>
      </c>
      <c r="M29">
        <v>0</v>
      </c>
      <c r="N29">
        <v>28</v>
      </c>
      <c r="P29" s="2">
        <v>38808</v>
      </c>
      <c r="Q29">
        <v>0</v>
      </c>
      <c r="R29">
        <v>0</v>
      </c>
      <c r="S29">
        <v>0</v>
      </c>
      <c r="T29">
        <v>15</v>
      </c>
      <c r="U29">
        <v>0</v>
      </c>
      <c r="V29">
        <v>28</v>
      </c>
    </row>
    <row r="30" spans="1:22" x14ac:dyDescent="0.3">
      <c r="A30" s="2">
        <v>38838</v>
      </c>
      <c r="B30">
        <v>0</v>
      </c>
      <c r="C30">
        <v>1</v>
      </c>
      <c r="D30">
        <v>1</v>
      </c>
      <c r="E30">
        <v>22</v>
      </c>
      <c r="F30">
        <v>0</v>
      </c>
      <c r="H30" s="2">
        <v>38838</v>
      </c>
      <c r="I30">
        <v>0</v>
      </c>
      <c r="J30">
        <v>1</v>
      </c>
      <c r="K30">
        <v>1</v>
      </c>
      <c r="L30">
        <v>22</v>
      </c>
      <c r="M30">
        <v>0</v>
      </c>
      <c r="N30">
        <v>29</v>
      </c>
      <c r="P30" s="2">
        <v>38838</v>
      </c>
      <c r="Q30">
        <v>0</v>
      </c>
      <c r="R30">
        <v>1</v>
      </c>
      <c r="S30">
        <v>1</v>
      </c>
      <c r="T30">
        <v>22</v>
      </c>
      <c r="U30">
        <v>0</v>
      </c>
      <c r="V30">
        <v>29</v>
      </c>
    </row>
    <row r="31" spans="1:22" x14ac:dyDescent="0.3">
      <c r="A31" s="2">
        <v>38869</v>
      </c>
      <c r="B31">
        <v>2</v>
      </c>
      <c r="C31">
        <v>2</v>
      </c>
      <c r="D31">
        <v>0</v>
      </c>
      <c r="E31">
        <v>36</v>
      </c>
      <c r="F31">
        <v>0</v>
      </c>
      <c r="H31" s="2">
        <v>38869</v>
      </c>
      <c r="I31">
        <v>2</v>
      </c>
      <c r="J31">
        <v>2</v>
      </c>
      <c r="K31">
        <v>0</v>
      </c>
      <c r="L31">
        <v>36</v>
      </c>
      <c r="M31">
        <v>0</v>
      </c>
      <c r="N31">
        <v>30</v>
      </c>
      <c r="P31" s="2">
        <v>38869</v>
      </c>
      <c r="Q31">
        <v>2</v>
      </c>
      <c r="R31">
        <v>2</v>
      </c>
      <c r="S31">
        <v>0</v>
      </c>
      <c r="T31">
        <v>36</v>
      </c>
      <c r="U31">
        <v>0</v>
      </c>
      <c r="V31">
        <v>30</v>
      </c>
    </row>
    <row r="32" spans="1:22" x14ac:dyDescent="0.3">
      <c r="A32" s="2">
        <v>38899</v>
      </c>
      <c r="B32">
        <v>3</v>
      </c>
      <c r="C32">
        <v>1</v>
      </c>
      <c r="D32">
        <v>1</v>
      </c>
      <c r="E32">
        <v>52</v>
      </c>
      <c r="F32">
        <v>0</v>
      </c>
      <c r="H32" s="2">
        <v>38899</v>
      </c>
      <c r="I32">
        <v>3</v>
      </c>
      <c r="J32">
        <v>1</v>
      </c>
      <c r="K32">
        <v>1</v>
      </c>
      <c r="L32">
        <v>52</v>
      </c>
      <c r="M32">
        <v>0</v>
      </c>
      <c r="N32">
        <v>31</v>
      </c>
      <c r="P32" s="2">
        <v>38899</v>
      </c>
      <c r="Q32">
        <v>3</v>
      </c>
      <c r="R32">
        <v>1</v>
      </c>
      <c r="S32">
        <v>1</v>
      </c>
      <c r="T32">
        <v>52</v>
      </c>
      <c r="U32">
        <v>0</v>
      </c>
      <c r="V32">
        <v>31</v>
      </c>
    </row>
    <row r="33" spans="1:22" x14ac:dyDescent="0.3">
      <c r="A33" s="2">
        <v>38930</v>
      </c>
      <c r="B33">
        <v>13</v>
      </c>
      <c r="C33">
        <v>39</v>
      </c>
      <c r="D33">
        <v>0</v>
      </c>
      <c r="E33">
        <v>82</v>
      </c>
      <c r="F33">
        <v>0</v>
      </c>
      <c r="H33" s="2">
        <v>38930</v>
      </c>
      <c r="I33">
        <v>13</v>
      </c>
      <c r="J33">
        <v>39</v>
      </c>
      <c r="K33">
        <v>0</v>
      </c>
      <c r="L33">
        <v>82</v>
      </c>
      <c r="M33">
        <v>0</v>
      </c>
      <c r="N33">
        <v>32</v>
      </c>
      <c r="P33" s="2">
        <v>38930</v>
      </c>
      <c r="Q33">
        <v>13</v>
      </c>
      <c r="R33">
        <v>39</v>
      </c>
      <c r="S33">
        <v>0</v>
      </c>
      <c r="T33">
        <v>82</v>
      </c>
      <c r="U33">
        <v>0</v>
      </c>
      <c r="V33">
        <v>32</v>
      </c>
    </row>
    <row r="34" spans="1:22" x14ac:dyDescent="0.3">
      <c r="A34" s="2">
        <v>38961</v>
      </c>
      <c r="B34">
        <v>2</v>
      </c>
      <c r="C34">
        <v>3</v>
      </c>
      <c r="D34">
        <v>1</v>
      </c>
      <c r="E34">
        <v>7</v>
      </c>
      <c r="F34">
        <v>0</v>
      </c>
      <c r="H34" s="2">
        <v>38961</v>
      </c>
      <c r="I34">
        <v>2</v>
      </c>
      <c r="J34">
        <v>3</v>
      </c>
      <c r="K34">
        <v>1</v>
      </c>
      <c r="L34">
        <v>7</v>
      </c>
      <c r="M34">
        <v>0</v>
      </c>
      <c r="N34">
        <v>33</v>
      </c>
      <c r="P34" s="2">
        <v>38961</v>
      </c>
      <c r="Q34">
        <v>2</v>
      </c>
      <c r="R34">
        <v>3</v>
      </c>
      <c r="S34">
        <v>1</v>
      </c>
      <c r="T34">
        <v>7</v>
      </c>
      <c r="U34">
        <v>0</v>
      </c>
      <c r="V34">
        <v>33</v>
      </c>
    </row>
    <row r="35" spans="1:22" x14ac:dyDescent="0.3">
      <c r="A35" s="2">
        <v>38991</v>
      </c>
      <c r="B35">
        <v>0</v>
      </c>
      <c r="C35">
        <v>1</v>
      </c>
      <c r="D35">
        <v>2</v>
      </c>
      <c r="E35">
        <v>7</v>
      </c>
      <c r="F35">
        <v>0</v>
      </c>
      <c r="H35" s="2">
        <v>38991</v>
      </c>
      <c r="I35">
        <v>0</v>
      </c>
      <c r="J35">
        <v>1</v>
      </c>
      <c r="K35">
        <v>2</v>
      </c>
      <c r="L35">
        <v>7</v>
      </c>
      <c r="M35">
        <v>0</v>
      </c>
      <c r="N35">
        <v>34</v>
      </c>
      <c r="P35" s="2">
        <v>38991</v>
      </c>
      <c r="Q35">
        <v>0</v>
      </c>
      <c r="R35">
        <v>1</v>
      </c>
      <c r="S35">
        <v>2</v>
      </c>
      <c r="T35">
        <v>7</v>
      </c>
      <c r="U35">
        <v>0</v>
      </c>
      <c r="V35">
        <v>34</v>
      </c>
    </row>
    <row r="36" spans="1:22" x14ac:dyDescent="0.3">
      <c r="A36" s="2">
        <v>39022</v>
      </c>
      <c r="B36">
        <v>0</v>
      </c>
      <c r="C36">
        <v>2</v>
      </c>
      <c r="D36">
        <v>0</v>
      </c>
      <c r="E36">
        <v>7</v>
      </c>
      <c r="F36">
        <v>0</v>
      </c>
      <c r="H36" s="2">
        <v>39022</v>
      </c>
      <c r="I36">
        <v>0</v>
      </c>
      <c r="J36">
        <v>2</v>
      </c>
      <c r="K36">
        <v>0</v>
      </c>
      <c r="L36">
        <v>7</v>
      </c>
      <c r="M36">
        <v>0</v>
      </c>
      <c r="N36">
        <v>35</v>
      </c>
      <c r="P36" s="2">
        <v>39022</v>
      </c>
      <c r="Q36">
        <v>0</v>
      </c>
      <c r="R36">
        <v>2</v>
      </c>
      <c r="S36">
        <v>0</v>
      </c>
      <c r="T36">
        <v>7</v>
      </c>
      <c r="U36">
        <v>0</v>
      </c>
      <c r="V36">
        <v>35</v>
      </c>
    </row>
    <row r="37" spans="1:22" x14ac:dyDescent="0.3">
      <c r="A37" s="2">
        <v>39052</v>
      </c>
      <c r="B37">
        <v>0</v>
      </c>
      <c r="C37">
        <v>11</v>
      </c>
      <c r="D37">
        <v>0</v>
      </c>
      <c r="E37">
        <v>7</v>
      </c>
      <c r="F37">
        <v>0</v>
      </c>
      <c r="H37" s="2">
        <v>39052</v>
      </c>
      <c r="I37">
        <v>0</v>
      </c>
      <c r="J37">
        <v>11</v>
      </c>
      <c r="K37">
        <v>0</v>
      </c>
      <c r="L37">
        <v>7</v>
      </c>
      <c r="M37">
        <v>0</v>
      </c>
      <c r="N37">
        <v>36</v>
      </c>
      <c r="P37" s="2">
        <v>39052</v>
      </c>
      <c r="Q37">
        <v>0</v>
      </c>
      <c r="R37">
        <v>11</v>
      </c>
      <c r="S37">
        <v>0</v>
      </c>
      <c r="T37">
        <v>7</v>
      </c>
      <c r="U37">
        <v>0</v>
      </c>
      <c r="V37">
        <v>36</v>
      </c>
    </row>
    <row r="38" spans="1:22" x14ac:dyDescent="0.3">
      <c r="A38" s="2">
        <v>39083</v>
      </c>
      <c r="B38">
        <v>0</v>
      </c>
      <c r="C38">
        <v>3</v>
      </c>
      <c r="D38" t="s">
        <v>237</v>
      </c>
      <c r="E38">
        <v>9</v>
      </c>
      <c r="F38">
        <v>0</v>
      </c>
      <c r="H38" s="2">
        <v>39083</v>
      </c>
      <c r="I38">
        <v>0</v>
      </c>
      <c r="J38">
        <v>3</v>
      </c>
      <c r="K38">
        <v>0.5</v>
      </c>
      <c r="L38">
        <v>9</v>
      </c>
      <c r="M38">
        <v>0</v>
      </c>
      <c r="N38">
        <v>37</v>
      </c>
      <c r="P38" s="2">
        <v>39083</v>
      </c>
      <c r="Q38">
        <v>0</v>
      </c>
      <c r="R38">
        <v>3</v>
      </c>
      <c r="S38">
        <v>0.5</v>
      </c>
      <c r="T38">
        <v>9</v>
      </c>
      <c r="U38">
        <v>0</v>
      </c>
      <c r="V38">
        <v>37</v>
      </c>
    </row>
    <row r="39" spans="1:22" x14ac:dyDescent="0.3">
      <c r="A39" s="2">
        <v>39114</v>
      </c>
      <c r="B39">
        <v>1</v>
      </c>
      <c r="C39">
        <v>2</v>
      </c>
      <c r="D39">
        <v>0</v>
      </c>
      <c r="E39">
        <v>10</v>
      </c>
      <c r="F39" t="s">
        <v>237</v>
      </c>
      <c r="H39" s="2">
        <v>39114</v>
      </c>
      <c r="I39">
        <v>1</v>
      </c>
      <c r="J39">
        <v>2</v>
      </c>
      <c r="K39">
        <v>0</v>
      </c>
      <c r="L39">
        <v>10</v>
      </c>
      <c r="M39">
        <v>0.5</v>
      </c>
      <c r="N39">
        <v>38</v>
      </c>
      <c r="P39" s="2">
        <v>39114</v>
      </c>
      <c r="Q39">
        <v>1</v>
      </c>
      <c r="R39">
        <v>2</v>
      </c>
      <c r="S39">
        <v>0</v>
      </c>
      <c r="T39">
        <v>10</v>
      </c>
      <c r="U39">
        <v>0.5</v>
      </c>
      <c r="V39">
        <v>38</v>
      </c>
    </row>
    <row r="40" spans="1:22" x14ac:dyDescent="0.3">
      <c r="A40" s="2">
        <v>39142</v>
      </c>
      <c r="B40">
        <v>1</v>
      </c>
      <c r="C40">
        <v>2</v>
      </c>
      <c r="D40">
        <v>0</v>
      </c>
      <c r="E40">
        <v>17</v>
      </c>
      <c r="F40">
        <v>0</v>
      </c>
      <c r="H40" s="2">
        <v>39142</v>
      </c>
      <c r="I40">
        <v>1</v>
      </c>
      <c r="J40">
        <v>2</v>
      </c>
      <c r="K40">
        <v>0</v>
      </c>
      <c r="L40">
        <v>17</v>
      </c>
      <c r="M40">
        <v>0</v>
      </c>
      <c r="N40">
        <v>39</v>
      </c>
      <c r="P40" s="2">
        <v>39142</v>
      </c>
      <c r="Q40">
        <v>1</v>
      </c>
      <c r="R40">
        <v>2</v>
      </c>
      <c r="S40">
        <v>0</v>
      </c>
      <c r="T40">
        <v>17</v>
      </c>
      <c r="U40">
        <v>0</v>
      </c>
      <c r="V40">
        <v>39</v>
      </c>
    </row>
    <row r="41" spans="1:22" x14ac:dyDescent="0.3">
      <c r="A41" s="2">
        <v>39173</v>
      </c>
      <c r="B41">
        <v>0</v>
      </c>
      <c r="C41">
        <v>1</v>
      </c>
      <c r="D41" t="s">
        <v>237</v>
      </c>
      <c r="E41">
        <v>20</v>
      </c>
      <c r="F41">
        <v>0</v>
      </c>
      <c r="H41" s="2">
        <v>39173</v>
      </c>
      <c r="I41">
        <v>0</v>
      </c>
      <c r="J41">
        <v>1</v>
      </c>
      <c r="K41">
        <v>0.5</v>
      </c>
      <c r="L41">
        <v>20</v>
      </c>
      <c r="M41">
        <v>0</v>
      </c>
      <c r="N41">
        <v>40</v>
      </c>
      <c r="P41" s="2">
        <v>39173</v>
      </c>
      <c r="Q41">
        <v>0</v>
      </c>
      <c r="R41">
        <v>1</v>
      </c>
      <c r="S41">
        <v>0.5</v>
      </c>
      <c r="T41">
        <v>20</v>
      </c>
      <c r="U41">
        <v>0</v>
      </c>
      <c r="V41">
        <v>40</v>
      </c>
    </row>
    <row r="42" spans="1:22" x14ac:dyDescent="0.3">
      <c r="A42" s="2">
        <v>39203</v>
      </c>
      <c r="B42">
        <v>0</v>
      </c>
      <c r="C42">
        <v>0</v>
      </c>
      <c r="D42">
        <v>0</v>
      </c>
      <c r="E42">
        <v>26</v>
      </c>
      <c r="F42">
        <v>0</v>
      </c>
      <c r="H42" s="2">
        <v>39203</v>
      </c>
      <c r="I42">
        <v>0</v>
      </c>
      <c r="J42">
        <v>0</v>
      </c>
      <c r="K42">
        <v>0</v>
      </c>
      <c r="L42">
        <v>26</v>
      </c>
      <c r="M42">
        <v>0</v>
      </c>
      <c r="N42">
        <v>41</v>
      </c>
      <c r="P42" s="2">
        <v>39203</v>
      </c>
      <c r="Q42">
        <v>0</v>
      </c>
      <c r="R42">
        <v>0</v>
      </c>
      <c r="S42">
        <v>0</v>
      </c>
      <c r="T42">
        <v>26</v>
      </c>
      <c r="U42">
        <v>0</v>
      </c>
      <c r="V42">
        <v>41</v>
      </c>
    </row>
    <row r="43" spans="1:22" x14ac:dyDescent="0.3">
      <c r="A43" s="2">
        <v>39234</v>
      </c>
      <c r="B43" t="s">
        <v>237</v>
      </c>
      <c r="C43">
        <v>1</v>
      </c>
      <c r="D43">
        <v>0</v>
      </c>
      <c r="E43">
        <v>30</v>
      </c>
      <c r="F43">
        <v>0</v>
      </c>
      <c r="H43" s="2">
        <v>39234</v>
      </c>
      <c r="I43">
        <v>0.5</v>
      </c>
      <c r="J43">
        <v>1</v>
      </c>
      <c r="K43">
        <v>0</v>
      </c>
      <c r="L43">
        <v>30</v>
      </c>
      <c r="M43">
        <v>0</v>
      </c>
      <c r="N43">
        <v>42</v>
      </c>
      <c r="P43" s="2">
        <v>39234</v>
      </c>
      <c r="Q43">
        <v>0.5</v>
      </c>
      <c r="R43">
        <v>1</v>
      </c>
      <c r="S43">
        <v>0</v>
      </c>
      <c r="T43">
        <v>30</v>
      </c>
      <c r="U43">
        <v>0</v>
      </c>
      <c r="V43">
        <v>42</v>
      </c>
    </row>
    <row r="44" spans="1:22" x14ac:dyDescent="0.3">
      <c r="A44" s="2">
        <v>39264</v>
      </c>
      <c r="B44">
        <v>1</v>
      </c>
      <c r="C44">
        <v>2</v>
      </c>
      <c r="D44">
        <v>0</v>
      </c>
      <c r="E44">
        <v>43</v>
      </c>
      <c r="F44">
        <v>1</v>
      </c>
      <c r="H44" s="2">
        <v>39264</v>
      </c>
      <c r="I44">
        <v>1</v>
      </c>
      <c r="J44">
        <v>2</v>
      </c>
      <c r="K44">
        <v>0</v>
      </c>
      <c r="L44">
        <v>43</v>
      </c>
      <c r="M44">
        <v>1</v>
      </c>
      <c r="N44">
        <v>43</v>
      </c>
      <c r="P44" s="2">
        <v>39264</v>
      </c>
      <c r="Q44">
        <v>1</v>
      </c>
      <c r="R44">
        <v>2</v>
      </c>
      <c r="S44">
        <v>0</v>
      </c>
      <c r="T44">
        <v>43</v>
      </c>
      <c r="U44">
        <v>1</v>
      </c>
      <c r="V44">
        <v>43</v>
      </c>
    </row>
    <row r="45" spans="1:22" x14ac:dyDescent="0.3">
      <c r="A45" s="2">
        <v>39295</v>
      </c>
      <c r="B45">
        <v>10</v>
      </c>
      <c r="C45">
        <v>22</v>
      </c>
      <c r="D45">
        <v>0</v>
      </c>
      <c r="E45">
        <v>84</v>
      </c>
      <c r="F45" t="s">
        <v>237</v>
      </c>
      <c r="H45" s="2">
        <v>39295</v>
      </c>
      <c r="I45">
        <v>10</v>
      </c>
      <c r="J45">
        <v>22</v>
      </c>
      <c r="K45">
        <v>0</v>
      </c>
      <c r="L45">
        <v>84</v>
      </c>
      <c r="M45">
        <v>0.5</v>
      </c>
      <c r="N45">
        <v>44</v>
      </c>
      <c r="P45" s="2">
        <v>39295</v>
      </c>
      <c r="Q45">
        <v>10</v>
      </c>
      <c r="R45">
        <v>22</v>
      </c>
      <c r="S45">
        <v>0</v>
      </c>
      <c r="T45">
        <v>84</v>
      </c>
      <c r="U45">
        <v>0.5</v>
      </c>
      <c r="V45">
        <v>44</v>
      </c>
    </row>
    <row r="46" spans="1:22" x14ac:dyDescent="0.3">
      <c r="A46" s="2">
        <v>39326</v>
      </c>
      <c r="B46">
        <v>0</v>
      </c>
      <c r="C46">
        <v>2</v>
      </c>
      <c r="D46">
        <v>1</v>
      </c>
      <c r="E46">
        <v>9</v>
      </c>
      <c r="F46" t="s">
        <v>237</v>
      </c>
      <c r="H46" s="2">
        <v>39326</v>
      </c>
      <c r="I46">
        <v>0</v>
      </c>
      <c r="J46">
        <v>2</v>
      </c>
      <c r="K46">
        <v>1</v>
      </c>
      <c r="L46">
        <v>9</v>
      </c>
      <c r="M46">
        <v>0.5</v>
      </c>
      <c r="N46">
        <v>45</v>
      </c>
      <c r="P46" s="2">
        <v>39326</v>
      </c>
      <c r="Q46">
        <v>0</v>
      </c>
      <c r="R46">
        <v>2</v>
      </c>
      <c r="S46">
        <v>1</v>
      </c>
      <c r="T46">
        <v>9</v>
      </c>
      <c r="U46">
        <v>0.5</v>
      </c>
      <c r="V46">
        <v>45</v>
      </c>
    </row>
    <row r="47" spans="1:22" x14ac:dyDescent="0.3">
      <c r="A47" s="2">
        <v>39356</v>
      </c>
      <c r="B47">
        <v>0</v>
      </c>
      <c r="C47">
        <v>1</v>
      </c>
      <c r="D47">
        <v>2</v>
      </c>
      <c r="E47">
        <v>7</v>
      </c>
      <c r="F47">
        <v>0</v>
      </c>
      <c r="H47" s="2">
        <v>39356</v>
      </c>
      <c r="I47">
        <v>0</v>
      </c>
      <c r="J47">
        <v>1</v>
      </c>
      <c r="K47">
        <v>2</v>
      </c>
      <c r="L47">
        <v>7</v>
      </c>
      <c r="M47">
        <v>0</v>
      </c>
      <c r="N47">
        <v>46</v>
      </c>
      <c r="P47" s="2">
        <v>39356</v>
      </c>
      <c r="Q47">
        <v>0</v>
      </c>
      <c r="R47">
        <v>1</v>
      </c>
      <c r="S47">
        <v>2</v>
      </c>
      <c r="T47">
        <v>7</v>
      </c>
      <c r="U47">
        <v>0</v>
      </c>
      <c r="V47">
        <v>46</v>
      </c>
    </row>
    <row r="48" spans="1:22" x14ac:dyDescent="0.3">
      <c r="A48" s="2">
        <v>39387</v>
      </c>
      <c r="B48">
        <v>0</v>
      </c>
      <c r="C48">
        <v>3</v>
      </c>
      <c r="D48" t="s">
        <v>237</v>
      </c>
      <c r="E48">
        <v>7</v>
      </c>
      <c r="F48">
        <v>0</v>
      </c>
      <c r="H48" s="2">
        <v>39387</v>
      </c>
      <c r="I48">
        <v>0</v>
      </c>
      <c r="J48">
        <v>3</v>
      </c>
      <c r="K48">
        <v>0.5</v>
      </c>
      <c r="L48">
        <v>7</v>
      </c>
      <c r="M48">
        <v>0</v>
      </c>
      <c r="N48">
        <v>47</v>
      </c>
      <c r="P48" s="2">
        <v>39387</v>
      </c>
      <c r="Q48">
        <v>0</v>
      </c>
      <c r="R48">
        <v>3</v>
      </c>
      <c r="S48">
        <v>0.5</v>
      </c>
      <c r="T48">
        <v>7</v>
      </c>
      <c r="U48">
        <v>0</v>
      </c>
      <c r="V48">
        <v>47</v>
      </c>
    </row>
    <row r="49" spans="1:22" x14ac:dyDescent="0.3">
      <c r="A49" s="2">
        <v>39417</v>
      </c>
      <c r="B49" t="s">
        <v>237</v>
      </c>
      <c r="C49">
        <v>14</v>
      </c>
      <c r="D49">
        <v>0</v>
      </c>
      <c r="E49">
        <v>7</v>
      </c>
      <c r="F49">
        <v>1</v>
      </c>
      <c r="H49" s="2">
        <v>39417</v>
      </c>
      <c r="I49">
        <v>0.5</v>
      </c>
      <c r="J49">
        <v>14</v>
      </c>
      <c r="K49">
        <v>0</v>
      </c>
      <c r="L49">
        <v>7</v>
      </c>
      <c r="M49">
        <v>1</v>
      </c>
      <c r="N49">
        <v>48</v>
      </c>
      <c r="P49" s="2">
        <v>39417</v>
      </c>
      <c r="Q49">
        <v>0.5</v>
      </c>
      <c r="R49">
        <v>14</v>
      </c>
      <c r="S49">
        <v>0</v>
      </c>
      <c r="T49">
        <v>7</v>
      </c>
      <c r="U49">
        <v>1</v>
      </c>
      <c r="V49">
        <v>48</v>
      </c>
    </row>
    <row r="50" spans="1:22" x14ac:dyDescent="0.3">
      <c r="A50" s="2">
        <v>39448</v>
      </c>
      <c r="B50" t="s">
        <v>237</v>
      </c>
      <c r="C50">
        <v>3</v>
      </c>
      <c r="D50">
        <v>0</v>
      </c>
      <c r="E50">
        <v>9</v>
      </c>
      <c r="F50">
        <v>0</v>
      </c>
      <c r="H50" s="2">
        <v>39448</v>
      </c>
      <c r="I50">
        <v>0.5</v>
      </c>
      <c r="J50">
        <v>3</v>
      </c>
      <c r="K50">
        <v>0</v>
      </c>
      <c r="L50">
        <v>9</v>
      </c>
      <c r="M50">
        <v>0</v>
      </c>
      <c r="N50">
        <v>49</v>
      </c>
      <c r="P50" s="2">
        <v>39448</v>
      </c>
      <c r="Q50">
        <v>0.5</v>
      </c>
      <c r="R50">
        <v>3</v>
      </c>
      <c r="S50">
        <v>0</v>
      </c>
      <c r="T50">
        <v>9</v>
      </c>
      <c r="U50">
        <v>0</v>
      </c>
      <c r="V50">
        <v>49</v>
      </c>
    </row>
    <row r="51" spans="1:22" x14ac:dyDescent="0.3">
      <c r="A51" s="2">
        <v>39479</v>
      </c>
      <c r="B51">
        <v>1</v>
      </c>
      <c r="C51">
        <v>1</v>
      </c>
      <c r="D51" t="s">
        <v>237</v>
      </c>
      <c r="E51">
        <v>12</v>
      </c>
      <c r="F51">
        <v>0</v>
      </c>
      <c r="H51" s="2">
        <v>39479</v>
      </c>
      <c r="I51">
        <v>1</v>
      </c>
      <c r="J51">
        <v>1</v>
      </c>
      <c r="K51">
        <v>0.5</v>
      </c>
      <c r="L51">
        <v>12</v>
      </c>
      <c r="M51">
        <v>0</v>
      </c>
      <c r="N51">
        <v>50</v>
      </c>
      <c r="P51" s="2">
        <v>39479</v>
      </c>
      <c r="Q51">
        <v>1</v>
      </c>
      <c r="R51">
        <v>1</v>
      </c>
      <c r="S51">
        <v>0.5</v>
      </c>
      <c r="T51">
        <v>12</v>
      </c>
      <c r="U51">
        <v>0</v>
      </c>
      <c r="V51">
        <v>50</v>
      </c>
    </row>
    <row r="52" spans="1:22" x14ac:dyDescent="0.3">
      <c r="A52" s="2">
        <v>39508</v>
      </c>
      <c r="B52" t="s">
        <v>237</v>
      </c>
      <c r="C52">
        <v>2</v>
      </c>
      <c r="D52">
        <v>0</v>
      </c>
      <c r="E52">
        <v>14</v>
      </c>
      <c r="F52">
        <v>0</v>
      </c>
      <c r="H52" s="2">
        <v>39508</v>
      </c>
      <c r="I52">
        <v>0.5</v>
      </c>
      <c r="J52">
        <v>2</v>
      </c>
      <c r="K52">
        <v>0</v>
      </c>
      <c r="L52">
        <v>14</v>
      </c>
      <c r="M52">
        <v>0</v>
      </c>
      <c r="N52">
        <v>51</v>
      </c>
      <c r="P52" s="2">
        <v>39508</v>
      </c>
      <c r="Q52">
        <v>0.5</v>
      </c>
      <c r="R52">
        <v>2</v>
      </c>
      <c r="S52">
        <v>0</v>
      </c>
      <c r="T52">
        <v>14</v>
      </c>
      <c r="U52">
        <v>0</v>
      </c>
      <c r="V52">
        <v>51</v>
      </c>
    </row>
    <row r="53" spans="1:22" x14ac:dyDescent="0.3">
      <c r="A53" s="2">
        <v>39539</v>
      </c>
      <c r="B53">
        <v>1</v>
      </c>
      <c r="C53">
        <v>1</v>
      </c>
      <c r="D53" t="s">
        <v>237</v>
      </c>
      <c r="E53">
        <v>18</v>
      </c>
      <c r="F53">
        <v>1</v>
      </c>
      <c r="H53" s="2">
        <v>39539</v>
      </c>
      <c r="I53">
        <v>1</v>
      </c>
      <c r="J53">
        <v>1</v>
      </c>
      <c r="K53">
        <v>0.5</v>
      </c>
      <c r="L53">
        <v>18</v>
      </c>
      <c r="M53">
        <v>1</v>
      </c>
      <c r="N53">
        <v>52</v>
      </c>
      <c r="P53" s="2">
        <v>39539</v>
      </c>
      <c r="Q53">
        <v>1</v>
      </c>
      <c r="R53">
        <v>1</v>
      </c>
      <c r="S53">
        <v>0.5</v>
      </c>
      <c r="T53">
        <v>18</v>
      </c>
      <c r="U53">
        <v>1</v>
      </c>
      <c r="V53">
        <v>52</v>
      </c>
    </row>
    <row r="54" spans="1:22" x14ac:dyDescent="0.3">
      <c r="A54" s="2">
        <v>39569</v>
      </c>
      <c r="B54">
        <v>1</v>
      </c>
      <c r="C54">
        <v>1</v>
      </c>
      <c r="D54">
        <v>0</v>
      </c>
      <c r="E54">
        <v>23</v>
      </c>
      <c r="F54">
        <v>15</v>
      </c>
      <c r="H54" s="2">
        <v>39569</v>
      </c>
      <c r="I54">
        <v>1</v>
      </c>
      <c r="J54">
        <v>1</v>
      </c>
      <c r="K54">
        <v>0</v>
      </c>
      <c r="L54">
        <v>23</v>
      </c>
      <c r="M54">
        <v>15</v>
      </c>
      <c r="N54">
        <v>53</v>
      </c>
      <c r="P54" s="2">
        <v>39569</v>
      </c>
      <c r="Q54">
        <v>1</v>
      </c>
      <c r="R54">
        <v>1</v>
      </c>
      <c r="S54">
        <v>0</v>
      </c>
      <c r="T54">
        <v>23</v>
      </c>
      <c r="U54">
        <v>15</v>
      </c>
      <c r="V54">
        <v>53</v>
      </c>
    </row>
    <row r="55" spans="1:22" x14ac:dyDescent="0.3">
      <c r="A55" s="2">
        <v>39600</v>
      </c>
      <c r="B55">
        <v>0</v>
      </c>
      <c r="C55">
        <v>1</v>
      </c>
      <c r="D55">
        <v>0</v>
      </c>
      <c r="E55">
        <v>23</v>
      </c>
      <c r="F55">
        <v>11</v>
      </c>
      <c r="H55" s="2">
        <v>39600</v>
      </c>
      <c r="I55">
        <v>0</v>
      </c>
      <c r="J55">
        <v>1</v>
      </c>
      <c r="K55">
        <v>0</v>
      </c>
      <c r="L55">
        <v>23</v>
      </c>
      <c r="M55">
        <v>11</v>
      </c>
      <c r="N55">
        <v>54</v>
      </c>
      <c r="P55" s="2">
        <v>39600</v>
      </c>
      <c r="Q55">
        <v>0</v>
      </c>
      <c r="R55">
        <v>1</v>
      </c>
      <c r="S55">
        <v>0</v>
      </c>
      <c r="T55">
        <v>23</v>
      </c>
      <c r="U55">
        <v>11</v>
      </c>
      <c r="V55">
        <v>54</v>
      </c>
    </row>
    <row r="56" spans="1:22" x14ac:dyDescent="0.3">
      <c r="A56" s="2">
        <v>39630</v>
      </c>
      <c r="B56">
        <v>2</v>
      </c>
      <c r="C56">
        <v>2</v>
      </c>
      <c r="D56" t="s">
        <v>237</v>
      </c>
      <c r="E56">
        <v>40</v>
      </c>
      <c r="F56">
        <v>1</v>
      </c>
      <c r="H56" s="2">
        <v>39630</v>
      </c>
      <c r="I56">
        <v>2</v>
      </c>
      <c r="J56">
        <v>2</v>
      </c>
      <c r="K56">
        <v>0.5</v>
      </c>
      <c r="L56">
        <v>40</v>
      </c>
      <c r="M56">
        <v>1</v>
      </c>
      <c r="N56">
        <v>55</v>
      </c>
      <c r="P56" s="2">
        <v>39630</v>
      </c>
      <c r="Q56">
        <v>2</v>
      </c>
      <c r="R56">
        <v>2</v>
      </c>
      <c r="S56">
        <v>0.5</v>
      </c>
      <c r="T56">
        <v>40</v>
      </c>
      <c r="U56">
        <v>1</v>
      </c>
      <c r="V56">
        <v>55</v>
      </c>
    </row>
    <row r="57" spans="1:22" x14ac:dyDescent="0.3">
      <c r="A57" s="2">
        <v>39661</v>
      </c>
      <c r="B57">
        <v>10</v>
      </c>
      <c r="C57">
        <v>20</v>
      </c>
      <c r="D57" t="s">
        <v>237</v>
      </c>
      <c r="E57">
        <v>67</v>
      </c>
      <c r="F57" t="s">
        <v>237</v>
      </c>
      <c r="H57" s="2">
        <v>39661</v>
      </c>
      <c r="I57">
        <v>10</v>
      </c>
      <c r="J57">
        <v>20</v>
      </c>
      <c r="K57">
        <v>0.5</v>
      </c>
      <c r="L57">
        <v>67</v>
      </c>
      <c r="M57">
        <v>0.5</v>
      </c>
      <c r="N57">
        <v>56</v>
      </c>
      <c r="P57" s="2">
        <v>39661</v>
      </c>
      <c r="Q57">
        <v>10</v>
      </c>
      <c r="R57">
        <v>20</v>
      </c>
      <c r="S57">
        <v>0.5</v>
      </c>
      <c r="T57">
        <v>67</v>
      </c>
      <c r="U57">
        <v>0.5</v>
      </c>
      <c r="V57">
        <v>56</v>
      </c>
    </row>
    <row r="58" spans="1:22" x14ac:dyDescent="0.3">
      <c r="A58" s="2">
        <v>39692</v>
      </c>
      <c r="B58" t="s">
        <v>237</v>
      </c>
      <c r="C58">
        <v>2</v>
      </c>
      <c r="D58" t="s">
        <v>237</v>
      </c>
      <c r="E58">
        <v>8</v>
      </c>
      <c r="F58" t="s">
        <v>237</v>
      </c>
      <c r="H58" s="2">
        <v>39692</v>
      </c>
      <c r="I58">
        <v>0.5</v>
      </c>
      <c r="J58">
        <v>2</v>
      </c>
      <c r="K58">
        <v>0.5</v>
      </c>
      <c r="L58">
        <v>8</v>
      </c>
      <c r="M58">
        <v>0.5</v>
      </c>
      <c r="N58">
        <v>57</v>
      </c>
      <c r="P58" s="2">
        <v>39692</v>
      </c>
      <c r="Q58">
        <v>0.5</v>
      </c>
      <c r="R58">
        <v>2</v>
      </c>
      <c r="S58">
        <v>0.5</v>
      </c>
      <c r="T58">
        <v>8</v>
      </c>
      <c r="U58">
        <v>0.5</v>
      </c>
      <c r="V58">
        <v>57</v>
      </c>
    </row>
    <row r="59" spans="1:22" x14ac:dyDescent="0.3">
      <c r="A59" s="2">
        <v>39722</v>
      </c>
      <c r="B59">
        <v>0</v>
      </c>
      <c r="C59">
        <v>2</v>
      </c>
      <c r="D59">
        <v>1</v>
      </c>
      <c r="E59">
        <v>7</v>
      </c>
      <c r="F59" t="s">
        <v>237</v>
      </c>
      <c r="H59" s="2">
        <v>39722</v>
      </c>
      <c r="I59">
        <v>0</v>
      </c>
      <c r="J59">
        <v>2</v>
      </c>
      <c r="K59">
        <v>1</v>
      </c>
      <c r="L59">
        <v>7</v>
      </c>
      <c r="M59">
        <v>0.5</v>
      </c>
      <c r="N59">
        <v>58</v>
      </c>
      <c r="P59" s="2">
        <v>39722</v>
      </c>
      <c r="Q59">
        <v>0</v>
      </c>
      <c r="R59">
        <v>2</v>
      </c>
      <c r="S59">
        <v>1</v>
      </c>
      <c r="T59">
        <v>7</v>
      </c>
      <c r="U59">
        <v>0.5</v>
      </c>
      <c r="V59">
        <v>58</v>
      </c>
    </row>
    <row r="60" spans="1:22" x14ac:dyDescent="0.3">
      <c r="A60" s="2">
        <v>39753</v>
      </c>
      <c r="B60">
        <v>1</v>
      </c>
      <c r="C60">
        <v>2</v>
      </c>
      <c r="D60">
        <v>0</v>
      </c>
      <c r="E60">
        <v>6</v>
      </c>
      <c r="F60">
        <v>0</v>
      </c>
      <c r="H60" s="2">
        <v>39753</v>
      </c>
      <c r="I60">
        <v>1</v>
      </c>
      <c r="J60">
        <v>2</v>
      </c>
      <c r="K60">
        <v>0</v>
      </c>
      <c r="L60">
        <v>6</v>
      </c>
      <c r="M60">
        <v>0</v>
      </c>
      <c r="N60">
        <v>59</v>
      </c>
      <c r="P60" s="2">
        <v>39753</v>
      </c>
      <c r="Q60">
        <v>1</v>
      </c>
      <c r="R60">
        <v>2</v>
      </c>
      <c r="S60">
        <v>0</v>
      </c>
      <c r="T60">
        <v>6</v>
      </c>
      <c r="U60">
        <v>0</v>
      </c>
      <c r="V60">
        <v>59</v>
      </c>
    </row>
    <row r="61" spans="1:22" x14ac:dyDescent="0.3">
      <c r="A61" s="2">
        <v>39783</v>
      </c>
      <c r="B61" t="s">
        <v>237</v>
      </c>
      <c r="C61">
        <v>14</v>
      </c>
      <c r="D61" t="s">
        <v>237</v>
      </c>
      <c r="E61">
        <v>7</v>
      </c>
      <c r="F61" t="s">
        <v>237</v>
      </c>
      <c r="H61" s="2">
        <v>39783</v>
      </c>
      <c r="I61">
        <v>0.5</v>
      </c>
      <c r="J61">
        <v>14</v>
      </c>
      <c r="K61">
        <v>0.5</v>
      </c>
      <c r="L61">
        <v>7</v>
      </c>
      <c r="M61">
        <v>0.5</v>
      </c>
      <c r="N61">
        <v>60</v>
      </c>
      <c r="P61" s="2">
        <v>39783</v>
      </c>
      <c r="Q61">
        <v>0.5</v>
      </c>
      <c r="R61">
        <v>14</v>
      </c>
      <c r="S61">
        <v>0.5</v>
      </c>
      <c r="T61">
        <v>7</v>
      </c>
      <c r="U61">
        <v>0.5</v>
      </c>
      <c r="V61">
        <v>60</v>
      </c>
    </row>
    <row r="62" spans="1:22" x14ac:dyDescent="0.3">
      <c r="A62" s="2">
        <v>39814</v>
      </c>
      <c r="B62" t="s">
        <v>237</v>
      </c>
      <c r="C62">
        <v>3</v>
      </c>
      <c r="D62">
        <v>0</v>
      </c>
      <c r="E62">
        <v>9</v>
      </c>
      <c r="F62">
        <v>0</v>
      </c>
      <c r="H62" s="2">
        <v>39814</v>
      </c>
      <c r="I62">
        <v>0.5</v>
      </c>
      <c r="J62">
        <v>3</v>
      </c>
      <c r="K62">
        <v>0</v>
      </c>
      <c r="L62">
        <v>9</v>
      </c>
      <c r="M62">
        <v>0</v>
      </c>
      <c r="N62">
        <v>61</v>
      </c>
      <c r="P62" s="2">
        <v>39814</v>
      </c>
      <c r="Q62">
        <v>0.5</v>
      </c>
      <c r="R62">
        <v>3</v>
      </c>
      <c r="S62">
        <v>0</v>
      </c>
      <c r="T62">
        <v>9</v>
      </c>
      <c r="U62">
        <v>0</v>
      </c>
      <c r="V62">
        <v>61</v>
      </c>
    </row>
    <row r="63" spans="1:22" x14ac:dyDescent="0.3">
      <c r="A63" s="2">
        <v>39845</v>
      </c>
      <c r="B63">
        <v>0</v>
      </c>
      <c r="C63">
        <v>1</v>
      </c>
      <c r="D63">
        <v>0</v>
      </c>
      <c r="E63">
        <v>10</v>
      </c>
      <c r="F63" t="s">
        <v>237</v>
      </c>
      <c r="H63" s="2">
        <v>39845</v>
      </c>
      <c r="I63">
        <v>0</v>
      </c>
      <c r="J63">
        <v>1</v>
      </c>
      <c r="K63">
        <v>0</v>
      </c>
      <c r="L63">
        <v>10</v>
      </c>
      <c r="M63">
        <v>0.5</v>
      </c>
      <c r="N63">
        <v>62</v>
      </c>
      <c r="P63" s="2">
        <v>39845</v>
      </c>
      <c r="Q63">
        <v>0</v>
      </c>
      <c r="R63">
        <v>1</v>
      </c>
      <c r="S63">
        <v>0</v>
      </c>
      <c r="T63">
        <v>10</v>
      </c>
      <c r="U63">
        <v>0.5</v>
      </c>
      <c r="V63">
        <v>62</v>
      </c>
    </row>
    <row r="64" spans="1:22" x14ac:dyDescent="0.3">
      <c r="A64" s="2">
        <v>39873</v>
      </c>
      <c r="B64">
        <v>0</v>
      </c>
      <c r="C64">
        <v>1</v>
      </c>
      <c r="D64" t="s">
        <v>237</v>
      </c>
      <c r="E64">
        <v>13</v>
      </c>
      <c r="F64" t="s">
        <v>237</v>
      </c>
      <c r="H64" s="2">
        <v>39873</v>
      </c>
      <c r="I64">
        <v>0</v>
      </c>
      <c r="J64">
        <v>1</v>
      </c>
      <c r="K64">
        <v>0.5</v>
      </c>
      <c r="L64">
        <v>13</v>
      </c>
      <c r="M64">
        <v>0.5</v>
      </c>
      <c r="N64">
        <v>63</v>
      </c>
      <c r="P64" s="2">
        <v>39873</v>
      </c>
      <c r="Q64">
        <v>0</v>
      </c>
      <c r="R64">
        <v>1</v>
      </c>
      <c r="S64">
        <v>0.5</v>
      </c>
      <c r="T64">
        <v>13</v>
      </c>
      <c r="U64">
        <v>0.5</v>
      </c>
      <c r="V64">
        <v>63</v>
      </c>
    </row>
    <row r="65" spans="1:22" x14ac:dyDescent="0.3">
      <c r="A65" s="2">
        <v>39904</v>
      </c>
      <c r="B65" t="s">
        <v>237</v>
      </c>
      <c r="C65">
        <v>1</v>
      </c>
      <c r="D65" t="s">
        <v>237</v>
      </c>
      <c r="E65">
        <v>22</v>
      </c>
      <c r="F65">
        <v>1</v>
      </c>
      <c r="H65" s="2">
        <v>39904</v>
      </c>
      <c r="I65">
        <v>0.5</v>
      </c>
      <c r="J65">
        <v>1</v>
      </c>
      <c r="K65">
        <v>0.5</v>
      </c>
      <c r="L65">
        <v>22</v>
      </c>
      <c r="M65">
        <v>1</v>
      </c>
      <c r="N65">
        <v>64</v>
      </c>
      <c r="P65" s="2">
        <v>39904</v>
      </c>
      <c r="Q65">
        <v>0.5</v>
      </c>
      <c r="R65">
        <v>1</v>
      </c>
      <c r="S65">
        <v>0.5</v>
      </c>
      <c r="T65">
        <v>22</v>
      </c>
      <c r="U65">
        <v>1</v>
      </c>
      <c r="V65">
        <v>64</v>
      </c>
    </row>
    <row r="66" spans="1:22" x14ac:dyDescent="0.3">
      <c r="A66" s="2">
        <v>39934</v>
      </c>
      <c r="B66" t="s">
        <v>237</v>
      </c>
      <c r="C66">
        <v>1</v>
      </c>
      <c r="D66">
        <v>0</v>
      </c>
      <c r="E66">
        <v>20</v>
      </c>
      <c r="F66">
        <v>9</v>
      </c>
      <c r="H66" s="2">
        <v>39934</v>
      </c>
      <c r="I66">
        <v>0.5</v>
      </c>
      <c r="J66">
        <v>1</v>
      </c>
      <c r="K66">
        <v>0</v>
      </c>
      <c r="L66">
        <v>20</v>
      </c>
      <c r="M66">
        <v>9</v>
      </c>
      <c r="N66">
        <v>65</v>
      </c>
      <c r="P66" s="2">
        <v>39934</v>
      </c>
      <c r="Q66">
        <v>0.5</v>
      </c>
      <c r="R66">
        <v>1</v>
      </c>
      <c r="S66">
        <v>0</v>
      </c>
      <c r="T66">
        <v>20</v>
      </c>
      <c r="U66">
        <v>9</v>
      </c>
      <c r="V66">
        <v>65</v>
      </c>
    </row>
    <row r="67" spans="1:22" x14ac:dyDescent="0.3">
      <c r="A67" s="2">
        <v>39965</v>
      </c>
      <c r="B67">
        <v>1</v>
      </c>
      <c r="C67">
        <v>1</v>
      </c>
      <c r="D67">
        <v>0</v>
      </c>
      <c r="E67">
        <v>21</v>
      </c>
      <c r="F67">
        <v>7</v>
      </c>
      <c r="H67" s="2">
        <v>39965</v>
      </c>
      <c r="I67">
        <v>1</v>
      </c>
      <c r="J67">
        <v>1</v>
      </c>
      <c r="K67">
        <v>0</v>
      </c>
      <c r="L67">
        <v>21</v>
      </c>
      <c r="M67">
        <v>7</v>
      </c>
      <c r="N67">
        <v>66</v>
      </c>
      <c r="P67" s="2">
        <v>39965</v>
      </c>
      <c r="Q67">
        <v>1</v>
      </c>
      <c r="R67">
        <v>1</v>
      </c>
      <c r="S67">
        <v>0</v>
      </c>
      <c r="T67">
        <v>21</v>
      </c>
      <c r="U67">
        <v>7</v>
      </c>
      <c r="V67">
        <v>66</v>
      </c>
    </row>
    <row r="68" spans="1:22" x14ac:dyDescent="0.3">
      <c r="A68" s="2">
        <v>39995</v>
      </c>
      <c r="B68">
        <v>4</v>
      </c>
      <c r="C68">
        <v>2</v>
      </c>
      <c r="D68">
        <v>0</v>
      </c>
      <c r="E68">
        <v>37</v>
      </c>
      <c r="F68">
        <v>0</v>
      </c>
      <c r="H68" s="2">
        <v>39995</v>
      </c>
      <c r="I68">
        <v>4</v>
      </c>
      <c r="J68">
        <v>2</v>
      </c>
      <c r="K68">
        <v>0</v>
      </c>
      <c r="L68">
        <v>37</v>
      </c>
      <c r="M68">
        <v>0</v>
      </c>
      <c r="N68">
        <v>67</v>
      </c>
      <c r="P68" s="2">
        <v>39995</v>
      </c>
      <c r="Q68">
        <v>4</v>
      </c>
      <c r="R68">
        <v>2</v>
      </c>
      <c r="S68">
        <v>0</v>
      </c>
      <c r="T68">
        <v>37</v>
      </c>
      <c r="U68">
        <v>0</v>
      </c>
      <c r="V68">
        <v>67</v>
      </c>
    </row>
    <row r="69" spans="1:22" x14ac:dyDescent="0.3">
      <c r="A69" s="2">
        <v>40026</v>
      </c>
      <c r="B69">
        <v>11</v>
      </c>
      <c r="C69">
        <v>20</v>
      </c>
      <c r="D69">
        <v>1</v>
      </c>
      <c r="E69">
        <v>71</v>
      </c>
      <c r="F69">
        <v>0</v>
      </c>
      <c r="H69" s="2">
        <v>40026</v>
      </c>
      <c r="I69">
        <v>11</v>
      </c>
      <c r="J69">
        <v>20</v>
      </c>
      <c r="K69">
        <v>1</v>
      </c>
      <c r="L69">
        <v>71</v>
      </c>
      <c r="M69">
        <v>0</v>
      </c>
      <c r="N69">
        <v>68</v>
      </c>
      <c r="P69" s="2">
        <v>40026</v>
      </c>
      <c r="Q69">
        <v>11</v>
      </c>
      <c r="R69">
        <v>20</v>
      </c>
      <c r="S69">
        <v>1</v>
      </c>
      <c r="T69">
        <v>71</v>
      </c>
      <c r="U69">
        <v>0</v>
      </c>
      <c r="V69">
        <v>68</v>
      </c>
    </row>
    <row r="70" spans="1:22" x14ac:dyDescent="0.3">
      <c r="A70" s="2">
        <v>40057</v>
      </c>
      <c r="B70" t="s">
        <v>237</v>
      </c>
      <c r="C70">
        <v>1</v>
      </c>
      <c r="D70" t="s">
        <v>237</v>
      </c>
      <c r="E70">
        <v>9</v>
      </c>
      <c r="F70" t="s">
        <v>237</v>
      </c>
      <c r="H70" s="2">
        <v>40057</v>
      </c>
      <c r="I70">
        <v>0.5</v>
      </c>
      <c r="J70">
        <v>1</v>
      </c>
      <c r="K70">
        <v>0.5</v>
      </c>
      <c r="L70">
        <v>9</v>
      </c>
      <c r="M70">
        <v>0.5</v>
      </c>
      <c r="N70">
        <v>69</v>
      </c>
      <c r="P70" s="2">
        <v>40057</v>
      </c>
      <c r="Q70">
        <v>0.5</v>
      </c>
      <c r="R70">
        <v>1</v>
      </c>
      <c r="S70">
        <v>0.5</v>
      </c>
      <c r="T70">
        <v>9</v>
      </c>
      <c r="U70">
        <v>0.5</v>
      </c>
      <c r="V70">
        <v>69</v>
      </c>
    </row>
    <row r="71" spans="1:22" x14ac:dyDescent="0.3">
      <c r="A71" s="2">
        <v>40087</v>
      </c>
      <c r="B71">
        <v>0</v>
      </c>
      <c r="C71">
        <v>2</v>
      </c>
      <c r="D71">
        <v>1</v>
      </c>
      <c r="E71">
        <v>8</v>
      </c>
      <c r="F71" t="s">
        <v>237</v>
      </c>
      <c r="H71" s="2">
        <v>40087</v>
      </c>
      <c r="I71">
        <v>0</v>
      </c>
      <c r="J71">
        <v>2</v>
      </c>
      <c r="K71">
        <v>1</v>
      </c>
      <c r="L71">
        <v>8</v>
      </c>
      <c r="M71">
        <v>0.5</v>
      </c>
      <c r="N71">
        <v>70</v>
      </c>
      <c r="P71" s="2">
        <v>40087</v>
      </c>
      <c r="Q71">
        <v>0</v>
      </c>
      <c r="R71">
        <v>2</v>
      </c>
      <c r="S71">
        <v>1</v>
      </c>
      <c r="T71">
        <v>8</v>
      </c>
      <c r="U71">
        <v>0.5</v>
      </c>
      <c r="V71">
        <v>70</v>
      </c>
    </row>
    <row r="72" spans="1:22" x14ac:dyDescent="0.3">
      <c r="A72" s="2">
        <v>40118</v>
      </c>
      <c r="B72" t="s">
        <v>237</v>
      </c>
      <c r="C72">
        <v>2</v>
      </c>
      <c r="D72">
        <v>0</v>
      </c>
      <c r="E72">
        <v>7</v>
      </c>
      <c r="F72">
        <v>0</v>
      </c>
      <c r="H72" s="2">
        <v>40118</v>
      </c>
      <c r="I72">
        <v>0.5</v>
      </c>
      <c r="J72">
        <v>2</v>
      </c>
      <c r="K72">
        <v>0</v>
      </c>
      <c r="L72">
        <v>7</v>
      </c>
      <c r="M72">
        <v>0</v>
      </c>
      <c r="N72">
        <v>71</v>
      </c>
      <c r="P72" s="2">
        <v>40118</v>
      </c>
      <c r="Q72">
        <v>0.5</v>
      </c>
      <c r="R72">
        <v>2</v>
      </c>
      <c r="S72">
        <v>0</v>
      </c>
      <c r="T72">
        <v>7</v>
      </c>
      <c r="U72">
        <v>0</v>
      </c>
      <c r="V72">
        <v>71</v>
      </c>
    </row>
    <row r="73" spans="1:22" x14ac:dyDescent="0.3">
      <c r="A73" s="2">
        <v>40148</v>
      </c>
      <c r="B73" t="s">
        <v>237</v>
      </c>
      <c r="C73">
        <v>13</v>
      </c>
      <c r="D73">
        <v>0</v>
      </c>
      <c r="E73">
        <v>8</v>
      </c>
      <c r="F73" t="s">
        <v>237</v>
      </c>
      <c r="H73" s="2">
        <v>40148</v>
      </c>
      <c r="I73">
        <v>0.5</v>
      </c>
      <c r="J73">
        <v>13</v>
      </c>
      <c r="K73">
        <v>0</v>
      </c>
      <c r="L73">
        <v>8</v>
      </c>
      <c r="M73">
        <v>0.5</v>
      </c>
      <c r="N73">
        <v>72</v>
      </c>
      <c r="P73" s="2">
        <v>40148</v>
      </c>
      <c r="Q73">
        <v>0.5</v>
      </c>
      <c r="R73">
        <v>13</v>
      </c>
      <c r="S73">
        <v>0</v>
      </c>
      <c r="T73">
        <v>8</v>
      </c>
      <c r="U73">
        <v>0.5</v>
      </c>
      <c r="V73">
        <v>72</v>
      </c>
    </row>
    <row r="74" spans="1:22" x14ac:dyDescent="0.3">
      <c r="A74" s="2">
        <v>40179</v>
      </c>
      <c r="B74" t="s">
        <v>237</v>
      </c>
      <c r="C74">
        <v>3</v>
      </c>
      <c r="D74" t="s">
        <v>237</v>
      </c>
      <c r="E74">
        <v>9</v>
      </c>
      <c r="F74">
        <v>0</v>
      </c>
      <c r="H74" s="2">
        <v>40179</v>
      </c>
      <c r="I74">
        <v>0.5</v>
      </c>
      <c r="J74">
        <v>3</v>
      </c>
      <c r="K74">
        <v>0.5</v>
      </c>
      <c r="L74">
        <v>9</v>
      </c>
      <c r="M74">
        <v>0</v>
      </c>
      <c r="N74">
        <v>73</v>
      </c>
      <c r="P74" s="2">
        <v>40179</v>
      </c>
      <c r="Q74">
        <v>0.5</v>
      </c>
      <c r="R74">
        <v>3</v>
      </c>
      <c r="S74">
        <v>0.5</v>
      </c>
      <c r="T74">
        <v>9</v>
      </c>
      <c r="U74">
        <v>0</v>
      </c>
      <c r="V74">
        <v>73</v>
      </c>
    </row>
    <row r="75" spans="1:22" x14ac:dyDescent="0.3">
      <c r="A75" s="2">
        <v>40210</v>
      </c>
      <c r="B75" t="s">
        <v>237</v>
      </c>
      <c r="C75">
        <v>1</v>
      </c>
      <c r="D75">
        <v>0</v>
      </c>
      <c r="E75">
        <v>9</v>
      </c>
      <c r="F75">
        <v>0</v>
      </c>
      <c r="H75" s="2">
        <v>40210</v>
      </c>
      <c r="I75">
        <v>0.5</v>
      </c>
      <c r="J75">
        <v>1</v>
      </c>
      <c r="K75">
        <v>0</v>
      </c>
      <c r="L75">
        <v>9</v>
      </c>
      <c r="M75">
        <v>0</v>
      </c>
      <c r="N75">
        <v>74</v>
      </c>
      <c r="P75" s="2">
        <v>40210</v>
      </c>
      <c r="Q75">
        <v>0.5</v>
      </c>
      <c r="R75">
        <v>1</v>
      </c>
      <c r="S75">
        <v>0</v>
      </c>
      <c r="T75">
        <v>9</v>
      </c>
      <c r="U75">
        <v>0</v>
      </c>
      <c r="V75">
        <v>74</v>
      </c>
    </row>
    <row r="76" spans="1:22" x14ac:dyDescent="0.3">
      <c r="A76" s="2">
        <v>40238</v>
      </c>
      <c r="B76">
        <v>0</v>
      </c>
      <c r="C76">
        <v>1</v>
      </c>
      <c r="D76">
        <v>0</v>
      </c>
      <c r="E76">
        <v>15</v>
      </c>
      <c r="F76" t="s">
        <v>237</v>
      </c>
      <c r="H76" s="2">
        <v>40238</v>
      </c>
      <c r="I76">
        <v>0</v>
      </c>
      <c r="J76">
        <v>1</v>
      </c>
      <c r="K76">
        <v>0</v>
      </c>
      <c r="L76">
        <v>15</v>
      </c>
      <c r="M76">
        <v>0.5</v>
      </c>
      <c r="N76">
        <v>75</v>
      </c>
      <c r="P76" s="2">
        <v>40238</v>
      </c>
      <c r="Q76">
        <v>0</v>
      </c>
      <c r="R76">
        <v>1</v>
      </c>
      <c r="S76">
        <v>0</v>
      </c>
      <c r="T76">
        <v>15</v>
      </c>
      <c r="U76">
        <v>0.5</v>
      </c>
      <c r="V76">
        <v>75</v>
      </c>
    </row>
    <row r="77" spans="1:22" x14ac:dyDescent="0.3">
      <c r="A77" s="2">
        <v>40269</v>
      </c>
      <c r="B77">
        <v>1</v>
      </c>
      <c r="C77">
        <v>1</v>
      </c>
      <c r="D77" t="s">
        <v>237</v>
      </c>
      <c r="E77">
        <v>21</v>
      </c>
      <c r="F77">
        <v>1</v>
      </c>
      <c r="H77" s="2">
        <v>40269</v>
      </c>
      <c r="I77">
        <v>1</v>
      </c>
      <c r="J77">
        <v>1</v>
      </c>
      <c r="K77">
        <v>0.5</v>
      </c>
      <c r="L77">
        <v>21</v>
      </c>
      <c r="M77">
        <v>1</v>
      </c>
      <c r="N77">
        <v>76</v>
      </c>
      <c r="P77" s="2">
        <v>40269</v>
      </c>
      <c r="Q77">
        <v>1</v>
      </c>
      <c r="R77">
        <v>1</v>
      </c>
      <c r="S77">
        <v>0.5</v>
      </c>
      <c r="T77">
        <v>21</v>
      </c>
      <c r="U77">
        <v>1</v>
      </c>
      <c r="V77">
        <v>76</v>
      </c>
    </row>
    <row r="78" spans="1:22" x14ac:dyDescent="0.3">
      <c r="A78" s="2">
        <v>40299</v>
      </c>
      <c r="B78">
        <v>1</v>
      </c>
      <c r="C78">
        <v>1</v>
      </c>
      <c r="D78">
        <v>0</v>
      </c>
      <c r="E78">
        <v>20</v>
      </c>
      <c r="F78">
        <v>3</v>
      </c>
      <c r="H78" s="2">
        <v>40299</v>
      </c>
      <c r="I78">
        <v>1</v>
      </c>
      <c r="J78">
        <v>1</v>
      </c>
      <c r="K78">
        <v>0</v>
      </c>
      <c r="L78">
        <v>20</v>
      </c>
      <c r="M78">
        <v>3</v>
      </c>
      <c r="N78">
        <v>77</v>
      </c>
      <c r="P78" s="2">
        <v>40299</v>
      </c>
      <c r="Q78">
        <v>1</v>
      </c>
      <c r="R78">
        <v>1</v>
      </c>
      <c r="S78">
        <v>0</v>
      </c>
      <c r="T78">
        <v>20</v>
      </c>
      <c r="U78">
        <v>3</v>
      </c>
      <c r="V78">
        <v>77</v>
      </c>
    </row>
    <row r="79" spans="1:22" x14ac:dyDescent="0.3">
      <c r="A79" s="2">
        <v>40330</v>
      </c>
      <c r="B79">
        <v>1</v>
      </c>
      <c r="C79">
        <v>4</v>
      </c>
      <c r="D79">
        <v>0</v>
      </c>
      <c r="E79">
        <v>20</v>
      </c>
      <c r="F79">
        <v>9</v>
      </c>
      <c r="H79" s="2">
        <v>40330</v>
      </c>
      <c r="I79">
        <v>1</v>
      </c>
      <c r="J79">
        <v>4</v>
      </c>
      <c r="K79">
        <v>0</v>
      </c>
      <c r="L79">
        <v>20</v>
      </c>
      <c r="M79">
        <v>9</v>
      </c>
      <c r="N79">
        <v>78</v>
      </c>
      <c r="P79" s="2">
        <v>40330</v>
      </c>
      <c r="Q79">
        <v>1</v>
      </c>
      <c r="R79">
        <v>4</v>
      </c>
      <c r="S79">
        <v>0</v>
      </c>
      <c r="T79">
        <v>20</v>
      </c>
      <c r="U79">
        <v>9</v>
      </c>
      <c r="V79">
        <v>78</v>
      </c>
    </row>
    <row r="80" spans="1:22" x14ac:dyDescent="0.3">
      <c r="A80" s="2">
        <v>40360</v>
      </c>
      <c r="B80">
        <v>2</v>
      </c>
      <c r="C80">
        <v>2</v>
      </c>
      <c r="D80" t="s">
        <v>237</v>
      </c>
      <c r="E80">
        <v>31</v>
      </c>
      <c r="F80" t="s">
        <v>237</v>
      </c>
      <c r="H80" s="2">
        <v>40360</v>
      </c>
      <c r="I80">
        <v>2</v>
      </c>
      <c r="J80">
        <v>2</v>
      </c>
      <c r="K80">
        <v>0.5</v>
      </c>
      <c r="L80">
        <v>31</v>
      </c>
      <c r="M80">
        <v>0.5</v>
      </c>
      <c r="N80">
        <v>79</v>
      </c>
      <c r="P80" s="2">
        <v>40360</v>
      </c>
      <c r="Q80">
        <v>2</v>
      </c>
      <c r="R80">
        <v>2</v>
      </c>
      <c r="S80">
        <v>0.5</v>
      </c>
      <c r="T80">
        <v>31</v>
      </c>
      <c r="U80">
        <v>0.5</v>
      </c>
      <c r="V80">
        <v>79</v>
      </c>
    </row>
    <row r="81" spans="1:22" x14ac:dyDescent="0.3">
      <c r="A81" s="2">
        <v>40391</v>
      </c>
      <c r="B81">
        <v>11</v>
      </c>
      <c r="C81">
        <v>19</v>
      </c>
      <c r="D81">
        <v>0</v>
      </c>
      <c r="E81">
        <v>62</v>
      </c>
      <c r="F81" t="s">
        <v>237</v>
      </c>
      <c r="H81" s="2">
        <v>40391</v>
      </c>
      <c r="I81">
        <v>11</v>
      </c>
      <c r="J81">
        <v>19</v>
      </c>
      <c r="K81">
        <v>0</v>
      </c>
      <c r="L81">
        <v>62</v>
      </c>
      <c r="M81">
        <v>0.5</v>
      </c>
      <c r="N81">
        <v>80</v>
      </c>
      <c r="P81" s="2">
        <v>40391</v>
      </c>
      <c r="Q81">
        <v>11</v>
      </c>
      <c r="R81">
        <v>19</v>
      </c>
      <c r="S81">
        <v>0</v>
      </c>
      <c r="T81">
        <v>62</v>
      </c>
      <c r="U81">
        <v>0.5</v>
      </c>
      <c r="V81">
        <v>80</v>
      </c>
    </row>
    <row r="82" spans="1:22" x14ac:dyDescent="0.3">
      <c r="A82" s="2">
        <v>40422</v>
      </c>
      <c r="B82">
        <v>1</v>
      </c>
      <c r="C82">
        <v>1</v>
      </c>
      <c r="D82">
        <v>1</v>
      </c>
      <c r="E82">
        <v>8</v>
      </c>
      <c r="F82" t="s">
        <v>237</v>
      </c>
      <c r="H82" s="2">
        <v>40422</v>
      </c>
      <c r="I82">
        <v>1</v>
      </c>
      <c r="J82">
        <v>1</v>
      </c>
      <c r="K82">
        <v>1</v>
      </c>
      <c r="L82">
        <v>8</v>
      </c>
      <c r="M82">
        <v>0.5</v>
      </c>
      <c r="N82">
        <v>81</v>
      </c>
      <c r="P82" s="2">
        <v>40422</v>
      </c>
      <c r="Q82">
        <v>1</v>
      </c>
      <c r="R82">
        <v>1</v>
      </c>
      <c r="S82">
        <v>1</v>
      </c>
      <c r="T82">
        <v>8</v>
      </c>
      <c r="U82">
        <v>0.5</v>
      </c>
      <c r="V82">
        <v>81</v>
      </c>
    </row>
    <row r="83" spans="1:22" x14ac:dyDescent="0.3">
      <c r="A83" s="2">
        <v>40452</v>
      </c>
      <c r="B83">
        <v>0</v>
      </c>
      <c r="C83">
        <v>1</v>
      </c>
      <c r="D83" t="s">
        <v>237</v>
      </c>
      <c r="E83">
        <v>6</v>
      </c>
      <c r="F83">
        <v>0</v>
      </c>
      <c r="H83" s="2">
        <v>40452</v>
      </c>
      <c r="I83">
        <v>0</v>
      </c>
      <c r="J83">
        <v>1</v>
      </c>
      <c r="K83">
        <v>0.5</v>
      </c>
      <c r="L83">
        <v>6</v>
      </c>
      <c r="M83">
        <v>0</v>
      </c>
      <c r="N83">
        <v>82</v>
      </c>
      <c r="P83" s="2">
        <v>40452</v>
      </c>
      <c r="Q83">
        <v>0</v>
      </c>
      <c r="R83">
        <v>1</v>
      </c>
      <c r="S83">
        <v>0.5</v>
      </c>
      <c r="T83">
        <v>6</v>
      </c>
      <c r="U83">
        <v>0</v>
      </c>
      <c r="V83">
        <v>82</v>
      </c>
    </row>
    <row r="84" spans="1:22" x14ac:dyDescent="0.3">
      <c r="A84" s="2">
        <v>40483</v>
      </c>
      <c r="B84" t="s">
        <v>237</v>
      </c>
      <c r="C84">
        <v>2</v>
      </c>
      <c r="D84" t="s">
        <v>237</v>
      </c>
      <c r="E84">
        <v>6</v>
      </c>
      <c r="F84">
        <v>0</v>
      </c>
      <c r="H84" s="2">
        <v>40483</v>
      </c>
      <c r="I84">
        <v>0.5</v>
      </c>
      <c r="J84">
        <v>2</v>
      </c>
      <c r="K84">
        <v>0.5</v>
      </c>
      <c r="L84">
        <v>6</v>
      </c>
      <c r="M84">
        <v>0</v>
      </c>
      <c r="N84">
        <v>83</v>
      </c>
      <c r="P84" s="2">
        <v>40483</v>
      </c>
      <c r="Q84">
        <v>0.5</v>
      </c>
      <c r="R84">
        <v>2</v>
      </c>
      <c r="S84">
        <v>0.5</v>
      </c>
      <c r="T84">
        <v>6</v>
      </c>
      <c r="U84">
        <v>0</v>
      </c>
      <c r="V84">
        <v>83</v>
      </c>
    </row>
    <row r="85" spans="1:22" x14ac:dyDescent="0.3">
      <c r="A85" s="2">
        <v>40513</v>
      </c>
      <c r="B85" t="s">
        <v>237</v>
      </c>
      <c r="C85">
        <v>12</v>
      </c>
      <c r="D85">
        <v>0</v>
      </c>
      <c r="E85">
        <v>5</v>
      </c>
      <c r="F85">
        <v>0</v>
      </c>
      <c r="H85" s="2">
        <v>40513</v>
      </c>
      <c r="I85">
        <v>0.5</v>
      </c>
      <c r="J85">
        <v>12</v>
      </c>
      <c r="K85">
        <v>0</v>
      </c>
      <c r="L85">
        <v>5</v>
      </c>
      <c r="M85">
        <v>0</v>
      </c>
      <c r="N85">
        <v>84</v>
      </c>
      <c r="P85" s="2">
        <v>40513</v>
      </c>
      <c r="Q85">
        <v>0.5</v>
      </c>
      <c r="R85">
        <v>12</v>
      </c>
      <c r="S85">
        <v>0</v>
      </c>
      <c r="T85">
        <v>5</v>
      </c>
      <c r="U85">
        <v>0</v>
      </c>
      <c r="V85">
        <v>84</v>
      </c>
    </row>
    <row r="86" spans="1:22" x14ac:dyDescent="0.3">
      <c r="A86" s="2">
        <v>40544</v>
      </c>
      <c r="B86">
        <v>0</v>
      </c>
      <c r="C86">
        <v>3</v>
      </c>
      <c r="D86">
        <v>0</v>
      </c>
      <c r="E86">
        <v>8</v>
      </c>
      <c r="F86">
        <v>0</v>
      </c>
      <c r="H86" s="2">
        <v>40544</v>
      </c>
      <c r="I86">
        <v>0</v>
      </c>
      <c r="J86">
        <v>3</v>
      </c>
      <c r="K86">
        <v>0</v>
      </c>
      <c r="L86">
        <v>8</v>
      </c>
      <c r="M86">
        <v>0</v>
      </c>
      <c r="N86">
        <v>85</v>
      </c>
      <c r="P86" s="2">
        <v>40544</v>
      </c>
      <c r="Q86">
        <v>0</v>
      </c>
      <c r="R86">
        <v>3</v>
      </c>
      <c r="S86">
        <v>0</v>
      </c>
      <c r="T86">
        <v>8</v>
      </c>
      <c r="U86">
        <v>0</v>
      </c>
      <c r="V86">
        <v>85</v>
      </c>
    </row>
    <row r="87" spans="1:22" x14ac:dyDescent="0.3">
      <c r="A87" s="2">
        <v>40575</v>
      </c>
      <c r="B87" t="s">
        <v>237</v>
      </c>
      <c r="C87">
        <v>1</v>
      </c>
      <c r="D87" t="s">
        <v>237</v>
      </c>
      <c r="E87">
        <v>8</v>
      </c>
      <c r="F87" t="s">
        <v>237</v>
      </c>
      <c r="H87" s="2">
        <v>40575</v>
      </c>
      <c r="I87">
        <v>0.5</v>
      </c>
      <c r="J87">
        <v>1</v>
      </c>
      <c r="K87">
        <v>0.5</v>
      </c>
      <c r="L87">
        <v>8</v>
      </c>
      <c r="M87">
        <v>0.5</v>
      </c>
      <c r="N87">
        <v>86</v>
      </c>
      <c r="P87" s="2">
        <v>40575</v>
      </c>
      <c r="Q87">
        <v>0.5</v>
      </c>
      <c r="R87">
        <v>1</v>
      </c>
      <c r="S87">
        <v>0.5</v>
      </c>
      <c r="T87">
        <v>8</v>
      </c>
      <c r="U87">
        <v>0.5</v>
      </c>
      <c r="V87">
        <v>86</v>
      </c>
    </row>
    <row r="88" spans="1:22" x14ac:dyDescent="0.3">
      <c r="A88" s="2">
        <v>40603</v>
      </c>
      <c r="B88" t="s">
        <v>237</v>
      </c>
      <c r="C88">
        <v>1</v>
      </c>
      <c r="D88" t="s">
        <v>237</v>
      </c>
      <c r="E88">
        <v>14</v>
      </c>
      <c r="F88" t="s">
        <v>237</v>
      </c>
      <c r="H88" s="2">
        <v>40603</v>
      </c>
      <c r="I88">
        <v>0.5</v>
      </c>
      <c r="J88">
        <v>1</v>
      </c>
      <c r="K88">
        <v>0.5</v>
      </c>
      <c r="L88">
        <v>14</v>
      </c>
      <c r="M88">
        <v>0.5</v>
      </c>
      <c r="N88">
        <v>87</v>
      </c>
      <c r="P88" s="2">
        <v>40603</v>
      </c>
      <c r="Q88">
        <v>0.5</v>
      </c>
      <c r="R88">
        <v>1</v>
      </c>
      <c r="S88">
        <v>0.5</v>
      </c>
      <c r="T88">
        <v>14</v>
      </c>
      <c r="U88">
        <v>0.5</v>
      </c>
      <c r="V88">
        <v>87</v>
      </c>
    </row>
    <row r="89" spans="1:22" x14ac:dyDescent="0.3">
      <c r="A89" s="2">
        <v>40634</v>
      </c>
      <c r="B89" t="s">
        <v>237</v>
      </c>
      <c r="C89">
        <v>1</v>
      </c>
      <c r="D89" t="s">
        <v>237</v>
      </c>
      <c r="E89">
        <v>14</v>
      </c>
      <c r="F89">
        <v>1</v>
      </c>
      <c r="H89" s="2">
        <v>40634</v>
      </c>
      <c r="I89">
        <v>0.5</v>
      </c>
      <c r="J89">
        <v>1</v>
      </c>
      <c r="K89">
        <v>0.5</v>
      </c>
      <c r="L89">
        <v>14</v>
      </c>
      <c r="M89">
        <v>1</v>
      </c>
      <c r="N89">
        <v>88</v>
      </c>
      <c r="P89" s="2">
        <v>40634</v>
      </c>
      <c r="Q89">
        <v>0.5</v>
      </c>
      <c r="R89">
        <v>1</v>
      </c>
      <c r="S89">
        <v>0.5</v>
      </c>
      <c r="T89">
        <v>14</v>
      </c>
      <c r="U89">
        <v>1</v>
      </c>
      <c r="V89">
        <v>88</v>
      </c>
    </row>
    <row r="90" spans="1:22" x14ac:dyDescent="0.3">
      <c r="A90" s="2">
        <v>40664</v>
      </c>
      <c r="B90" t="s">
        <v>237</v>
      </c>
      <c r="C90">
        <v>1</v>
      </c>
      <c r="D90" t="s">
        <v>237</v>
      </c>
      <c r="E90">
        <v>13</v>
      </c>
      <c r="F90">
        <v>1</v>
      </c>
      <c r="H90" s="2">
        <v>40664</v>
      </c>
      <c r="I90">
        <v>0.5</v>
      </c>
      <c r="J90">
        <v>1</v>
      </c>
      <c r="K90">
        <v>0.5</v>
      </c>
      <c r="L90">
        <v>13</v>
      </c>
      <c r="M90">
        <v>1</v>
      </c>
      <c r="N90">
        <v>89</v>
      </c>
      <c r="P90" s="2">
        <v>40664</v>
      </c>
      <c r="Q90">
        <v>0.5</v>
      </c>
      <c r="R90">
        <v>1</v>
      </c>
      <c r="S90">
        <v>0.5</v>
      </c>
      <c r="T90">
        <v>13</v>
      </c>
      <c r="U90">
        <v>1</v>
      </c>
      <c r="V90">
        <v>89</v>
      </c>
    </row>
    <row r="91" spans="1:22" x14ac:dyDescent="0.3">
      <c r="A91" s="2">
        <v>40695</v>
      </c>
      <c r="B91">
        <v>1</v>
      </c>
      <c r="C91">
        <v>1</v>
      </c>
      <c r="D91" t="s">
        <v>237</v>
      </c>
      <c r="E91">
        <v>21</v>
      </c>
      <c r="F91">
        <v>1</v>
      </c>
      <c r="H91" s="2">
        <v>40695</v>
      </c>
      <c r="I91">
        <v>1</v>
      </c>
      <c r="J91">
        <v>1</v>
      </c>
      <c r="K91">
        <v>0.5</v>
      </c>
      <c r="L91">
        <v>21</v>
      </c>
      <c r="M91">
        <v>1</v>
      </c>
      <c r="N91">
        <v>90</v>
      </c>
      <c r="P91" s="2">
        <v>40695</v>
      </c>
      <c r="Q91">
        <v>1</v>
      </c>
      <c r="R91">
        <v>1</v>
      </c>
      <c r="S91">
        <v>0.5</v>
      </c>
      <c r="T91">
        <v>21</v>
      </c>
      <c r="U91">
        <v>1</v>
      </c>
      <c r="V91">
        <v>90</v>
      </c>
    </row>
    <row r="92" spans="1:22" x14ac:dyDescent="0.3">
      <c r="A92" s="2">
        <v>40725</v>
      </c>
      <c r="B92">
        <v>1</v>
      </c>
      <c r="C92">
        <v>1</v>
      </c>
      <c r="D92" t="s">
        <v>237</v>
      </c>
      <c r="E92">
        <v>36</v>
      </c>
      <c r="F92" t="s">
        <v>237</v>
      </c>
      <c r="H92" s="2">
        <v>40725</v>
      </c>
      <c r="I92">
        <v>1</v>
      </c>
      <c r="J92">
        <v>1</v>
      </c>
      <c r="K92">
        <v>0.5</v>
      </c>
      <c r="L92">
        <v>36</v>
      </c>
      <c r="M92">
        <v>0.5</v>
      </c>
      <c r="N92">
        <v>91</v>
      </c>
      <c r="P92" s="2">
        <v>40725</v>
      </c>
      <c r="Q92">
        <v>1</v>
      </c>
      <c r="R92">
        <v>1</v>
      </c>
      <c r="S92">
        <v>0.5</v>
      </c>
      <c r="T92">
        <v>36</v>
      </c>
      <c r="U92">
        <v>0.5</v>
      </c>
      <c r="V92">
        <v>91</v>
      </c>
    </row>
    <row r="93" spans="1:22" x14ac:dyDescent="0.3">
      <c r="A93" s="2">
        <v>40756</v>
      </c>
      <c r="B93">
        <v>11</v>
      </c>
      <c r="C93">
        <v>23</v>
      </c>
      <c r="D93" t="s">
        <v>237</v>
      </c>
      <c r="E93">
        <v>60</v>
      </c>
      <c r="F93">
        <v>2</v>
      </c>
      <c r="H93" s="2">
        <v>40756</v>
      </c>
      <c r="I93">
        <v>11</v>
      </c>
      <c r="J93">
        <v>23</v>
      </c>
      <c r="K93">
        <v>0.5</v>
      </c>
      <c r="L93">
        <v>60</v>
      </c>
      <c r="M93">
        <v>2</v>
      </c>
      <c r="N93">
        <v>92</v>
      </c>
      <c r="P93" s="2">
        <v>40756</v>
      </c>
      <c r="Q93">
        <v>11</v>
      </c>
      <c r="R93">
        <v>23</v>
      </c>
      <c r="S93">
        <v>0.5</v>
      </c>
      <c r="T93">
        <v>60</v>
      </c>
      <c r="U93">
        <v>2</v>
      </c>
      <c r="V93">
        <v>92</v>
      </c>
    </row>
    <row r="94" spans="1:22" x14ac:dyDescent="0.3">
      <c r="A94" s="2">
        <v>40787</v>
      </c>
      <c r="B94" t="s">
        <v>237</v>
      </c>
      <c r="C94">
        <v>2</v>
      </c>
      <c r="D94">
        <v>1</v>
      </c>
      <c r="E94">
        <v>10</v>
      </c>
      <c r="F94">
        <v>17</v>
      </c>
      <c r="H94" s="2">
        <v>40787</v>
      </c>
      <c r="I94">
        <v>0.5</v>
      </c>
      <c r="J94">
        <v>2</v>
      </c>
      <c r="K94">
        <v>1</v>
      </c>
      <c r="L94">
        <v>10</v>
      </c>
      <c r="M94">
        <v>17</v>
      </c>
      <c r="N94">
        <v>93</v>
      </c>
      <c r="P94" s="2">
        <v>40787</v>
      </c>
      <c r="Q94">
        <v>0.5</v>
      </c>
      <c r="R94">
        <v>2</v>
      </c>
      <c r="S94">
        <v>1</v>
      </c>
      <c r="T94">
        <v>10</v>
      </c>
      <c r="U94">
        <v>17</v>
      </c>
      <c r="V94">
        <v>93</v>
      </c>
    </row>
    <row r="95" spans="1:22" x14ac:dyDescent="0.3">
      <c r="A95" s="2">
        <v>40817</v>
      </c>
      <c r="B95" t="s">
        <v>237</v>
      </c>
      <c r="C95">
        <v>2</v>
      </c>
      <c r="D95">
        <v>1</v>
      </c>
      <c r="E95">
        <v>8</v>
      </c>
      <c r="F95" t="s">
        <v>237</v>
      </c>
      <c r="H95" s="2">
        <v>40817</v>
      </c>
      <c r="I95">
        <v>0.5</v>
      </c>
      <c r="J95">
        <v>2</v>
      </c>
      <c r="K95">
        <v>1</v>
      </c>
      <c r="L95">
        <v>8</v>
      </c>
      <c r="M95">
        <v>0.5</v>
      </c>
      <c r="N95">
        <v>94</v>
      </c>
      <c r="P95" s="2">
        <v>40817</v>
      </c>
      <c r="Q95">
        <v>0.5</v>
      </c>
      <c r="R95">
        <v>2</v>
      </c>
      <c r="S95">
        <v>1</v>
      </c>
      <c r="T95">
        <v>8</v>
      </c>
      <c r="U95">
        <v>0.5</v>
      </c>
      <c r="V95">
        <v>94</v>
      </c>
    </row>
    <row r="96" spans="1:22" x14ac:dyDescent="0.3">
      <c r="A96" s="2">
        <v>40848</v>
      </c>
      <c r="B96" t="s">
        <v>237</v>
      </c>
      <c r="C96">
        <v>2</v>
      </c>
      <c r="D96" t="s">
        <v>237</v>
      </c>
      <c r="E96">
        <v>8</v>
      </c>
      <c r="F96">
        <v>0</v>
      </c>
      <c r="H96" s="2">
        <v>40848</v>
      </c>
      <c r="I96">
        <v>0.5</v>
      </c>
      <c r="J96">
        <v>2</v>
      </c>
      <c r="K96">
        <v>0.5</v>
      </c>
      <c r="L96">
        <v>8</v>
      </c>
      <c r="M96">
        <v>0</v>
      </c>
      <c r="N96">
        <v>95</v>
      </c>
      <c r="P96" s="2">
        <v>40848</v>
      </c>
      <c r="Q96">
        <v>0.5</v>
      </c>
      <c r="R96">
        <v>2</v>
      </c>
      <c r="S96">
        <v>0.5</v>
      </c>
      <c r="T96">
        <v>8</v>
      </c>
      <c r="U96">
        <v>0</v>
      </c>
      <c r="V96">
        <v>95</v>
      </c>
    </row>
    <row r="97" spans="1:22" x14ac:dyDescent="0.3">
      <c r="A97" s="2">
        <v>40878</v>
      </c>
      <c r="B97" t="s">
        <v>237</v>
      </c>
      <c r="C97">
        <v>12</v>
      </c>
      <c r="D97" t="s">
        <v>237</v>
      </c>
      <c r="E97">
        <v>8</v>
      </c>
      <c r="F97">
        <v>0</v>
      </c>
      <c r="H97" s="2">
        <v>40878</v>
      </c>
      <c r="I97">
        <v>0.5</v>
      </c>
      <c r="J97">
        <v>12</v>
      </c>
      <c r="K97">
        <v>0.5</v>
      </c>
      <c r="L97">
        <v>8</v>
      </c>
      <c r="M97">
        <v>0</v>
      </c>
      <c r="N97">
        <v>96</v>
      </c>
      <c r="P97" s="2">
        <v>40878</v>
      </c>
      <c r="Q97">
        <v>0.5</v>
      </c>
      <c r="R97">
        <v>12</v>
      </c>
      <c r="S97">
        <v>0.5</v>
      </c>
      <c r="T97">
        <v>8</v>
      </c>
      <c r="U97">
        <v>0</v>
      </c>
      <c r="V97">
        <v>96</v>
      </c>
    </row>
    <row r="98" spans="1:22" x14ac:dyDescent="0.3">
      <c r="A98" s="2">
        <v>40909</v>
      </c>
      <c r="B98" t="s">
        <v>237</v>
      </c>
      <c r="C98">
        <v>3</v>
      </c>
      <c r="D98" t="s">
        <v>237</v>
      </c>
      <c r="E98">
        <v>9</v>
      </c>
      <c r="F98">
        <v>0</v>
      </c>
      <c r="H98" s="2">
        <v>40909</v>
      </c>
      <c r="I98">
        <v>0.5</v>
      </c>
      <c r="J98">
        <v>3</v>
      </c>
      <c r="K98">
        <v>0.5</v>
      </c>
      <c r="L98">
        <v>9</v>
      </c>
      <c r="M98">
        <v>0</v>
      </c>
      <c r="N98">
        <v>97</v>
      </c>
      <c r="P98" s="2">
        <v>40909</v>
      </c>
      <c r="Q98">
        <v>0.5</v>
      </c>
      <c r="R98">
        <v>3</v>
      </c>
      <c r="S98">
        <v>0.5</v>
      </c>
      <c r="T98">
        <v>9</v>
      </c>
      <c r="U98">
        <v>0</v>
      </c>
      <c r="V98">
        <v>97</v>
      </c>
    </row>
    <row r="99" spans="1:22" x14ac:dyDescent="0.3">
      <c r="A99" s="2">
        <v>40940</v>
      </c>
      <c r="B99" t="s">
        <v>237</v>
      </c>
      <c r="C99">
        <v>2</v>
      </c>
      <c r="D99" t="s">
        <v>237</v>
      </c>
      <c r="E99">
        <v>9</v>
      </c>
      <c r="F99">
        <v>0</v>
      </c>
      <c r="H99" s="2">
        <v>40940</v>
      </c>
      <c r="I99">
        <v>0.5</v>
      </c>
      <c r="J99">
        <v>2</v>
      </c>
      <c r="K99">
        <v>0.5</v>
      </c>
      <c r="L99">
        <v>9</v>
      </c>
      <c r="M99">
        <v>0</v>
      </c>
      <c r="N99">
        <v>98</v>
      </c>
      <c r="P99" s="2">
        <v>40940</v>
      </c>
      <c r="Q99">
        <v>0.5</v>
      </c>
      <c r="R99">
        <v>2</v>
      </c>
      <c r="S99">
        <v>0.5</v>
      </c>
      <c r="T99">
        <v>9</v>
      </c>
      <c r="U99">
        <v>0</v>
      </c>
      <c r="V99">
        <v>98</v>
      </c>
    </row>
    <row r="100" spans="1:22" x14ac:dyDescent="0.3">
      <c r="A100" s="2">
        <v>40969</v>
      </c>
      <c r="B100" t="s">
        <v>237</v>
      </c>
      <c r="C100">
        <v>1</v>
      </c>
      <c r="D100" t="s">
        <v>237</v>
      </c>
      <c r="E100">
        <v>13</v>
      </c>
      <c r="F100">
        <v>0</v>
      </c>
      <c r="H100" s="2">
        <v>40969</v>
      </c>
      <c r="I100">
        <v>0.5</v>
      </c>
      <c r="J100">
        <v>1</v>
      </c>
      <c r="K100">
        <v>0.5</v>
      </c>
      <c r="L100">
        <v>13</v>
      </c>
      <c r="M100">
        <v>0</v>
      </c>
      <c r="N100">
        <v>99</v>
      </c>
      <c r="P100" s="2">
        <v>40969</v>
      </c>
      <c r="Q100">
        <v>0.5</v>
      </c>
      <c r="R100">
        <v>1</v>
      </c>
      <c r="S100">
        <v>0.5</v>
      </c>
      <c r="T100">
        <v>13</v>
      </c>
      <c r="U100">
        <v>0</v>
      </c>
      <c r="V100">
        <v>99</v>
      </c>
    </row>
    <row r="101" spans="1:22" x14ac:dyDescent="0.3">
      <c r="A101" s="2">
        <v>41000</v>
      </c>
      <c r="B101" t="s">
        <v>237</v>
      </c>
      <c r="C101">
        <v>1</v>
      </c>
      <c r="D101">
        <v>0</v>
      </c>
      <c r="E101">
        <v>13</v>
      </c>
      <c r="F101" t="s">
        <v>237</v>
      </c>
      <c r="H101" s="2">
        <v>41000</v>
      </c>
      <c r="I101">
        <v>0.5</v>
      </c>
      <c r="J101">
        <v>1</v>
      </c>
      <c r="K101">
        <v>0</v>
      </c>
      <c r="L101">
        <v>13</v>
      </c>
      <c r="M101">
        <v>0.5</v>
      </c>
      <c r="N101">
        <v>100</v>
      </c>
      <c r="P101" s="2">
        <v>41000</v>
      </c>
      <c r="Q101">
        <v>0.5</v>
      </c>
      <c r="R101">
        <v>1</v>
      </c>
      <c r="S101">
        <v>0</v>
      </c>
      <c r="T101">
        <v>13</v>
      </c>
      <c r="U101">
        <v>0.5</v>
      </c>
      <c r="V101">
        <v>100</v>
      </c>
    </row>
    <row r="102" spans="1:22" x14ac:dyDescent="0.3">
      <c r="A102" s="2">
        <v>41030</v>
      </c>
      <c r="B102" t="s">
        <v>237</v>
      </c>
      <c r="C102">
        <v>1</v>
      </c>
      <c r="D102">
        <v>0</v>
      </c>
      <c r="E102">
        <v>14</v>
      </c>
      <c r="F102" t="s">
        <v>237</v>
      </c>
      <c r="H102" s="2">
        <v>41030</v>
      </c>
      <c r="I102">
        <v>0.5</v>
      </c>
      <c r="J102">
        <v>1</v>
      </c>
      <c r="K102">
        <v>0</v>
      </c>
      <c r="L102">
        <v>14</v>
      </c>
      <c r="M102">
        <v>0.5</v>
      </c>
      <c r="N102">
        <v>101</v>
      </c>
      <c r="P102" s="2">
        <v>41030</v>
      </c>
      <c r="Q102">
        <v>0.5</v>
      </c>
      <c r="R102">
        <v>1</v>
      </c>
      <c r="S102">
        <v>0</v>
      </c>
      <c r="T102">
        <v>14</v>
      </c>
      <c r="U102">
        <v>0.5</v>
      </c>
      <c r="V102">
        <v>101</v>
      </c>
    </row>
    <row r="103" spans="1:22" x14ac:dyDescent="0.3">
      <c r="A103" s="2">
        <v>41061</v>
      </c>
      <c r="B103">
        <v>1</v>
      </c>
      <c r="C103">
        <v>1</v>
      </c>
      <c r="D103" t="s">
        <v>237</v>
      </c>
      <c r="E103">
        <v>19</v>
      </c>
      <c r="F103" t="s">
        <v>237</v>
      </c>
      <c r="H103" s="2">
        <v>41061</v>
      </c>
      <c r="I103">
        <v>1</v>
      </c>
      <c r="J103">
        <v>1</v>
      </c>
      <c r="K103">
        <v>0.5</v>
      </c>
      <c r="L103">
        <v>19</v>
      </c>
      <c r="M103">
        <v>0.5</v>
      </c>
      <c r="N103">
        <v>102</v>
      </c>
      <c r="P103" s="2">
        <v>41061</v>
      </c>
      <c r="Q103">
        <v>1</v>
      </c>
      <c r="R103">
        <v>1</v>
      </c>
      <c r="S103">
        <v>0.5</v>
      </c>
      <c r="T103">
        <v>19</v>
      </c>
      <c r="U103">
        <v>0.5</v>
      </c>
      <c r="V103">
        <v>102</v>
      </c>
    </row>
    <row r="104" spans="1:22" x14ac:dyDescent="0.3">
      <c r="A104" s="2">
        <v>41091</v>
      </c>
      <c r="B104">
        <v>1</v>
      </c>
      <c r="C104">
        <v>2</v>
      </c>
      <c r="D104" t="s">
        <v>237</v>
      </c>
      <c r="E104">
        <v>32</v>
      </c>
      <c r="F104">
        <v>1</v>
      </c>
      <c r="H104" s="2">
        <v>41091</v>
      </c>
      <c r="I104">
        <v>1</v>
      </c>
      <c r="J104">
        <v>2</v>
      </c>
      <c r="K104">
        <v>0.5</v>
      </c>
      <c r="L104">
        <v>32</v>
      </c>
      <c r="M104">
        <v>1</v>
      </c>
      <c r="N104">
        <v>103</v>
      </c>
      <c r="P104" s="2">
        <v>41091</v>
      </c>
      <c r="Q104">
        <v>1</v>
      </c>
      <c r="R104">
        <v>2</v>
      </c>
      <c r="S104">
        <v>0.5</v>
      </c>
      <c r="T104">
        <v>32</v>
      </c>
      <c r="U104">
        <v>1</v>
      </c>
      <c r="V104">
        <v>103</v>
      </c>
    </row>
    <row r="105" spans="1:22" x14ac:dyDescent="0.3">
      <c r="A105" s="2">
        <v>41122</v>
      </c>
      <c r="B105">
        <v>10</v>
      </c>
      <c r="C105">
        <v>29</v>
      </c>
      <c r="D105" t="s">
        <v>237</v>
      </c>
      <c r="E105">
        <v>54</v>
      </c>
      <c r="F105">
        <v>1</v>
      </c>
      <c r="H105" s="2">
        <v>41122</v>
      </c>
      <c r="I105">
        <v>10</v>
      </c>
      <c r="J105">
        <v>29</v>
      </c>
      <c r="K105">
        <v>0.5</v>
      </c>
      <c r="L105">
        <v>54</v>
      </c>
      <c r="M105">
        <v>1</v>
      </c>
      <c r="N105">
        <v>104</v>
      </c>
      <c r="P105" s="2">
        <v>41122</v>
      </c>
      <c r="Q105">
        <v>10</v>
      </c>
      <c r="R105">
        <v>29</v>
      </c>
      <c r="S105">
        <v>0.5</v>
      </c>
      <c r="T105">
        <v>54</v>
      </c>
      <c r="U105">
        <v>1</v>
      </c>
      <c r="V105">
        <v>104</v>
      </c>
    </row>
    <row r="106" spans="1:22" x14ac:dyDescent="0.3">
      <c r="A106" s="2">
        <v>41153</v>
      </c>
      <c r="B106">
        <v>1</v>
      </c>
      <c r="C106">
        <v>1</v>
      </c>
      <c r="D106">
        <v>1</v>
      </c>
      <c r="E106">
        <v>9</v>
      </c>
      <c r="F106">
        <v>9</v>
      </c>
      <c r="H106" s="2">
        <v>41153</v>
      </c>
      <c r="I106">
        <v>1</v>
      </c>
      <c r="J106">
        <v>1</v>
      </c>
      <c r="K106">
        <v>1</v>
      </c>
      <c r="L106">
        <v>9</v>
      </c>
      <c r="M106">
        <v>9</v>
      </c>
      <c r="N106">
        <v>105</v>
      </c>
      <c r="P106" s="2">
        <v>41153</v>
      </c>
      <c r="Q106">
        <v>1</v>
      </c>
      <c r="R106">
        <v>1</v>
      </c>
      <c r="S106">
        <v>1</v>
      </c>
      <c r="T106">
        <v>9</v>
      </c>
      <c r="U106">
        <v>9</v>
      </c>
      <c r="V106">
        <v>105</v>
      </c>
    </row>
    <row r="107" spans="1:22" x14ac:dyDescent="0.3">
      <c r="A107" s="2">
        <v>41183</v>
      </c>
      <c r="B107">
        <v>0</v>
      </c>
      <c r="C107">
        <v>1</v>
      </c>
      <c r="D107">
        <v>2</v>
      </c>
      <c r="E107">
        <v>7</v>
      </c>
      <c r="F107" t="s">
        <v>237</v>
      </c>
      <c r="H107" s="2">
        <v>41183</v>
      </c>
      <c r="I107">
        <v>0</v>
      </c>
      <c r="J107">
        <v>1</v>
      </c>
      <c r="K107">
        <v>2</v>
      </c>
      <c r="L107">
        <v>7</v>
      </c>
      <c r="M107">
        <v>0.5</v>
      </c>
      <c r="N107">
        <v>106</v>
      </c>
      <c r="P107" s="2">
        <v>41183</v>
      </c>
      <c r="Q107">
        <v>0</v>
      </c>
      <c r="R107">
        <v>1</v>
      </c>
      <c r="S107">
        <v>2</v>
      </c>
      <c r="T107">
        <v>7</v>
      </c>
      <c r="U107">
        <v>0.5</v>
      </c>
      <c r="V107">
        <v>106</v>
      </c>
    </row>
    <row r="108" spans="1:22" x14ac:dyDescent="0.3">
      <c r="A108" s="2">
        <v>41214</v>
      </c>
      <c r="B108" t="s">
        <v>237</v>
      </c>
      <c r="C108">
        <v>1</v>
      </c>
      <c r="D108" t="s">
        <v>237</v>
      </c>
      <c r="E108">
        <v>7</v>
      </c>
      <c r="F108" t="s">
        <v>237</v>
      </c>
      <c r="H108" s="2">
        <v>41214</v>
      </c>
      <c r="I108">
        <v>0.5</v>
      </c>
      <c r="J108">
        <v>1</v>
      </c>
      <c r="K108">
        <v>0.5</v>
      </c>
      <c r="L108">
        <v>7</v>
      </c>
      <c r="M108">
        <v>0.5</v>
      </c>
      <c r="N108">
        <v>107</v>
      </c>
      <c r="P108" s="2">
        <v>41214</v>
      </c>
      <c r="Q108">
        <v>0.5</v>
      </c>
      <c r="R108">
        <v>1</v>
      </c>
      <c r="S108">
        <v>0.5</v>
      </c>
      <c r="T108">
        <v>7</v>
      </c>
      <c r="U108">
        <v>0.5</v>
      </c>
      <c r="V108">
        <v>107</v>
      </c>
    </row>
    <row r="109" spans="1:22" x14ac:dyDescent="0.3">
      <c r="A109" s="2">
        <v>41244</v>
      </c>
      <c r="B109" t="s">
        <v>237</v>
      </c>
      <c r="C109">
        <v>11</v>
      </c>
      <c r="D109">
        <v>0</v>
      </c>
      <c r="E109">
        <v>6</v>
      </c>
      <c r="F109" t="s">
        <v>237</v>
      </c>
      <c r="H109" s="2">
        <v>41244</v>
      </c>
      <c r="I109">
        <v>0.5</v>
      </c>
      <c r="J109">
        <v>11</v>
      </c>
      <c r="K109">
        <v>0</v>
      </c>
      <c r="L109">
        <v>6</v>
      </c>
      <c r="M109">
        <v>0.5</v>
      </c>
      <c r="N109">
        <v>108</v>
      </c>
      <c r="P109" s="2">
        <v>41244</v>
      </c>
      <c r="Q109">
        <v>0.5</v>
      </c>
      <c r="R109">
        <v>11</v>
      </c>
      <c r="S109">
        <v>0</v>
      </c>
      <c r="T109">
        <v>6</v>
      </c>
      <c r="U109">
        <v>0.5</v>
      </c>
      <c r="V109">
        <v>108</v>
      </c>
    </row>
    <row r="110" spans="1:22" x14ac:dyDescent="0.3">
      <c r="A110" s="2">
        <v>41275</v>
      </c>
      <c r="B110" t="s">
        <v>237</v>
      </c>
      <c r="C110">
        <v>3</v>
      </c>
      <c r="D110" t="s">
        <v>237</v>
      </c>
      <c r="E110">
        <v>9</v>
      </c>
      <c r="F110">
        <v>0</v>
      </c>
      <c r="H110" s="2">
        <v>41275</v>
      </c>
      <c r="I110">
        <v>0.5</v>
      </c>
      <c r="J110">
        <v>3</v>
      </c>
      <c r="K110">
        <v>0.5</v>
      </c>
      <c r="L110">
        <v>9</v>
      </c>
      <c r="M110">
        <v>0</v>
      </c>
      <c r="N110">
        <v>109</v>
      </c>
      <c r="P110" s="2">
        <v>41275</v>
      </c>
      <c r="Q110">
        <v>0.5</v>
      </c>
      <c r="R110">
        <v>3</v>
      </c>
      <c r="S110">
        <v>0.5</v>
      </c>
      <c r="T110">
        <v>9</v>
      </c>
      <c r="U110">
        <v>0</v>
      </c>
      <c r="V110">
        <v>109</v>
      </c>
    </row>
    <row r="111" spans="1:22" x14ac:dyDescent="0.3">
      <c r="A111" s="2">
        <v>41306</v>
      </c>
      <c r="B111" t="s">
        <v>237</v>
      </c>
      <c r="C111">
        <v>1</v>
      </c>
      <c r="D111" t="s">
        <v>237</v>
      </c>
      <c r="E111">
        <v>9</v>
      </c>
      <c r="F111">
        <v>0</v>
      </c>
      <c r="H111" s="2">
        <v>41306</v>
      </c>
      <c r="I111">
        <v>0.5</v>
      </c>
      <c r="J111">
        <v>1</v>
      </c>
      <c r="K111">
        <v>0.5</v>
      </c>
      <c r="L111">
        <v>9</v>
      </c>
      <c r="M111">
        <v>0</v>
      </c>
      <c r="N111">
        <v>110</v>
      </c>
      <c r="P111" s="2">
        <v>41306</v>
      </c>
      <c r="Q111">
        <v>0.5</v>
      </c>
      <c r="R111">
        <v>1</v>
      </c>
      <c r="S111">
        <v>0.5</v>
      </c>
      <c r="T111">
        <v>9</v>
      </c>
      <c r="U111">
        <v>0</v>
      </c>
      <c r="V111">
        <v>110</v>
      </c>
    </row>
    <row r="112" spans="1:22" x14ac:dyDescent="0.3">
      <c r="A112" s="2">
        <v>41334</v>
      </c>
      <c r="B112" t="s">
        <v>237</v>
      </c>
      <c r="C112">
        <v>1</v>
      </c>
      <c r="D112" t="s">
        <v>237</v>
      </c>
      <c r="E112">
        <v>10</v>
      </c>
      <c r="F112">
        <v>0</v>
      </c>
      <c r="H112" s="2">
        <v>41334</v>
      </c>
      <c r="I112">
        <v>0.5</v>
      </c>
      <c r="J112">
        <v>1</v>
      </c>
      <c r="K112">
        <v>0.5</v>
      </c>
      <c r="L112">
        <v>10</v>
      </c>
      <c r="M112">
        <v>0</v>
      </c>
      <c r="N112">
        <v>111</v>
      </c>
      <c r="P112" s="2">
        <v>41334</v>
      </c>
      <c r="Q112">
        <v>0.5</v>
      </c>
      <c r="R112">
        <v>1</v>
      </c>
      <c r="S112">
        <v>0.5</v>
      </c>
      <c r="T112">
        <v>10</v>
      </c>
      <c r="U112">
        <v>0</v>
      </c>
      <c r="V112">
        <v>111</v>
      </c>
    </row>
    <row r="113" spans="1:22" x14ac:dyDescent="0.3">
      <c r="A113" s="2">
        <v>41365</v>
      </c>
      <c r="B113" t="s">
        <v>237</v>
      </c>
      <c r="C113">
        <v>1</v>
      </c>
      <c r="D113" t="s">
        <v>237</v>
      </c>
      <c r="E113">
        <v>12</v>
      </c>
      <c r="F113" t="s">
        <v>237</v>
      </c>
      <c r="H113" s="2">
        <v>41365</v>
      </c>
      <c r="I113">
        <v>0.5</v>
      </c>
      <c r="J113">
        <v>1</v>
      </c>
      <c r="K113">
        <v>0.5</v>
      </c>
      <c r="L113">
        <v>12</v>
      </c>
      <c r="M113">
        <v>0.5</v>
      </c>
      <c r="N113">
        <v>112</v>
      </c>
      <c r="P113" s="2">
        <v>41365</v>
      </c>
      <c r="Q113">
        <v>0.5</v>
      </c>
      <c r="R113">
        <v>1</v>
      </c>
      <c r="S113">
        <v>0.5</v>
      </c>
      <c r="T113">
        <v>12</v>
      </c>
      <c r="U113">
        <v>0.5</v>
      </c>
      <c r="V113">
        <v>112</v>
      </c>
    </row>
    <row r="114" spans="1:22" x14ac:dyDescent="0.3">
      <c r="A114" s="2">
        <v>41395</v>
      </c>
      <c r="B114" t="s">
        <v>237</v>
      </c>
      <c r="C114">
        <v>1</v>
      </c>
      <c r="D114" t="s">
        <v>237</v>
      </c>
      <c r="E114">
        <v>11</v>
      </c>
      <c r="F114" t="s">
        <v>237</v>
      </c>
      <c r="H114" s="2">
        <v>41395</v>
      </c>
      <c r="I114">
        <v>0.5</v>
      </c>
      <c r="J114">
        <v>1</v>
      </c>
      <c r="K114">
        <v>0.5</v>
      </c>
      <c r="L114">
        <v>11</v>
      </c>
      <c r="M114">
        <v>0.5</v>
      </c>
      <c r="N114">
        <v>113</v>
      </c>
      <c r="P114" s="2">
        <v>41395</v>
      </c>
      <c r="Q114">
        <v>0.5</v>
      </c>
      <c r="R114">
        <v>1</v>
      </c>
      <c r="S114">
        <v>0.5</v>
      </c>
      <c r="T114">
        <v>11</v>
      </c>
      <c r="U114">
        <v>0.5</v>
      </c>
      <c r="V114">
        <v>113</v>
      </c>
    </row>
    <row r="115" spans="1:22" x14ac:dyDescent="0.3">
      <c r="A115" s="2">
        <v>41426</v>
      </c>
      <c r="B115" t="s">
        <v>237</v>
      </c>
      <c r="C115">
        <v>1</v>
      </c>
      <c r="D115" t="s">
        <v>237</v>
      </c>
      <c r="E115">
        <v>16</v>
      </c>
      <c r="F115" t="s">
        <v>237</v>
      </c>
      <c r="H115" s="2">
        <v>41426</v>
      </c>
      <c r="I115">
        <v>0.5</v>
      </c>
      <c r="J115">
        <v>1</v>
      </c>
      <c r="K115">
        <v>0.5</v>
      </c>
      <c r="L115">
        <v>16</v>
      </c>
      <c r="M115">
        <v>0.5</v>
      </c>
      <c r="N115">
        <v>114</v>
      </c>
      <c r="P115" s="2">
        <v>41426</v>
      </c>
      <c r="Q115">
        <v>0.5</v>
      </c>
      <c r="R115">
        <v>1</v>
      </c>
      <c r="S115">
        <v>0.5</v>
      </c>
      <c r="T115">
        <v>16</v>
      </c>
      <c r="U115">
        <v>0.5</v>
      </c>
      <c r="V115">
        <v>114</v>
      </c>
    </row>
    <row r="116" spans="1:22" x14ac:dyDescent="0.3">
      <c r="A116" s="2">
        <v>41456</v>
      </c>
      <c r="B116">
        <v>1</v>
      </c>
      <c r="C116">
        <v>2</v>
      </c>
      <c r="D116" t="s">
        <v>237</v>
      </c>
      <c r="E116">
        <v>33</v>
      </c>
      <c r="F116">
        <v>1</v>
      </c>
      <c r="H116" s="2">
        <v>41456</v>
      </c>
      <c r="I116">
        <v>1</v>
      </c>
      <c r="J116">
        <v>2</v>
      </c>
      <c r="K116">
        <v>0.5</v>
      </c>
      <c r="L116">
        <v>33</v>
      </c>
      <c r="M116">
        <v>1</v>
      </c>
      <c r="N116">
        <v>115</v>
      </c>
      <c r="P116" s="2">
        <v>41456</v>
      </c>
      <c r="Q116">
        <v>1</v>
      </c>
      <c r="R116">
        <v>2</v>
      </c>
      <c r="S116">
        <v>0.5</v>
      </c>
      <c r="T116">
        <v>33</v>
      </c>
      <c r="U116">
        <v>1</v>
      </c>
      <c r="V116">
        <v>115</v>
      </c>
    </row>
    <row r="117" spans="1:22" x14ac:dyDescent="0.3">
      <c r="A117" s="2">
        <v>41487</v>
      </c>
      <c r="B117">
        <v>10</v>
      </c>
      <c r="C117">
        <v>35</v>
      </c>
      <c r="D117" t="s">
        <v>237</v>
      </c>
      <c r="E117">
        <v>46</v>
      </c>
      <c r="F117">
        <v>2</v>
      </c>
      <c r="H117" s="2">
        <v>41487</v>
      </c>
      <c r="I117">
        <v>10</v>
      </c>
      <c r="J117">
        <v>35</v>
      </c>
      <c r="K117">
        <v>0.5</v>
      </c>
      <c r="L117">
        <v>46</v>
      </c>
      <c r="M117">
        <v>2</v>
      </c>
      <c r="N117">
        <v>116</v>
      </c>
      <c r="P117" s="2">
        <v>41487</v>
      </c>
      <c r="Q117">
        <v>10</v>
      </c>
      <c r="R117">
        <v>35</v>
      </c>
      <c r="S117">
        <v>0.5</v>
      </c>
      <c r="T117">
        <v>46</v>
      </c>
      <c r="U117">
        <v>2</v>
      </c>
      <c r="V117">
        <v>116</v>
      </c>
    </row>
    <row r="118" spans="1:22" x14ac:dyDescent="0.3">
      <c r="A118" s="2">
        <v>41518</v>
      </c>
      <c r="B118" t="s">
        <v>237</v>
      </c>
      <c r="C118">
        <v>2</v>
      </c>
      <c r="D118" t="s">
        <v>237</v>
      </c>
      <c r="E118">
        <v>7</v>
      </c>
      <c r="F118">
        <v>8</v>
      </c>
      <c r="H118" s="2">
        <v>41518</v>
      </c>
      <c r="I118">
        <v>0.5</v>
      </c>
      <c r="J118">
        <v>2</v>
      </c>
      <c r="K118">
        <v>0.5</v>
      </c>
      <c r="L118">
        <v>7</v>
      </c>
      <c r="M118">
        <v>8</v>
      </c>
      <c r="N118">
        <v>117</v>
      </c>
      <c r="P118" s="2">
        <v>41518</v>
      </c>
      <c r="Q118">
        <v>0.5</v>
      </c>
      <c r="R118">
        <v>2</v>
      </c>
      <c r="S118">
        <v>0.5</v>
      </c>
      <c r="T118">
        <v>7</v>
      </c>
      <c r="U118">
        <v>8</v>
      </c>
      <c r="V118">
        <v>117</v>
      </c>
    </row>
    <row r="119" spans="1:22" x14ac:dyDescent="0.3">
      <c r="A119" s="2">
        <v>41548</v>
      </c>
      <c r="B119" t="s">
        <v>237</v>
      </c>
      <c r="C119">
        <v>1</v>
      </c>
      <c r="D119">
        <v>2</v>
      </c>
      <c r="E119">
        <v>5</v>
      </c>
      <c r="F119" t="s">
        <v>237</v>
      </c>
      <c r="H119" s="2">
        <v>41548</v>
      </c>
      <c r="I119">
        <v>0.5</v>
      </c>
      <c r="J119">
        <v>1</v>
      </c>
      <c r="K119">
        <v>2</v>
      </c>
      <c r="L119">
        <v>5</v>
      </c>
      <c r="M119">
        <v>0.5</v>
      </c>
      <c r="N119">
        <v>118</v>
      </c>
      <c r="P119" s="2">
        <v>41548</v>
      </c>
      <c r="Q119">
        <v>0.5</v>
      </c>
      <c r="R119">
        <v>1</v>
      </c>
      <c r="S119">
        <v>2</v>
      </c>
      <c r="T119">
        <v>5</v>
      </c>
      <c r="U119">
        <v>0.5</v>
      </c>
      <c r="V119">
        <v>118</v>
      </c>
    </row>
    <row r="120" spans="1:22" x14ac:dyDescent="0.3">
      <c r="A120" s="2">
        <v>41579</v>
      </c>
      <c r="B120" t="s">
        <v>237</v>
      </c>
      <c r="C120">
        <v>1</v>
      </c>
      <c r="D120" t="s">
        <v>237</v>
      </c>
      <c r="E120">
        <v>6</v>
      </c>
      <c r="F120" t="s">
        <v>237</v>
      </c>
      <c r="H120" s="2">
        <v>41579</v>
      </c>
      <c r="I120">
        <v>0.5</v>
      </c>
      <c r="J120">
        <v>1</v>
      </c>
      <c r="K120">
        <v>0.5</v>
      </c>
      <c r="L120">
        <v>6</v>
      </c>
      <c r="M120">
        <v>0.5</v>
      </c>
      <c r="N120">
        <v>119</v>
      </c>
      <c r="P120" s="2">
        <v>41579</v>
      </c>
      <c r="Q120">
        <v>0.5</v>
      </c>
      <c r="R120">
        <v>1</v>
      </c>
      <c r="S120">
        <v>0.5</v>
      </c>
      <c r="T120">
        <v>6</v>
      </c>
      <c r="U120">
        <v>0.5</v>
      </c>
      <c r="V120">
        <v>119</v>
      </c>
    </row>
    <row r="121" spans="1:22" x14ac:dyDescent="0.3">
      <c r="A121" s="2">
        <v>41609</v>
      </c>
      <c r="B121" t="s">
        <v>237</v>
      </c>
      <c r="C121">
        <v>12</v>
      </c>
      <c r="D121" t="s">
        <v>237</v>
      </c>
      <c r="E121">
        <v>6</v>
      </c>
      <c r="F121" t="s">
        <v>237</v>
      </c>
      <c r="H121" s="2">
        <v>41609</v>
      </c>
      <c r="I121">
        <v>0.5</v>
      </c>
      <c r="J121">
        <v>12</v>
      </c>
      <c r="K121">
        <v>0.5</v>
      </c>
      <c r="L121">
        <v>6</v>
      </c>
      <c r="M121">
        <v>0.5</v>
      </c>
      <c r="N121">
        <v>120</v>
      </c>
      <c r="P121" s="2">
        <v>41609</v>
      </c>
      <c r="Q121">
        <v>0.5</v>
      </c>
      <c r="R121">
        <v>12</v>
      </c>
      <c r="S121">
        <v>0.5</v>
      </c>
      <c r="T121">
        <v>6</v>
      </c>
      <c r="U121">
        <v>0.5</v>
      </c>
      <c r="V121">
        <v>120</v>
      </c>
    </row>
    <row r="122" spans="1:22" x14ac:dyDescent="0.3">
      <c r="A122" s="2">
        <v>41640</v>
      </c>
      <c r="B122" t="s">
        <v>237</v>
      </c>
      <c r="C122">
        <v>3</v>
      </c>
      <c r="D122">
        <v>0</v>
      </c>
      <c r="E122">
        <v>8</v>
      </c>
      <c r="F122" t="s">
        <v>237</v>
      </c>
      <c r="H122" s="2">
        <v>41640</v>
      </c>
      <c r="I122">
        <v>0.5</v>
      </c>
      <c r="J122">
        <v>3</v>
      </c>
      <c r="K122">
        <v>0</v>
      </c>
      <c r="L122">
        <v>8</v>
      </c>
      <c r="M122">
        <v>0.5</v>
      </c>
      <c r="N122">
        <v>121</v>
      </c>
      <c r="P122" s="2">
        <v>41640</v>
      </c>
      <c r="Q122">
        <v>0.5</v>
      </c>
      <c r="R122">
        <v>3</v>
      </c>
      <c r="S122">
        <v>0</v>
      </c>
      <c r="T122">
        <v>8</v>
      </c>
      <c r="U122">
        <v>0.5</v>
      </c>
      <c r="V122">
        <v>121</v>
      </c>
    </row>
    <row r="123" spans="1:22" x14ac:dyDescent="0.3">
      <c r="A123" s="2">
        <v>41671</v>
      </c>
      <c r="B123" t="s">
        <v>237</v>
      </c>
      <c r="C123">
        <v>2</v>
      </c>
      <c r="D123" t="s">
        <v>237</v>
      </c>
      <c r="E123">
        <v>10</v>
      </c>
      <c r="F123" t="s">
        <v>237</v>
      </c>
      <c r="H123" s="2">
        <v>41671</v>
      </c>
      <c r="I123">
        <v>0.5</v>
      </c>
      <c r="J123">
        <v>2</v>
      </c>
      <c r="K123">
        <v>0.5</v>
      </c>
      <c r="L123">
        <v>10</v>
      </c>
      <c r="M123">
        <v>0.5</v>
      </c>
      <c r="N123">
        <v>122</v>
      </c>
      <c r="P123" s="2">
        <v>41671</v>
      </c>
      <c r="Q123">
        <v>0.5</v>
      </c>
      <c r="R123">
        <v>2</v>
      </c>
      <c r="S123">
        <v>0.5</v>
      </c>
      <c r="T123">
        <v>10</v>
      </c>
      <c r="U123">
        <v>0.5</v>
      </c>
      <c r="V123">
        <v>122</v>
      </c>
    </row>
    <row r="124" spans="1:22" x14ac:dyDescent="0.3">
      <c r="A124" s="2">
        <v>41699</v>
      </c>
      <c r="B124" t="s">
        <v>237</v>
      </c>
      <c r="C124">
        <v>1</v>
      </c>
      <c r="D124">
        <v>0</v>
      </c>
      <c r="E124">
        <v>10</v>
      </c>
      <c r="F124" t="s">
        <v>237</v>
      </c>
      <c r="H124" s="2">
        <v>41699</v>
      </c>
      <c r="I124">
        <v>0.5</v>
      </c>
      <c r="J124">
        <v>1</v>
      </c>
      <c r="K124">
        <v>0</v>
      </c>
      <c r="L124">
        <v>10</v>
      </c>
      <c r="M124">
        <v>0.5</v>
      </c>
      <c r="N124">
        <v>123</v>
      </c>
      <c r="P124" s="2">
        <v>41699</v>
      </c>
      <c r="Q124">
        <v>0.5</v>
      </c>
      <c r="R124">
        <v>1</v>
      </c>
      <c r="S124">
        <v>0</v>
      </c>
      <c r="T124">
        <v>10</v>
      </c>
      <c r="U124">
        <v>0.5</v>
      </c>
      <c r="V124">
        <v>123</v>
      </c>
    </row>
    <row r="125" spans="1:22" x14ac:dyDescent="0.3">
      <c r="A125" s="2">
        <v>41730</v>
      </c>
      <c r="B125" t="s">
        <v>237</v>
      </c>
      <c r="C125">
        <v>1</v>
      </c>
      <c r="D125" t="s">
        <v>237</v>
      </c>
      <c r="E125">
        <v>12</v>
      </c>
      <c r="F125" t="s">
        <v>237</v>
      </c>
      <c r="H125" s="2">
        <v>41730</v>
      </c>
      <c r="I125">
        <v>0.5</v>
      </c>
      <c r="J125">
        <v>1</v>
      </c>
      <c r="K125">
        <v>0.5</v>
      </c>
      <c r="L125">
        <v>12</v>
      </c>
      <c r="M125">
        <v>0.5</v>
      </c>
      <c r="N125">
        <v>124</v>
      </c>
      <c r="P125" s="2">
        <v>41730</v>
      </c>
      <c r="Q125">
        <v>0.5</v>
      </c>
      <c r="R125">
        <v>1</v>
      </c>
      <c r="S125">
        <v>0.5</v>
      </c>
      <c r="T125">
        <v>12</v>
      </c>
      <c r="U125">
        <v>0.5</v>
      </c>
      <c r="V125">
        <v>124</v>
      </c>
    </row>
    <row r="126" spans="1:22" x14ac:dyDescent="0.3">
      <c r="A126" s="2">
        <v>41760</v>
      </c>
      <c r="B126" t="s">
        <v>237</v>
      </c>
      <c r="C126">
        <v>1</v>
      </c>
      <c r="D126" t="s">
        <v>237</v>
      </c>
      <c r="E126">
        <v>14</v>
      </c>
      <c r="F126" t="s">
        <v>237</v>
      </c>
      <c r="H126" s="2">
        <v>41760</v>
      </c>
      <c r="I126">
        <v>0.5</v>
      </c>
      <c r="J126">
        <v>1</v>
      </c>
      <c r="K126">
        <v>0.5</v>
      </c>
      <c r="L126">
        <v>14</v>
      </c>
      <c r="M126">
        <v>0.5</v>
      </c>
      <c r="N126">
        <v>125</v>
      </c>
      <c r="P126" s="2">
        <v>41760</v>
      </c>
      <c r="Q126">
        <v>0.5</v>
      </c>
      <c r="R126">
        <v>1</v>
      </c>
      <c r="S126">
        <v>0.5</v>
      </c>
      <c r="T126">
        <v>14</v>
      </c>
      <c r="U126">
        <v>0.5</v>
      </c>
      <c r="V126">
        <v>125</v>
      </c>
    </row>
    <row r="127" spans="1:22" x14ac:dyDescent="0.3">
      <c r="A127" s="2">
        <v>41791</v>
      </c>
      <c r="B127" t="s">
        <v>237</v>
      </c>
      <c r="C127">
        <v>1</v>
      </c>
      <c r="D127" t="s">
        <v>237</v>
      </c>
      <c r="E127">
        <v>17</v>
      </c>
      <c r="F127" t="s">
        <v>237</v>
      </c>
      <c r="H127" s="2">
        <v>41791</v>
      </c>
      <c r="I127">
        <v>0.5</v>
      </c>
      <c r="J127">
        <v>1</v>
      </c>
      <c r="K127">
        <v>0.5</v>
      </c>
      <c r="L127">
        <v>17</v>
      </c>
      <c r="M127">
        <v>0.5</v>
      </c>
      <c r="N127">
        <v>126</v>
      </c>
      <c r="P127" s="2">
        <v>41791</v>
      </c>
      <c r="Q127">
        <v>0.5</v>
      </c>
      <c r="R127">
        <v>1</v>
      </c>
      <c r="S127">
        <v>0.5</v>
      </c>
      <c r="T127">
        <v>17</v>
      </c>
      <c r="U127">
        <v>0.5</v>
      </c>
      <c r="V127">
        <v>126</v>
      </c>
    </row>
    <row r="128" spans="1:22" x14ac:dyDescent="0.3">
      <c r="A128" s="2">
        <v>41821</v>
      </c>
      <c r="B128">
        <v>1</v>
      </c>
      <c r="C128">
        <v>1</v>
      </c>
      <c r="D128" t="s">
        <v>237</v>
      </c>
      <c r="E128">
        <v>29</v>
      </c>
      <c r="F128" t="s">
        <v>237</v>
      </c>
      <c r="H128" s="2">
        <v>41821</v>
      </c>
      <c r="I128">
        <v>1</v>
      </c>
      <c r="J128">
        <v>1</v>
      </c>
      <c r="K128">
        <v>0.5</v>
      </c>
      <c r="L128">
        <v>29</v>
      </c>
      <c r="M128">
        <v>0.5</v>
      </c>
      <c r="N128">
        <v>127</v>
      </c>
      <c r="P128" s="2">
        <v>41821</v>
      </c>
      <c r="Q128">
        <v>1</v>
      </c>
      <c r="R128">
        <v>1</v>
      </c>
      <c r="S128">
        <v>0.5</v>
      </c>
      <c r="T128">
        <v>29</v>
      </c>
      <c r="U128">
        <v>0.5</v>
      </c>
      <c r="V128">
        <v>127</v>
      </c>
    </row>
    <row r="129" spans="1:22" x14ac:dyDescent="0.3">
      <c r="A129" s="2">
        <v>41852</v>
      </c>
      <c r="B129">
        <v>10</v>
      </c>
      <c r="C129">
        <v>26</v>
      </c>
      <c r="D129" t="s">
        <v>237</v>
      </c>
      <c r="E129">
        <v>53</v>
      </c>
      <c r="F129">
        <v>1</v>
      </c>
      <c r="H129" s="2">
        <v>41852</v>
      </c>
      <c r="I129">
        <v>10</v>
      </c>
      <c r="J129">
        <v>26</v>
      </c>
      <c r="K129">
        <v>0.5</v>
      </c>
      <c r="L129">
        <v>53</v>
      </c>
      <c r="M129">
        <v>1</v>
      </c>
      <c r="N129">
        <v>128</v>
      </c>
      <c r="P129" s="2">
        <v>41852</v>
      </c>
      <c r="Q129">
        <v>10</v>
      </c>
      <c r="R129">
        <v>26</v>
      </c>
      <c r="S129">
        <v>0.5</v>
      </c>
      <c r="T129">
        <v>53</v>
      </c>
      <c r="U129">
        <v>1</v>
      </c>
      <c r="V129">
        <v>128</v>
      </c>
    </row>
    <row r="130" spans="1:22" x14ac:dyDescent="0.3">
      <c r="A130" s="2">
        <v>41883</v>
      </c>
      <c r="B130" t="s">
        <v>237</v>
      </c>
      <c r="C130">
        <v>1</v>
      </c>
      <c r="D130">
        <v>1</v>
      </c>
      <c r="E130">
        <v>7</v>
      </c>
      <c r="F130">
        <v>7</v>
      </c>
      <c r="H130" s="2">
        <v>41883</v>
      </c>
      <c r="I130">
        <v>0.5</v>
      </c>
      <c r="J130">
        <v>1</v>
      </c>
      <c r="K130">
        <v>1</v>
      </c>
      <c r="L130">
        <v>7</v>
      </c>
      <c r="M130">
        <v>7</v>
      </c>
      <c r="N130">
        <v>129</v>
      </c>
      <c r="P130" s="2">
        <v>41883</v>
      </c>
      <c r="Q130">
        <v>0.5</v>
      </c>
      <c r="R130">
        <v>1</v>
      </c>
      <c r="S130">
        <v>1</v>
      </c>
      <c r="T130">
        <v>7</v>
      </c>
      <c r="U130">
        <v>7</v>
      </c>
      <c r="V130">
        <v>129</v>
      </c>
    </row>
    <row r="131" spans="1:22" x14ac:dyDescent="0.3">
      <c r="A131" s="2">
        <v>41913</v>
      </c>
      <c r="B131" t="s">
        <v>237</v>
      </c>
      <c r="C131">
        <v>1</v>
      </c>
      <c r="D131">
        <v>3</v>
      </c>
      <c r="E131">
        <v>7</v>
      </c>
      <c r="F131" t="s">
        <v>237</v>
      </c>
      <c r="H131" s="2">
        <v>41913</v>
      </c>
      <c r="I131">
        <v>0.5</v>
      </c>
      <c r="J131">
        <v>1</v>
      </c>
      <c r="K131">
        <v>3</v>
      </c>
      <c r="L131">
        <v>7</v>
      </c>
      <c r="M131">
        <v>0.5</v>
      </c>
      <c r="N131">
        <v>130</v>
      </c>
      <c r="P131" s="2">
        <v>41913</v>
      </c>
      <c r="Q131">
        <v>0.5</v>
      </c>
      <c r="R131">
        <v>1</v>
      </c>
      <c r="S131">
        <v>3</v>
      </c>
      <c r="T131">
        <v>7</v>
      </c>
      <c r="U131">
        <v>0.5</v>
      </c>
      <c r="V131">
        <v>130</v>
      </c>
    </row>
    <row r="132" spans="1:22" x14ac:dyDescent="0.3">
      <c r="A132" s="2">
        <v>41944</v>
      </c>
      <c r="B132" t="s">
        <v>237</v>
      </c>
      <c r="C132">
        <v>2</v>
      </c>
      <c r="D132" t="s">
        <v>237</v>
      </c>
      <c r="E132">
        <v>6</v>
      </c>
      <c r="F132" t="s">
        <v>237</v>
      </c>
      <c r="H132" s="2">
        <v>41944</v>
      </c>
      <c r="I132">
        <v>0.5</v>
      </c>
      <c r="J132">
        <v>2</v>
      </c>
      <c r="K132">
        <v>0.5</v>
      </c>
      <c r="L132">
        <v>6</v>
      </c>
      <c r="M132">
        <v>0.5</v>
      </c>
      <c r="N132">
        <v>131</v>
      </c>
      <c r="P132" s="2">
        <v>41944</v>
      </c>
      <c r="Q132">
        <v>0.5</v>
      </c>
      <c r="R132">
        <v>2</v>
      </c>
      <c r="S132">
        <v>0.5</v>
      </c>
      <c r="T132">
        <v>6</v>
      </c>
      <c r="U132">
        <v>0.5</v>
      </c>
      <c r="V132">
        <v>131</v>
      </c>
    </row>
    <row r="133" spans="1:22" x14ac:dyDescent="0.3">
      <c r="A133" s="2">
        <v>41974</v>
      </c>
      <c r="B133" t="s">
        <v>237</v>
      </c>
      <c r="C133">
        <v>13</v>
      </c>
      <c r="D133" t="s">
        <v>237</v>
      </c>
      <c r="E133">
        <v>6</v>
      </c>
      <c r="F133" t="s">
        <v>237</v>
      </c>
      <c r="H133" s="2">
        <v>41974</v>
      </c>
      <c r="I133">
        <v>0.5</v>
      </c>
      <c r="J133">
        <v>13</v>
      </c>
      <c r="K133">
        <v>0.5</v>
      </c>
      <c r="L133">
        <v>6</v>
      </c>
      <c r="M133">
        <v>0.5</v>
      </c>
      <c r="N133">
        <v>132</v>
      </c>
      <c r="P133" s="2">
        <v>41974</v>
      </c>
      <c r="Q133">
        <v>0.5</v>
      </c>
      <c r="R133">
        <v>13</v>
      </c>
      <c r="S133">
        <v>0.5</v>
      </c>
      <c r="T133">
        <v>6</v>
      </c>
      <c r="U133">
        <v>0.5</v>
      </c>
      <c r="V133">
        <v>132</v>
      </c>
    </row>
    <row r="134" spans="1:22" x14ac:dyDescent="0.3">
      <c r="A134" s="2">
        <v>42005</v>
      </c>
      <c r="B134" t="s">
        <v>237</v>
      </c>
      <c r="C134">
        <v>4</v>
      </c>
      <c r="D134" t="s">
        <v>237</v>
      </c>
      <c r="E134">
        <v>9</v>
      </c>
      <c r="F134">
        <v>0</v>
      </c>
      <c r="H134" s="2">
        <v>42005</v>
      </c>
      <c r="I134">
        <v>0.5</v>
      </c>
      <c r="J134">
        <v>4</v>
      </c>
      <c r="K134">
        <v>0.5</v>
      </c>
      <c r="L134">
        <v>9</v>
      </c>
      <c r="M134">
        <v>0</v>
      </c>
      <c r="N134">
        <v>133</v>
      </c>
      <c r="P134" s="2">
        <v>42005</v>
      </c>
      <c r="Q134">
        <v>0.5</v>
      </c>
      <c r="R134">
        <v>4</v>
      </c>
      <c r="S134">
        <v>0.5</v>
      </c>
      <c r="T134">
        <v>9</v>
      </c>
      <c r="U134">
        <v>0</v>
      </c>
      <c r="V134">
        <v>133</v>
      </c>
    </row>
    <row r="135" spans="1:22" x14ac:dyDescent="0.3">
      <c r="A135" s="2">
        <v>42036</v>
      </c>
      <c r="B135" t="s">
        <v>237</v>
      </c>
      <c r="C135">
        <v>1</v>
      </c>
      <c r="D135" t="s">
        <v>237</v>
      </c>
      <c r="E135">
        <v>11</v>
      </c>
      <c r="F135" t="s">
        <v>237</v>
      </c>
      <c r="H135" s="2">
        <v>42036</v>
      </c>
      <c r="I135">
        <v>0.5</v>
      </c>
      <c r="J135">
        <v>1</v>
      </c>
      <c r="K135">
        <v>0.5</v>
      </c>
      <c r="L135">
        <v>11</v>
      </c>
      <c r="M135">
        <v>0.5</v>
      </c>
      <c r="N135">
        <v>134</v>
      </c>
      <c r="P135" s="2">
        <v>42036</v>
      </c>
      <c r="Q135">
        <v>0.5</v>
      </c>
      <c r="R135">
        <v>1</v>
      </c>
      <c r="S135">
        <v>0.5</v>
      </c>
      <c r="T135">
        <v>11</v>
      </c>
      <c r="U135">
        <v>0.5</v>
      </c>
      <c r="V135">
        <v>134</v>
      </c>
    </row>
    <row r="136" spans="1:22" x14ac:dyDescent="0.3">
      <c r="A136" s="2">
        <v>42064</v>
      </c>
      <c r="B136" t="s">
        <v>237</v>
      </c>
      <c r="C136">
        <v>1</v>
      </c>
      <c r="D136">
        <v>0</v>
      </c>
      <c r="E136">
        <v>10</v>
      </c>
      <c r="F136" t="s">
        <v>237</v>
      </c>
      <c r="H136" s="2">
        <v>42064</v>
      </c>
      <c r="I136">
        <v>0.5</v>
      </c>
      <c r="J136">
        <v>1</v>
      </c>
      <c r="K136">
        <v>0</v>
      </c>
      <c r="L136">
        <v>10</v>
      </c>
      <c r="M136">
        <v>0.5</v>
      </c>
      <c r="N136">
        <v>135</v>
      </c>
      <c r="P136" s="2">
        <v>42064</v>
      </c>
      <c r="Q136">
        <v>0.5</v>
      </c>
      <c r="R136">
        <v>1</v>
      </c>
      <c r="S136">
        <v>0</v>
      </c>
      <c r="T136">
        <v>10</v>
      </c>
      <c r="U136">
        <v>0.5</v>
      </c>
      <c r="V136">
        <v>135</v>
      </c>
    </row>
    <row r="137" spans="1:22" x14ac:dyDescent="0.3">
      <c r="A137" s="2">
        <v>42095</v>
      </c>
      <c r="B137" t="s">
        <v>237</v>
      </c>
      <c r="C137">
        <v>1</v>
      </c>
      <c r="D137" t="s">
        <v>237</v>
      </c>
      <c r="E137">
        <v>11</v>
      </c>
      <c r="F137" t="s">
        <v>237</v>
      </c>
      <c r="H137" s="2">
        <v>42095</v>
      </c>
      <c r="I137">
        <v>0.5</v>
      </c>
      <c r="J137">
        <v>1</v>
      </c>
      <c r="K137">
        <v>0.5</v>
      </c>
      <c r="L137">
        <v>11</v>
      </c>
      <c r="M137">
        <v>0.5</v>
      </c>
      <c r="N137">
        <v>136</v>
      </c>
      <c r="P137" s="2">
        <v>42095</v>
      </c>
      <c r="Q137">
        <v>0.5</v>
      </c>
      <c r="R137">
        <v>1</v>
      </c>
      <c r="S137">
        <v>0.5</v>
      </c>
      <c r="T137">
        <v>11</v>
      </c>
      <c r="U137">
        <v>0.5</v>
      </c>
      <c r="V137">
        <v>136</v>
      </c>
    </row>
    <row r="138" spans="1:22" x14ac:dyDescent="0.3">
      <c r="A138" s="2">
        <v>42125</v>
      </c>
      <c r="B138" t="s">
        <v>237</v>
      </c>
      <c r="C138">
        <v>1</v>
      </c>
      <c r="D138" t="s">
        <v>237</v>
      </c>
      <c r="E138">
        <v>14</v>
      </c>
      <c r="F138" t="s">
        <v>237</v>
      </c>
      <c r="H138" s="2">
        <v>42125</v>
      </c>
      <c r="I138">
        <v>0.5</v>
      </c>
      <c r="J138">
        <v>1</v>
      </c>
      <c r="K138">
        <v>0.5</v>
      </c>
      <c r="L138">
        <v>14</v>
      </c>
      <c r="M138">
        <v>0.5</v>
      </c>
      <c r="N138">
        <v>137</v>
      </c>
      <c r="P138" s="2">
        <v>42125</v>
      </c>
      <c r="Q138">
        <v>0.5</v>
      </c>
      <c r="R138">
        <v>1</v>
      </c>
      <c r="S138">
        <v>0.5</v>
      </c>
      <c r="T138">
        <v>14</v>
      </c>
      <c r="U138">
        <v>0.5</v>
      </c>
      <c r="V138">
        <v>137</v>
      </c>
    </row>
    <row r="139" spans="1:22" x14ac:dyDescent="0.3">
      <c r="A139" s="2">
        <v>42156</v>
      </c>
      <c r="B139" t="s">
        <v>237</v>
      </c>
      <c r="C139">
        <v>1</v>
      </c>
      <c r="D139" t="s">
        <v>237</v>
      </c>
      <c r="E139">
        <v>21</v>
      </c>
      <c r="F139" t="s">
        <v>237</v>
      </c>
      <c r="H139" s="2">
        <v>42156</v>
      </c>
      <c r="I139">
        <v>0.5</v>
      </c>
      <c r="J139">
        <v>1</v>
      </c>
      <c r="K139">
        <v>0.5</v>
      </c>
      <c r="L139">
        <v>21</v>
      </c>
      <c r="M139">
        <v>0.5</v>
      </c>
      <c r="N139">
        <v>138</v>
      </c>
      <c r="P139" s="2">
        <v>42156</v>
      </c>
      <c r="Q139">
        <v>0.5</v>
      </c>
      <c r="R139">
        <v>1</v>
      </c>
      <c r="S139">
        <v>0.5</v>
      </c>
      <c r="T139">
        <v>21</v>
      </c>
      <c r="U139">
        <v>0.5</v>
      </c>
      <c r="V139">
        <v>138</v>
      </c>
    </row>
    <row r="140" spans="1:22" x14ac:dyDescent="0.3">
      <c r="A140" s="2">
        <v>42186</v>
      </c>
      <c r="B140">
        <v>1</v>
      </c>
      <c r="C140">
        <v>1</v>
      </c>
      <c r="D140">
        <v>0</v>
      </c>
      <c r="E140">
        <v>33</v>
      </c>
      <c r="F140">
        <v>1</v>
      </c>
      <c r="H140" s="2">
        <v>42186</v>
      </c>
      <c r="I140">
        <v>1</v>
      </c>
      <c r="J140">
        <v>1</v>
      </c>
      <c r="K140">
        <v>0</v>
      </c>
      <c r="L140">
        <v>33</v>
      </c>
      <c r="M140">
        <v>1</v>
      </c>
      <c r="N140">
        <v>139</v>
      </c>
      <c r="P140" s="2">
        <v>42186</v>
      </c>
      <c r="Q140">
        <v>1</v>
      </c>
      <c r="R140">
        <v>1</v>
      </c>
      <c r="S140">
        <v>0</v>
      </c>
      <c r="T140">
        <v>33</v>
      </c>
      <c r="U140">
        <v>1</v>
      </c>
      <c r="V140">
        <v>139</v>
      </c>
    </row>
    <row r="141" spans="1:22" x14ac:dyDescent="0.3">
      <c r="A141" s="2">
        <v>42217</v>
      </c>
      <c r="B141">
        <v>8</v>
      </c>
      <c r="C141">
        <v>31</v>
      </c>
      <c r="D141" t="s">
        <v>237</v>
      </c>
      <c r="E141">
        <v>65</v>
      </c>
      <c r="F141">
        <v>1</v>
      </c>
      <c r="H141" s="2">
        <v>42217</v>
      </c>
      <c r="I141">
        <v>8</v>
      </c>
      <c r="J141">
        <v>31</v>
      </c>
      <c r="K141">
        <v>0.5</v>
      </c>
      <c r="L141">
        <v>65</v>
      </c>
      <c r="M141">
        <v>1</v>
      </c>
      <c r="N141">
        <v>140</v>
      </c>
      <c r="P141" s="2">
        <v>42217</v>
      </c>
      <c r="Q141">
        <v>8</v>
      </c>
      <c r="R141">
        <v>31</v>
      </c>
      <c r="S141">
        <v>0.5</v>
      </c>
      <c r="T141">
        <v>65</v>
      </c>
      <c r="U141">
        <v>1</v>
      </c>
      <c r="V141">
        <v>140</v>
      </c>
    </row>
    <row r="142" spans="1:22" x14ac:dyDescent="0.3">
      <c r="A142" s="2">
        <v>42248</v>
      </c>
      <c r="B142" t="s">
        <v>237</v>
      </c>
      <c r="C142">
        <v>1</v>
      </c>
      <c r="D142">
        <v>1</v>
      </c>
      <c r="E142">
        <v>7</v>
      </c>
      <c r="F142">
        <v>6</v>
      </c>
      <c r="H142" s="2">
        <v>42248</v>
      </c>
      <c r="I142">
        <v>0.5</v>
      </c>
      <c r="J142">
        <v>1</v>
      </c>
      <c r="K142">
        <v>1</v>
      </c>
      <c r="L142">
        <v>7</v>
      </c>
      <c r="M142">
        <v>6</v>
      </c>
      <c r="N142">
        <v>141</v>
      </c>
      <c r="P142" s="2">
        <v>42248</v>
      </c>
      <c r="Q142">
        <v>0.5</v>
      </c>
      <c r="R142">
        <v>1</v>
      </c>
      <c r="S142">
        <v>1</v>
      </c>
      <c r="T142">
        <v>7</v>
      </c>
      <c r="U142">
        <v>6</v>
      </c>
      <c r="V142">
        <v>141</v>
      </c>
    </row>
    <row r="143" spans="1:22" x14ac:dyDescent="0.3">
      <c r="A143" s="2">
        <v>42278</v>
      </c>
      <c r="B143" t="s">
        <v>237</v>
      </c>
      <c r="C143">
        <v>1</v>
      </c>
      <c r="D143">
        <v>2</v>
      </c>
      <c r="E143">
        <v>7</v>
      </c>
      <c r="F143" t="s">
        <v>237</v>
      </c>
      <c r="H143" s="2">
        <v>42278</v>
      </c>
      <c r="I143">
        <v>0.5</v>
      </c>
      <c r="J143">
        <v>1</v>
      </c>
      <c r="K143">
        <v>2</v>
      </c>
      <c r="L143">
        <v>7</v>
      </c>
      <c r="M143">
        <v>0.5</v>
      </c>
      <c r="N143">
        <v>142</v>
      </c>
      <c r="P143" s="2">
        <v>42278</v>
      </c>
      <c r="Q143">
        <v>0.5</v>
      </c>
      <c r="R143">
        <v>1</v>
      </c>
      <c r="S143">
        <v>2</v>
      </c>
      <c r="T143">
        <v>7</v>
      </c>
      <c r="U143">
        <v>0.5</v>
      </c>
      <c r="V143">
        <v>142</v>
      </c>
    </row>
    <row r="144" spans="1:22" x14ac:dyDescent="0.3">
      <c r="A144" s="2">
        <v>42309</v>
      </c>
      <c r="B144">
        <v>0</v>
      </c>
      <c r="C144">
        <v>1</v>
      </c>
      <c r="D144">
        <v>0</v>
      </c>
      <c r="E144">
        <v>7</v>
      </c>
      <c r="F144" t="s">
        <v>237</v>
      </c>
      <c r="H144" s="2">
        <v>42309</v>
      </c>
      <c r="I144">
        <v>0</v>
      </c>
      <c r="J144">
        <v>1</v>
      </c>
      <c r="K144">
        <v>0</v>
      </c>
      <c r="L144">
        <v>7</v>
      </c>
      <c r="M144">
        <v>0.5</v>
      </c>
      <c r="N144">
        <v>143</v>
      </c>
      <c r="P144" s="2">
        <v>42309</v>
      </c>
      <c r="Q144">
        <v>0</v>
      </c>
      <c r="R144">
        <v>1</v>
      </c>
      <c r="S144">
        <v>0</v>
      </c>
      <c r="T144">
        <v>7</v>
      </c>
      <c r="U144">
        <v>0.5</v>
      </c>
      <c r="V144">
        <v>143</v>
      </c>
    </row>
    <row r="145" spans="1:22" x14ac:dyDescent="0.3">
      <c r="A145" s="2">
        <v>42339</v>
      </c>
      <c r="B145" t="s">
        <v>237</v>
      </c>
      <c r="C145">
        <v>14</v>
      </c>
      <c r="D145">
        <v>0</v>
      </c>
      <c r="E145">
        <v>8</v>
      </c>
      <c r="F145">
        <v>0</v>
      </c>
      <c r="H145" s="2">
        <v>42339</v>
      </c>
      <c r="I145">
        <v>0.5</v>
      </c>
      <c r="J145">
        <v>14</v>
      </c>
      <c r="K145">
        <v>0</v>
      </c>
      <c r="L145">
        <v>8</v>
      </c>
      <c r="M145">
        <v>0</v>
      </c>
      <c r="N145">
        <v>144</v>
      </c>
      <c r="P145" s="2">
        <v>42339</v>
      </c>
      <c r="Q145">
        <v>0.5</v>
      </c>
      <c r="R145">
        <v>14</v>
      </c>
      <c r="S145">
        <v>0</v>
      </c>
      <c r="T145">
        <v>8</v>
      </c>
      <c r="U145">
        <v>0</v>
      </c>
      <c r="V145">
        <v>144</v>
      </c>
    </row>
    <row r="146" spans="1:22" x14ac:dyDescent="0.3">
      <c r="A146" s="2">
        <v>42370</v>
      </c>
      <c r="B146" t="s">
        <v>237</v>
      </c>
      <c r="C146">
        <v>3</v>
      </c>
      <c r="D146" t="s">
        <v>237</v>
      </c>
      <c r="E146">
        <v>9</v>
      </c>
      <c r="F146">
        <v>0</v>
      </c>
      <c r="H146" s="2">
        <v>42370</v>
      </c>
      <c r="I146">
        <v>0.5</v>
      </c>
      <c r="J146">
        <v>3</v>
      </c>
      <c r="K146">
        <v>0.5</v>
      </c>
      <c r="L146">
        <v>9</v>
      </c>
      <c r="M146">
        <v>0</v>
      </c>
      <c r="N146">
        <v>145</v>
      </c>
      <c r="P146" s="2">
        <v>42370</v>
      </c>
      <c r="Q146">
        <v>0.5</v>
      </c>
      <c r="R146">
        <v>3</v>
      </c>
      <c r="S146">
        <v>0.5</v>
      </c>
      <c r="T146">
        <v>9</v>
      </c>
      <c r="U146">
        <v>0</v>
      </c>
      <c r="V146">
        <v>145</v>
      </c>
    </row>
    <row r="147" spans="1:22" x14ac:dyDescent="0.3">
      <c r="A147" s="2">
        <v>42401</v>
      </c>
      <c r="B147" t="s">
        <v>237</v>
      </c>
      <c r="C147">
        <v>1</v>
      </c>
      <c r="D147" t="s">
        <v>237</v>
      </c>
      <c r="E147">
        <v>10</v>
      </c>
      <c r="F147">
        <v>0</v>
      </c>
      <c r="H147" s="2">
        <v>42401</v>
      </c>
      <c r="I147">
        <v>0.5</v>
      </c>
      <c r="J147">
        <v>1</v>
      </c>
      <c r="K147">
        <v>0.5</v>
      </c>
      <c r="L147">
        <v>10</v>
      </c>
      <c r="M147">
        <v>0</v>
      </c>
      <c r="N147">
        <v>146</v>
      </c>
      <c r="P147" s="2">
        <v>42401</v>
      </c>
      <c r="Q147">
        <v>0.5</v>
      </c>
      <c r="R147">
        <v>1</v>
      </c>
      <c r="S147">
        <v>0.5</v>
      </c>
      <c r="T147">
        <v>10</v>
      </c>
      <c r="U147">
        <v>0</v>
      </c>
      <c r="V147">
        <v>146</v>
      </c>
    </row>
    <row r="148" spans="1:22" x14ac:dyDescent="0.3">
      <c r="A148" s="2">
        <v>42430</v>
      </c>
      <c r="B148" t="s">
        <v>237</v>
      </c>
      <c r="C148">
        <v>1</v>
      </c>
      <c r="D148" t="s">
        <v>237</v>
      </c>
      <c r="E148">
        <v>14</v>
      </c>
      <c r="F148">
        <v>0</v>
      </c>
      <c r="H148" s="2">
        <v>42430</v>
      </c>
      <c r="I148">
        <v>0.5</v>
      </c>
      <c r="J148">
        <v>1</v>
      </c>
      <c r="K148">
        <v>0.5</v>
      </c>
      <c r="L148">
        <v>14</v>
      </c>
      <c r="M148">
        <v>0</v>
      </c>
      <c r="N148">
        <v>147</v>
      </c>
      <c r="P148" s="2">
        <v>42430</v>
      </c>
      <c r="Q148">
        <v>0.5</v>
      </c>
      <c r="R148">
        <v>1</v>
      </c>
      <c r="S148">
        <v>0.5</v>
      </c>
      <c r="T148">
        <v>14</v>
      </c>
      <c r="U148">
        <v>0</v>
      </c>
      <c r="V148">
        <v>147</v>
      </c>
    </row>
    <row r="149" spans="1:22" x14ac:dyDescent="0.3">
      <c r="A149" s="2">
        <v>42461</v>
      </c>
      <c r="B149" t="s">
        <v>237</v>
      </c>
      <c r="C149">
        <v>1</v>
      </c>
      <c r="D149" t="s">
        <v>237</v>
      </c>
      <c r="E149">
        <v>14</v>
      </c>
      <c r="F149">
        <v>0</v>
      </c>
      <c r="H149" s="2">
        <v>42461</v>
      </c>
      <c r="I149">
        <v>0.5</v>
      </c>
      <c r="J149">
        <v>1</v>
      </c>
      <c r="K149">
        <v>0.5</v>
      </c>
      <c r="L149">
        <v>14</v>
      </c>
      <c r="M149">
        <v>0</v>
      </c>
      <c r="N149">
        <v>148</v>
      </c>
      <c r="P149" s="2">
        <v>42461</v>
      </c>
      <c r="Q149">
        <v>0.5</v>
      </c>
      <c r="R149">
        <v>1</v>
      </c>
      <c r="S149">
        <v>0.5</v>
      </c>
      <c r="T149">
        <v>14</v>
      </c>
      <c r="U149">
        <v>0</v>
      </c>
      <c r="V149">
        <v>148</v>
      </c>
    </row>
    <row r="150" spans="1:22" x14ac:dyDescent="0.3">
      <c r="A150" s="2">
        <v>42491</v>
      </c>
      <c r="B150" t="s">
        <v>237</v>
      </c>
      <c r="C150">
        <v>1</v>
      </c>
      <c r="D150" t="s">
        <v>237</v>
      </c>
      <c r="E150">
        <v>15</v>
      </c>
      <c r="F150" t="s">
        <v>237</v>
      </c>
      <c r="H150" s="2">
        <v>42491</v>
      </c>
      <c r="I150">
        <v>0.5</v>
      </c>
      <c r="J150">
        <v>1</v>
      </c>
      <c r="K150">
        <v>0.5</v>
      </c>
      <c r="L150">
        <v>15</v>
      </c>
      <c r="M150">
        <v>0.5</v>
      </c>
      <c r="N150">
        <v>149</v>
      </c>
      <c r="P150" s="2">
        <v>42491</v>
      </c>
      <c r="Q150">
        <v>0.5</v>
      </c>
      <c r="R150">
        <v>1</v>
      </c>
      <c r="S150">
        <v>0.5</v>
      </c>
      <c r="T150">
        <v>15</v>
      </c>
      <c r="U150">
        <v>0.5</v>
      </c>
      <c r="V150">
        <v>149</v>
      </c>
    </row>
    <row r="151" spans="1:22" x14ac:dyDescent="0.3">
      <c r="A151" s="2">
        <v>42522</v>
      </c>
      <c r="B151" t="s">
        <v>237</v>
      </c>
      <c r="C151">
        <v>1</v>
      </c>
      <c r="D151" t="s">
        <v>237</v>
      </c>
      <c r="E151">
        <v>21</v>
      </c>
      <c r="F151">
        <v>0</v>
      </c>
      <c r="H151" s="2">
        <v>42522</v>
      </c>
      <c r="I151">
        <v>0.5</v>
      </c>
      <c r="J151">
        <v>1</v>
      </c>
      <c r="K151">
        <v>0.5</v>
      </c>
      <c r="L151">
        <v>21</v>
      </c>
      <c r="M151">
        <v>0</v>
      </c>
      <c r="N151">
        <v>150</v>
      </c>
      <c r="P151" s="2">
        <v>42522</v>
      </c>
      <c r="Q151">
        <v>0.5</v>
      </c>
      <c r="R151">
        <v>1</v>
      </c>
      <c r="S151">
        <v>0.5</v>
      </c>
      <c r="T151">
        <v>21</v>
      </c>
      <c r="U151">
        <v>0</v>
      </c>
      <c r="V151">
        <v>150</v>
      </c>
    </row>
    <row r="152" spans="1:22" x14ac:dyDescent="0.3">
      <c r="A152" s="2">
        <v>42552</v>
      </c>
      <c r="B152">
        <v>1</v>
      </c>
      <c r="C152">
        <v>2</v>
      </c>
      <c r="D152" t="s">
        <v>237</v>
      </c>
      <c r="E152">
        <v>32</v>
      </c>
      <c r="F152" t="s">
        <v>237</v>
      </c>
      <c r="H152" s="2">
        <v>42552</v>
      </c>
      <c r="I152">
        <v>1</v>
      </c>
      <c r="J152">
        <v>2</v>
      </c>
      <c r="K152">
        <v>0.5</v>
      </c>
      <c r="L152">
        <v>32</v>
      </c>
      <c r="M152">
        <v>0.5</v>
      </c>
      <c r="N152">
        <v>151</v>
      </c>
      <c r="P152" s="2">
        <v>42552</v>
      </c>
      <c r="Q152">
        <v>1</v>
      </c>
      <c r="R152">
        <v>2</v>
      </c>
      <c r="S152">
        <v>0.5</v>
      </c>
      <c r="T152">
        <v>32</v>
      </c>
      <c r="U152">
        <v>0.5</v>
      </c>
      <c r="V152">
        <v>151</v>
      </c>
    </row>
    <row r="153" spans="1:22" x14ac:dyDescent="0.3">
      <c r="A153" s="2">
        <v>42583</v>
      </c>
      <c r="B153">
        <v>9</v>
      </c>
      <c r="C153">
        <v>29</v>
      </c>
      <c r="D153" t="s">
        <v>237</v>
      </c>
      <c r="E153">
        <v>65</v>
      </c>
      <c r="F153">
        <v>1</v>
      </c>
      <c r="H153" s="2">
        <v>42583</v>
      </c>
      <c r="I153">
        <v>9</v>
      </c>
      <c r="J153">
        <v>29</v>
      </c>
      <c r="K153">
        <v>0.5</v>
      </c>
      <c r="L153">
        <v>65</v>
      </c>
      <c r="M153">
        <v>1</v>
      </c>
      <c r="N153">
        <v>152</v>
      </c>
      <c r="P153" s="2">
        <v>42583</v>
      </c>
      <c r="Q153">
        <v>9</v>
      </c>
      <c r="R153">
        <v>29</v>
      </c>
      <c r="S153">
        <v>0.5</v>
      </c>
      <c r="T153">
        <v>65</v>
      </c>
      <c r="U153">
        <v>1</v>
      </c>
      <c r="V153">
        <v>152</v>
      </c>
    </row>
    <row r="154" spans="1:22" x14ac:dyDescent="0.3">
      <c r="A154" s="2">
        <v>42614</v>
      </c>
      <c r="B154" t="s">
        <v>237</v>
      </c>
      <c r="C154">
        <v>1</v>
      </c>
      <c r="D154">
        <v>1</v>
      </c>
      <c r="E154">
        <v>9</v>
      </c>
      <c r="F154">
        <v>5</v>
      </c>
      <c r="H154" s="2">
        <v>42614</v>
      </c>
      <c r="I154">
        <v>0.5</v>
      </c>
      <c r="J154">
        <v>1</v>
      </c>
      <c r="K154">
        <v>1</v>
      </c>
      <c r="L154">
        <v>9</v>
      </c>
      <c r="M154">
        <v>5</v>
      </c>
      <c r="N154">
        <v>153</v>
      </c>
      <c r="P154" s="2">
        <v>42614</v>
      </c>
      <c r="Q154">
        <v>0.5</v>
      </c>
      <c r="R154">
        <v>1</v>
      </c>
      <c r="S154">
        <v>1</v>
      </c>
      <c r="T154">
        <v>9</v>
      </c>
      <c r="U154">
        <v>5</v>
      </c>
      <c r="V154">
        <v>153</v>
      </c>
    </row>
    <row r="155" spans="1:22" x14ac:dyDescent="0.3">
      <c r="A155" s="2">
        <v>42644</v>
      </c>
      <c r="B155">
        <v>0</v>
      </c>
      <c r="C155">
        <v>1</v>
      </c>
      <c r="D155">
        <v>1</v>
      </c>
      <c r="E155">
        <v>7</v>
      </c>
      <c r="F155">
        <v>0</v>
      </c>
      <c r="H155" s="2">
        <v>42644</v>
      </c>
      <c r="I155">
        <v>0</v>
      </c>
      <c r="J155">
        <v>1</v>
      </c>
      <c r="K155">
        <v>1</v>
      </c>
      <c r="L155">
        <v>7</v>
      </c>
      <c r="M155">
        <v>0</v>
      </c>
      <c r="N155">
        <v>154</v>
      </c>
      <c r="P155" s="2">
        <v>42644</v>
      </c>
      <c r="Q155">
        <v>0</v>
      </c>
      <c r="R155">
        <v>1</v>
      </c>
      <c r="S155">
        <v>1</v>
      </c>
      <c r="T155">
        <v>7</v>
      </c>
      <c r="U155">
        <v>0</v>
      </c>
      <c r="V155">
        <v>154</v>
      </c>
    </row>
    <row r="156" spans="1:22" x14ac:dyDescent="0.3">
      <c r="A156" s="2">
        <v>42675</v>
      </c>
      <c r="B156" t="s">
        <v>237</v>
      </c>
      <c r="C156">
        <v>2</v>
      </c>
      <c r="D156" t="s">
        <v>237</v>
      </c>
      <c r="E156">
        <v>7</v>
      </c>
      <c r="F156">
        <v>0</v>
      </c>
      <c r="H156" s="2">
        <v>42675</v>
      </c>
      <c r="I156">
        <v>0.5</v>
      </c>
      <c r="J156">
        <v>2</v>
      </c>
      <c r="K156">
        <v>0.5</v>
      </c>
      <c r="L156">
        <v>7</v>
      </c>
      <c r="M156">
        <v>0</v>
      </c>
      <c r="N156">
        <v>155</v>
      </c>
      <c r="P156" s="2">
        <v>42675</v>
      </c>
      <c r="Q156">
        <v>0.5</v>
      </c>
      <c r="R156">
        <v>2</v>
      </c>
      <c r="S156">
        <v>0.5</v>
      </c>
      <c r="T156">
        <v>7</v>
      </c>
      <c r="U156">
        <v>0</v>
      </c>
      <c r="V156">
        <v>155</v>
      </c>
    </row>
    <row r="157" spans="1:22" x14ac:dyDescent="0.3">
      <c r="A157" s="2">
        <v>42705</v>
      </c>
      <c r="B157" t="s">
        <v>237</v>
      </c>
      <c r="C157">
        <v>14</v>
      </c>
      <c r="D157">
        <v>0</v>
      </c>
      <c r="E157">
        <v>3</v>
      </c>
      <c r="F157" t="s">
        <v>237</v>
      </c>
      <c r="H157" s="2">
        <v>42705</v>
      </c>
      <c r="I157">
        <v>0.5</v>
      </c>
      <c r="J157">
        <v>14</v>
      </c>
      <c r="K157">
        <v>0</v>
      </c>
      <c r="L157">
        <v>3</v>
      </c>
      <c r="M157">
        <v>0.5</v>
      </c>
      <c r="N157">
        <v>156</v>
      </c>
      <c r="P157" s="2">
        <v>42705</v>
      </c>
      <c r="Q157">
        <v>0.5</v>
      </c>
      <c r="R157">
        <v>14</v>
      </c>
      <c r="S157">
        <v>0</v>
      </c>
      <c r="T157">
        <v>3</v>
      </c>
      <c r="U157">
        <v>0.5</v>
      </c>
      <c r="V157">
        <v>156</v>
      </c>
    </row>
    <row r="158" spans="1:22" x14ac:dyDescent="0.3">
      <c r="A158" s="2">
        <v>42736</v>
      </c>
      <c r="B158" t="s">
        <v>237</v>
      </c>
      <c r="C158">
        <v>3</v>
      </c>
      <c r="D158" t="s">
        <v>237</v>
      </c>
      <c r="E158">
        <v>4</v>
      </c>
      <c r="F158" t="s">
        <v>237</v>
      </c>
      <c r="H158" s="2">
        <v>42736</v>
      </c>
      <c r="I158">
        <v>0.5</v>
      </c>
      <c r="J158">
        <v>3</v>
      </c>
      <c r="K158">
        <v>0.5</v>
      </c>
      <c r="L158">
        <v>4</v>
      </c>
      <c r="M158">
        <v>0.5</v>
      </c>
      <c r="N158">
        <v>157</v>
      </c>
      <c r="P158" s="2">
        <v>42736</v>
      </c>
      <c r="Q158">
        <v>0.5</v>
      </c>
      <c r="R158">
        <v>3</v>
      </c>
      <c r="S158">
        <v>0.5</v>
      </c>
      <c r="T158">
        <v>4</v>
      </c>
      <c r="U158">
        <v>0.5</v>
      </c>
      <c r="V158">
        <v>157</v>
      </c>
    </row>
    <row r="159" spans="1:22" x14ac:dyDescent="0.3">
      <c r="A159" s="2">
        <v>42767</v>
      </c>
      <c r="B159" t="s">
        <v>237</v>
      </c>
      <c r="C159">
        <v>1</v>
      </c>
      <c r="D159">
        <v>0</v>
      </c>
      <c r="E159">
        <v>4</v>
      </c>
      <c r="F159" t="s">
        <v>237</v>
      </c>
      <c r="H159" s="2">
        <v>42767</v>
      </c>
      <c r="I159">
        <v>0.5</v>
      </c>
      <c r="J159">
        <v>1</v>
      </c>
      <c r="K159">
        <v>0</v>
      </c>
      <c r="L159">
        <v>4</v>
      </c>
      <c r="M159">
        <v>0.5</v>
      </c>
      <c r="N159">
        <v>158</v>
      </c>
      <c r="P159" s="2">
        <v>42767</v>
      </c>
      <c r="Q159">
        <v>0.5</v>
      </c>
      <c r="R159">
        <v>1</v>
      </c>
      <c r="S159">
        <v>0</v>
      </c>
      <c r="T159">
        <v>4</v>
      </c>
      <c r="U159">
        <v>0.5</v>
      </c>
      <c r="V159">
        <v>158</v>
      </c>
    </row>
    <row r="160" spans="1:22" x14ac:dyDescent="0.3">
      <c r="A160" s="2">
        <v>42795</v>
      </c>
      <c r="B160" t="s">
        <v>237</v>
      </c>
      <c r="C160">
        <v>1</v>
      </c>
      <c r="D160">
        <v>0</v>
      </c>
      <c r="E160">
        <v>6</v>
      </c>
      <c r="F160">
        <v>0</v>
      </c>
      <c r="H160" s="2">
        <v>42795</v>
      </c>
      <c r="I160">
        <v>0.5</v>
      </c>
      <c r="J160">
        <v>1</v>
      </c>
      <c r="K160">
        <v>0</v>
      </c>
      <c r="L160">
        <v>6</v>
      </c>
      <c r="M160">
        <v>0</v>
      </c>
      <c r="N160">
        <v>159</v>
      </c>
      <c r="P160" s="2">
        <v>42795</v>
      </c>
      <c r="Q160">
        <v>0.5</v>
      </c>
      <c r="R160">
        <v>1</v>
      </c>
      <c r="S160">
        <v>0</v>
      </c>
      <c r="T160">
        <v>6</v>
      </c>
      <c r="U160">
        <v>0</v>
      </c>
      <c r="V160">
        <v>159</v>
      </c>
    </row>
    <row r="161" spans="1:22" x14ac:dyDescent="0.3">
      <c r="A161" s="2">
        <v>42826</v>
      </c>
      <c r="B161" t="s">
        <v>237</v>
      </c>
      <c r="C161">
        <v>1</v>
      </c>
      <c r="D161" t="s">
        <v>237</v>
      </c>
      <c r="E161">
        <v>6</v>
      </c>
      <c r="F161" t="s">
        <v>237</v>
      </c>
      <c r="H161" s="2">
        <v>42826</v>
      </c>
      <c r="I161">
        <v>0.5</v>
      </c>
      <c r="J161">
        <v>1</v>
      </c>
      <c r="K161">
        <v>0.5</v>
      </c>
      <c r="L161">
        <v>6</v>
      </c>
      <c r="M161">
        <v>0.5</v>
      </c>
      <c r="N161">
        <v>160</v>
      </c>
      <c r="P161" s="2">
        <v>42826</v>
      </c>
      <c r="Q161">
        <v>0.5</v>
      </c>
      <c r="R161">
        <v>1</v>
      </c>
      <c r="S161">
        <v>0.5</v>
      </c>
      <c r="T161">
        <v>6</v>
      </c>
      <c r="U161">
        <v>0.5</v>
      </c>
      <c r="V161">
        <v>160</v>
      </c>
    </row>
    <row r="162" spans="1:22" x14ac:dyDescent="0.3">
      <c r="A162" s="2">
        <v>42856</v>
      </c>
      <c r="B162" t="s">
        <v>237</v>
      </c>
      <c r="C162">
        <v>1</v>
      </c>
      <c r="D162" t="s">
        <v>237</v>
      </c>
      <c r="E162">
        <v>7</v>
      </c>
      <c r="F162" t="s">
        <v>237</v>
      </c>
      <c r="H162" s="2">
        <v>42856</v>
      </c>
      <c r="I162">
        <v>0.5</v>
      </c>
      <c r="J162">
        <v>1</v>
      </c>
      <c r="K162">
        <v>0.5</v>
      </c>
      <c r="L162">
        <v>7</v>
      </c>
      <c r="M162">
        <v>0.5</v>
      </c>
      <c r="N162">
        <v>161</v>
      </c>
      <c r="P162" s="2">
        <v>42856</v>
      </c>
      <c r="Q162">
        <v>0.5</v>
      </c>
      <c r="R162">
        <v>1</v>
      </c>
      <c r="S162">
        <v>0.5</v>
      </c>
      <c r="T162">
        <v>7</v>
      </c>
      <c r="U162">
        <v>0.5</v>
      </c>
      <c r="V162">
        <v>161</v>
      </c>
    </row>
    <row r="163" spans="1:22" x14ac:dyDescent="0.3">
      <c r="A163" s="2">
        <v>42887</v>
      </c>
      <c r="B163" t="s">
        <v>237</v>
      </c>
      <c r="C163">
        <v>1</v>
      </c>
      <c r="D163" t="s">
        <v>237</v>
      </c>
      <c r="E163">
        <v>12</v>
      </c>
      <c r="F163" t="s">
        <v>237</v>
      </c>
      <c r="H163" s="2">
        <v>42887</v>
      </c>
      <c r="I163">
        <v>0.5</v>
      </c>
      <c r="J163">
        <v>1</v>
      </c>
      <c r="K163">
        <v>0.5</v>
      </c>
      <c r="L163">
        <v>12</v>
      </c>
      <c r="M163">
        <v>0.5</v>
      </c>
      <c r="N163">
        <v>162</v>
      </c>
      <c r="P163" s="2">
        <v>42887</v>
      </c>
      <c r="Q163">
        <v>0.5</v>
      </c>
      <c r="R163">
        <v>1</v>
      </c>
      <c r="S163">
        <v>0.5</v>
      </c>
      <c r="T163">
        <v>12</v>
      </c>
      <c r="U163">
        <v>0.5</v>
      </c>
      <c r="V163">
        <v>162</v>
      </c>
    </row>
    <row r="164" spans="1:22" x14ac:dyDescent="0.3">
      <c r="A164" s="2">
        <v>42917</v>
      </c>
      <c r="B164">
        <v>1</v>
      </c>
      <c r="C164">
        <v>2</v>
      </c>
      <c r="D164" t="s">
        <v>237</v>
      </c>
      <c r="E164">
        <v>21</v>
      </c>
      <c r="F164" t="s">
        <v>237</v>
      </c>
      <c r="H164" s="2">
        <v>42917</v>
      </c>
      <c r="I164">
        <v>1</v>
      </c>
      <c r="J164">
        <v>2</v>
      </c>
      <c r="K164">
        <v>0.5</v>
      </c>
      <c r="L164">
        <v>21</v>
      </c>
      <c r="M164">
        <v>0.5</v>
      </c>
      <c r="N164">
        <v>163</v>
      </c>
      <c r="P164" s="2">
        <v>42917</v>
      </c>
      <c r="Q164">
        <v>1</v>
      </c>
      <c r="R164">
        <v>2</v>
      </c>
      <c r="S164">
        <v>0.5</v>
      </c>
      <c r="T164">
        <v>21</v>
      </c>
      <c r="U164">
        <v>0.5</v>
      </c>
      <c r="V164">
        <v>163</v>
      </c>
    </row>
    <row r="165" spans="1:22" x14ac:dyDescent="0.3">
      <c r="A165" s="2">
        <v>42948</v>
      </c>
      <c r="B165">
        <v>8</v>
      </c>
      <c r="C165">
        <v>30</v>
      </c>
      <c r="D165" t="s">
        <v>237</v>
      </c>
      <c r="E165">
        <v>41</v>
      </c>
      <c r="F165">
        <v>2</v>
      </c>
      <c r="H165" s="2">
        <v>42948</v>
      </c>
      <c r="I165">
        <v>8</v>
      </c>
      <c r="J165">
        <v>30</v>
      </c>
      <c r="K165">
        <v>0.5</v>
      </c>
      <c r="L165">
        <v>41</v>
      </c>
      <c r="M165">
        <v>2</v>
      </c>
      <c r="N165">
        <v>164</v>
      </c>
      <c r="P165" s="2">
        <v>42948</v>
      </c>
      <c r="Q165">
        <v>8</v>
      </c>
      <c r="R165">
        <v>30</v>
      </c>
      <c r="S165">
        <v>0.5</v>
      </c>
      <c r="T165">
        <v>41</v>
      </c>
      <c r="U165">
        <v>2</v>
      </c>
      <c r="V165">
        <v>164</v>
      </c>
    </row>
    <row r="166" spans="1:22" x14ac:dyDescent="0.3">
      <c r="A166" s="2">
        <v>42979</v>
      </c>
      <c r="B166">
        <v>0</v>
      </c>
      <c r="C166">
        <v>2</v>
      </c>
      <c r="D166">
        <v>1</v>
      </c>
      <c r="E166">
        <v>2</v>
      </c>
      <c r="F166">
        <v>5</v>
      </c>
      <c r="H166" s="2">
        <v>42979</v>
      </c>
      <c r="I166">
        <v>0</v>
      </c>
      <c r="J166">
        <v>2</v>
      </c>
      <c r="K166">
        <v>1</v>
      </c>
      <c r="L166">
        <v>2</v>
      </c>
      <c r="M166">
        <v>5</v>
      </c>
      <c r="N166">
        <v>165</v>
      </c>
      <c r="P166" s="2">
        <v>42979</v>
      </c>
      <c r="Q166">
        <v>0</v>
      </c>
      <c r="R166">
        <v>2</v>
      </c>
      <c r="S166">
        <v>1</v>
      </c>
      <c r="T166">
        <v>2</v>
      </c>
      <c r="U166">
        <v>5</v>
      </c>
      <c r="V166">
        <v>165</v>
      </c>
    </row>
    <row r="167" spans="1:22" x14ac:dyDescent="0.3">
      <c r="A167" s="2">
        <v>43009</v>
      </c>
      <c r="B167" t="s">
        <v>237</v>
      </c>
      <c r="C167">
        <v>1</v>
      </c>
      <c r="D167">
        <v>2</v>
      </c>
      <c r="E167">
        <v>1</v>
      </c>
      <c r="F167" t="s">
        <v>237</v>
      </c>
      <c r="H167" s="2">
        <v>43009</v>
      </c>
      <c r="I167">
        <v>0.5</v>
      </c>
      <c r="J167">
        <v>1</v>
      </c>
      <c r="K167">
        <v>2</v>
      </c>
      <c r="L167">
        <v>1</v>
      </c>
      <c r="M167">
        <v>0.5</v>
      </c>
      <c r="N167">
        <v>166</v>
      </c>
      <c r="P167" s="2">
        <v>43009</v>
      </c>
      <c r="Q167">
        <v>0.5</v>
      </c>
      <c r="R167">
        <v>1</v>
      </c>
      <c r="S167">
        <v>2</v>
      </c>
      <c r="T167">
        <v>1</v>
      </c>
      <c r="U167">
        <v>0.5</v>
      </c>
      <c r="V167">
        <v>166</v>
      </c>
    </row>
    <row r="168" spans="1:22" x14ac:dyDescent="0.3">
      <c r="A168" s="2">
        <v>43040</v>
      </c>
      <c r="B168" t="s">
        <v>237</v>
      </c>
      <c r="C168">
        <v>2</v>
      </c>
      <c r="D168" t="s">
        <v>237</v>
      </c>
      <c r="E168">
        <v>2</v>
      </c>
      <c r="F168" t="s">
        <v>237</v>
      </c>
      <c r="H168" s="2">
        <v>43040</v>
      </c>
      <c r="I168">
        <v>0.5</v>
      </c>
      <c r="J168">
        <v>2</v>
      </c>
      <c r="K168">
        <v>0.5</v>
      </c>
      <c r="L168">
        <v>2</v>
      </c>
      <c r="M168">
        <v>0.5</v>
      </c>
      <c r="N168">
        <v>167</v>
      </c>
      <c r="P168" s="2">
        <v>43040</v>
      </c>
      <c r="Q168">
        <v>0.5</v>
      </c>
      <c r="R168">
        <v>2</v>
      </c>
      <c r="S168">
        <v>0.5</v>
      </c>
      <c r="T168">
        <v>2</v>
      </c>
      <c r="U168">
        <v>0.5</v>
      </c>
      <c r="V168">
        <v>167</v>
      </c>
    </row>
    <row r="169" spans="1:22" x14ac:dyDescent="0.3">
      <c r="A169" s="2">
        <v>43070</v>
      </c>
      <c r="B169" t="s">
        <v>237</v>
      </c>
      <c r="C169">
        <v>16</v>
      </c>
      <c r="D169" t="s">
        <v>237</v>
      </c>
      <c r="E169">
        <v>2</v>
      </c>
      <c r="F169">
        <v>0</v>
      </c>
      <c r="H169" s="2">
        <v>43070</v>
      </c>
      <c r="I169">
        <v>0.5</v>
      </c>
      <c r="J169">
        <v>16</v>
      </c>
      <c r="K169">
        <v>0.5</v>
      </c>
      <c r="L169">
        <v>2</v>
      </c>
      <c r="M169">
        <v>0</v>
      </c>
      <c r="N169">
        <v>168</v>
      </c>
      <c r="P169" s="2">
        <v>43070</v>
      </c>
      <c r="Q169">
        <v>0.5</v>
      </c>
      <c r="R169">
        <v>16</v>
      </c>
      <c r="S169">
        <v>0.5</v>
      </c>
      <c r="T169">
        <v>2</v>
      </c>
      <c r="U169">
        <v>0</v>
      </c>
      <c r="V169">
        <v>168</v>
      </c>
    </row>
    <row r="170" spans="1:22" x14ac:dyDescent="0.3">
      <c r="A170" s="2">
        <v>43101</v>
      </c>
      <c r="B170" t="s">
        <v>237</v>
      </c>
      <c r="C170">
        <v>3</v>
      </c>
      <c r="D170">
        <v>0</v>
      </c>
      <c r="E170">
        <v>7</v>
      </c>
      <c r="F170" t="s">
        <v>237</v>
      </c>
      <c r="H170" s="2">
        <v>43101</v>
      </c>
      <c r="I170">
        <v>0.5</v>
      </c>
      <c r="J170">
        <v>3</v>
      </c>
      <c r="K170">
        <v>0</v>
      </c>
      <c r="L170">
        <v>7</v>
      </c>
      <c r="M170">
        <v>0.5</v>
      </c>
      <c r="N170">
        <v>169</v>
      </c>
      <c r="P170" s="2">
        <v>43101</v>
      </c>
      <c r="Q170">
        <v>0.5</v>
      </c>
      <c r="R170">
        <v>3</v>
      </c>
      <c r="S170">
        <v>0</v>
      </c>
      <c r="T170">
        <v>7</v>
      </c>
      <c r="U170">
        <v>0.5</v>
      </c>
      <c r="V170">
        <v>169</v>
      </c>
    </row>
    <row r="171" spans="1:22" x14ac:dyDescent="0.3">
      <c r="A171" s="2">
        <v>43132</v>
      </c>
      <c r="B171" t="s">
        <v>237</v>
      </c>
      <c r="C171">
        <v>2</v>
      </c>
      <c r="D171" t="s">
        <v>237</v>
      </c>
      <c r="E171">
        <v>8</v>
      </c>
      <c r="F171" t="s">
        <v>237</v>
      </c>
      <c r="H171" s="2">
        <v>43132</v>
      </c>
      <c r="I171">
        <v>0.5</v>
      </c>
      <c r="J171">
        <v>2</v>
      </c>
      <c r="K171">
        <v>0.5</v>
      </c>
      <c r="L171">
        <v>8</v>
      </c>
      <c r="M171">
        <v>0.5</v>
      </c>
      <c r="N171">
        <v>170</v>
      </c>
      <c r="P171" s="2">
        <v>43132</v>
      </c>
      <c r="Q171">
        <v>0.5</v>
      </c>
      <c r="R171">
        <v>2</v>
      </c>
      <c r="S171">
        <v>0.5</v>
      </c>
      <c r="T171">
        <v>8</v>
      </c>
      <c r="U171">
        <v>0.5</v>
      </c>
      <c r="V171">
        <v>170</v>
      </c>
    </row>
    <row r="172" spans="1:22" x14ac:dyDescent="0.3">
      <c r="A172" s="2">
        <v>43160</v>
      </c>
      <c r="B172" t="s">
        <v>237</v>
      </c>
      <c r="C172">
        <v>1</v>
      </c>
      <c r="D172">
        <v>0</v>
      </c>
      <c r="E172">
        <v>7</v>
      </c>
      <c r="F172" t="s">
        <v>237</v>
      </c>
      <c r="H172" s="2">
        <v>43160</v>
      </c>
      <c r="I172">
        <v>0.5</v>
      </c>
      <c r="J172">
        <v>1</v>
      </c>
      <c r="K172">
        <v>0</v>
      </c>
      <c r="L172">
        <v>7</v>
      </c>
      <c r="M172">
        <v>0.5</v>
      </c>
      <c r="N172">
        <v>171</v>
      </c>
      <c r="P172" s="2">
        <v>43160</v>
      </c>
      <c r="Q172">
        <v>0.5</v>
      </c>
      <c r="R172">
        <v>1</v>
      </c>
      <c r="S172">
        <v>0</v>
      </c>
      <c r="T172">
        <v>7</v>
      </c>
      <c r="U172">
        <v>0.5</v>
      </c>
      <c r="V172">
        <v>171</v>
      </c>
    </row>
    <row r="173" spans="1:22" x14ac:dyDescent="0.3">
      <c r="A173" s="2">
        <v>43191</v>
      </c>
      <c r="B173" t="s">
        <v>237</v>
      </c>
      <c r="C173">
        <v>1</v>
      </c>
      <c r="D173" t="s">
        <v>237</v>
      </c>
      <c r="E173">
        <v>7</v>
      </c>
      <c r="F173" t="s">
        <v>237</v>
      </c>
      <c r="H173" s="2">
        <v>43191</v>
      </c>
      <c r="I173">
        <v>0.5</v>
      </c>
      <c r="J173">
        <v>1</v>
      </c>
      <c r="K173">
        <v>0.5</v>
      </c>
      <c r="L173">
        <v>7</v>
      </c>
      <c r="M173">
        <v>0.5</v>
      </c>
      <c r="N173">
        <v>172</v>
      </c>
      <c r="P173" s="2">
        <v>43191</v>
      </c>
      <c r="Q173">
        <v>0.5</v>
      </c>
      <c r="R173">
        <v>1</v>
      </c>
      <c r="S173">
        <v>0.5</v>
      </c>
      <c r="T173">
        <v>7</v>
      </c>
      <c r="U173">
        <v>0.5</v>
      </c>
      <c r="V173">
        <v>172</v>
      </c>
    </row>
    <row r="174" spans="1:22" x14ac:dyDescent="0.3">
      <c r="A174" s="2">
        <v>43221</v>
      </c>
      <c r="B174" t="s">
        <v>237</v>
      </c>
      <c r="C174">
        <v>1</v>
      </c>
      <c r="D174" t="s">
        <v>237</v>
      </c>
      <c r="E174">
        <v>9</v>
      </c>
      <c r="F174">
        <v>2</v>
      </c>
      <c r="H174" s="2">
        <v>43221</v>
      </c>
      <c r="I174">
        <v>0.5</v>
      </c>
      <c r="J174">
        <v>1</v>
      </c>
      <c r="K174">
        <v>0.5</v>
      </c>
      <c r="L174">
        <v>9</v>
      </c>
      <c r="M174">
        <v>2</v>
      </c>
      <c r="N174">
        <v>173</v>
      </c>
      <c r="P174" s="2">
        <v>43221</v>
      </c>
      <c r="Q174">
        <v>0.5</v>
      </c>
      <c r="R174">
        <v>1</v>
      </c>
      <c r="S174">
        <v>0.5</v>
      </c>
      <c r="T174">
        <v>9</v>
      </c>
      <c r="U174">
        <v>2</v>
      </c>
      <c r="V174">
        <v>173</v>
      </c>
    </row>
    <row r="175" spans="1:22" x14ac:dyDescent="0.3">
      <c r="A175" s="2">
        <v>43252</v>
      </c>
      <c r="B175" t="s">
        <v>237</v>
      </c>
      <c r="C175">
        <v>1</v>
      </c>
      <c r="D175" t="s">
        <v>237</v>
      </c>
      <c r="E175">
        <v>12</v>
      </c>
      <c r="F175">
        <v>1</v>
      </c>
      <c r="H175" s="2">
        <v>43252</v>
      </c>
      <c r="I175">
        <v>0.5</v>
      </c>
      <c r="J175">
        <v>1</v>
      </c>
      <c r="K175">
        <v>0.5</v>
      </c>
      <c r="L175">
        <v>12</v>
      </c>
      <c r="M175">
        <v>1</v>
      </c>
      <c r="N175">
        <v>174</v>
      </c>
      <c r="P175" s="2">
        <v>43252</v>
      </c>
      <c r="Q175">
        <v>0.5</v>
      </c>
      <c r="R175">
        <v>1</v>
      </c>
      <c r="S175">
        <v>0.5</v>
      </c>
      <c r="T175">
        <v>12</v>
      </c>
      <c r="U175">
        <v>1</v>
      </c>
      <c r="V175">
        <v>174</v>
      </c>
    </row>
    <row r="176" spans="1:22" x14ac:dyDescent="0.3">
      <c r="A176" s="2">
        <v>43282</v>
      </c>
      <c r="B176">
        <v>1</v>
      </c>
      <c r="C176">
        <v>2</v>
      </c>
      <c r="D176" t="s">
        <v>237</v>
      </c>
      <c r="E176">
        <v>22</v>
      </c>
      <c r="F176" t="s">
        <v>237</v>
      </c>
      <c r="H176" s="2">
        <v>43282</v>
      </c>
      <c r="I176">
        <v>1</v>
      </c>
      <c r="J176">
        <v>2</v>
      </c>
      <c r="K176">
        <v>0.5</v>
      </c>
      <c r="L176">
        <v>22</v>
      </c>
      <c r="M176">
        <v>0.5</v>
      </c>
      <c r="N176">
        <v>175</v>
      </c>
      <c r="P176" s="2">
        <v>43282</v>
      </c>
      <c r="Q176">
        <v>1</v>
      </c>
      <c r="R176">
        <v>2</v>
      </c>
      <c r="S176">
        <v>0.5</v>
      </c>
      <c r="T176">
        <v>22</v>
      </c>
      <c r="U176">
        <v>0.5</v>
      </c>
      <c r="V176">
        <v>175</v>
      </c>
    </row>
    <row r="177" spans="1:22" x14ac:dyDescent="0.3">
      <c r="A177" s="2">
        <v>43313</v>
      </c>
      <c r="B177">
        <v>9</v>
      </c>
      <c r="C177">
        <v>38</v>
      </c>
      <c r="D177" t="s">
        <v>237</v>
      </c>
      <c r="E177">
        <v>52</v>
      </c>
      <c r="F177">
        <v>1</v>
      </c>
      <c r="H177" s="2">
        <v>43313</v>
      </c>
      <c r="I177">
        <v>9</v>
      </c>
      <c r="J177">
        <v>38</v>
      </c>
      <c r="K177">
        <v>0.5</v>
      </c>
      <c r="L177">
        <v>52</v>
      </c>
      <c r="M177">
        <v>1</v>
      </c>
      <c r="N177">
        <v>176</v>
      </c>
      <c r="P177" s="2">
        <v>43313</v>
      </c>
      <c r="Q177">
        <v>9</v>
      </c>
      <c r="R177">
        <v>38</v>
      </c>
      <c r="S177">
        <v>0.5</v>
      </c>
      <c r="T177">
        <v>52</v>
      </c>
      <c r="U177">
        <v>1</v>
      </c>
      <c r="V177">
        <v>176</v>
      </c>
    </row>
    <row r="178" spans="1:22" x14ac:dyDescent="0.3">
      <c r="A178" s="2">
        <v>43344</v>
      </c>
      <c r="B178" t="s">
        <v>237</v>
      </c>
      <c r="C178">
        <v>2</v>
      </c>
      <c r="D178">
        <v>1</v>
      </c>
      <c r="E178">
        <v>4</v>
      </c>
      <c r="F178">
        <v>5</v>
      </c>
      <c r="H178" s="2">
        <v>43344</v>
      </c>
      <c r="I178">
        <v>0.5</v>
      </c>
      <c r="J178">
        <v>2</v>
      </c>
      <c r="K178">
        <v>1</v>
      </c>
      <c r="L178">
        <v>4</v>
      </c>
      <c r="M178">
        <v>5</v>
      </c>
      <c r="N178">
        <v>177</v>
      </c>
      <c r="P178" s="2">
        <v>43344</v>
      </c>
      <c r="Q178">
        <v>0.5</v>
      </c>
      <c r="R178">
        <v>2</v>
      </c>
      <c r="S178">
        <v>1</v>
      </c>
      <c r="T178">
        <v>4</v>
      </c>
      <c r="U178">
        <v>5</v>
      </c>
      <c r="V178">
        <v>177</v>
      </c>
    </row>
    <row r="179" spans="1:22" x14ac:dyDescent="0.3">
      <c r="A179" s="2">
        <v>43374</v>
      </c>
      <c r="B179" t="s">
        <v>237</v>
      </c>
      <c r="C179">
        <v>1</v>
      </c>
      <c r="D179">
        <v>2</v>
      </c>
      <c r="E179">
        <v>5</v>
      </c>
      <c r="F179" t="s">
        <v>237</v>
      </c>
      <c r="H179" s="2">
        <v>43374</v>
      </c>
      <c r="I179">
        <v>0.5</v>
      </c>
      <c r="J179">
        <v>1</v>
      </c>
      <c r="K179">
        <v>2</v>
      </c>
      <c r="L179">
        <v>5</v>
      </c>
      <c r="M179">
        <v>0.5</v>
      </c>
      <c r="N179">
        <v>178</v>
      </c>
      <c r="P179" s="2">
        <v>43374</v>
      </c>
      <c r="Q179">
        <v>0.5</v>
      </c>
      <c r="R179">
        <v>1</v>
      </c>
      <c r="S179">
        <v>2</v>
      </c>
      <c r="T179">
        <v>5</v>
      </c>
      <c r="U179">
        <v>0.5</v>
      </c>
      <c r="V179">
        <v>178</v>
      </c>
    </row>
    <row r="180" spans="1:22" x14ac:dyDescent="0.3">
      <c r="A180" s="2">
        <v>43405</v>
      </c>
      <c r="B180" t="s">
        <v>237</v>
      </c>
      <c r="C180">
        <v>2</v>
      </c>
      <c r="D180">
        <v>0</v>
      </c>
      <c r="E180">
        <v>4</v>
      </c>
      <c r="F180" t="s">
        <v>237</v>
      </c>
      <c r="H180" s="2">
        <v>43405</v>
      </c>
      <c r="I180">
        <v>0.5</v>
      </c>
      <c r="J180">
        <v>2</v>
      </c>
      <c r="K180">
        <v>0</v>
      </c>
      <c r="L180">
        <v>4</v>
      </c>
      <c r="M180">
        <v>0.5</v>
      </c>
      <c r="N180">
        <v>179</v>
      </c>
      <c r="P180" s="2">
        <v>43405</v>
      </c>
      <c r="Q180">
        <v>0.5</v>
      </c>
      <c r="R180">
        <v>2</v>
      </c>
      <c r="S180">
        <v>0</v>
      </c>
      <c r="T180">
        <v>4</v>
      </c>
      <c r="U180">
        <v>0.5</v>
      </c>
      <c r="V180">
        <v>179</v>
      </c>
    </row>
    <row r="181" spans="1:22" x14ac:dyDescent="0.3">
      <c r="A181" s="2">
        <v>43435</v>
      </c>
      <c r="B181" t="s">
        <v>237</v>
      </c>
      <c r="C181">
        <v>17</v>
      </c>
      <c r="D181" t="s">
        <v>237</v>
      </c>
      <c r="E181">
        <v>5</v>
      </c>
      <c r="F181" t="s">
        <v>237</v>
      </c>
      <c r="H181" s="2">
        <v>43435</v>
      </c>
      <c r="I181">
        <v>0.5</v>
      </c>
      <c r="J181">
        <v>17</v>
      </c>
      <c r="K181">
        <v>0.5</v>
      </c>
      <c r="L181">
        <v>5</v>
      </c>
      <c r="M181">
        <v>0.5</v>
      </c>
      <c r="N181">
        <v>180</v>
      </c>
      <c r="P181" s="2">
        <v>43435</v>
      </c>
      <c r="Q181">
        <v>0.5</v>
      </c>
      <c r="R181">
        <v>17</v>
      </c>
      <c r="S181">
        <v>0.5</v>
      </c>
      <c r="T181">
        <v>5</v>
      </c>
      <c r="U181">
        <v>0.5</v>
      </c>
      <c r="V181">
        <v>180</v>
      </c>
    </row>
    <row r="182" spans="1:22" x14ac:dyDescent="0.3">
      <c r="A182" s="2">
        <v>43466</v>
      </c>
      <c r="B182" t="s">
        <v>237</v>
      </c>
      <c r="C182">
        <v>4</v>
      </c>
      <c r="D182" t="s">
        <v>237</v>
      </c>
      <c r="E182">
        <v>5</v>
      </c>
      <c r="F182" t="s">
        <v>237</v>
      </c>
      <c r="H182" s="2">
        <v>43466</v>
      </c>
      <c r="I182">
        <v>0.5</v>
      </c>
      <c r="J182">
        <v>4</v>
      </c>
      <c r="K182">
        <v>0.5</v>
      </c>
      <c r="L182">
        <v>5</v>
      </c>
      <c r="M182">
        <v>0.5</v>
      </c>
      <c r="N182">
        <v>181</v>
      </c>
      <c r="P182" s="2">
        <v>43466</v>
      </c>
      <c r="Q182">
        <v>0.5</v>
      </c>
      <c r="R182">
        <v>4</v>
      </c>
      <c r="S182">
        <v>0.5</v>
      </c>
      <c r="T182">
        <v>5</v>
      </c>
      <c r="U182">
        <v>0.5</v>
      </c>
      <c r="V182">
        <v>181</v>
      </c>
    </row>
    <row r="183" spans="1:22" x14ac:dyDescent="0.3">
      <c r="A183" s="2">
        <v>43497</v>
      </c>
      <c r="B183" t="s">
        <v>237</v>
      </c>
      <c r="C183">
        <v>1</v>
      </c>
      <c r="D183">
        <v>0</v>
      </c>
      <c r="E183">
        <v>11</v>
      </c>
      <c r="F183" t="s">
        <v>237</v>
      </c>
      <c r="H183" s="2">
        <v>43497</v>
      </c>
      <c r="I183">
        <v>0.5</v>
      </c>
      <c r="J183">
        <v>1</v>
      </c>
      <c r="K183">
        <v>0</v>
      </c>
      <c r="L183">
        <v>11</v>
      </c>
      <c r="M183">
        <v>0.5</v>
      </c>
      <c r="N183">
        <v>182</v>
      </c>
      <c r="P183" s="2">
        <v>43497</v>
      </c>
      <c r="Q183">
        <v>0.5</v>
      </c>
      <c r="R183">
        <v>1</v>
      </c>
      <c r="S183">
        <v>0</v>
      </c>
      <c r="T183">
        <v>11</v>
      </c>
      <c r="U183">
        <v>0.5</v>
      </c>
      <c r="V183">
        <v>182</v>
      </c>
    </row>
    <row r="184" spans="1:22" x14ac:dyDescent="0.3">
      <c r="A184" s="2">
        <v>43525</v>
      </c>
      <c r="B184" t="s">
        <v>237</v>
      </c>
      <c r="C184">
        <v>1</v>
      </c>
      <c r="D184" t="s">
        <v>237</v>
      </c>
      <c r="E184">
        <v>11</v>
      </c>
      <c r="F184" t="s">
        <v>237</v>
      </c>
      <c r="H184" s="2">
        <v>43525</v>
      </c>
      <c r="I184">
        <v>0.5</v>
      </c>
      <c r="J184">
        <v>1</v>
      </c>
      <c r="K184">
        <v>0.5</v>
      </c>
      <c r="L184">
        <v>11</v>
      </c>
      <c r="M184">
        <v>0.5</v>
      </c>
      <c r="N184">
        <v>183</v>
      </c>
      <c r="P184" s="2">
        <v>43525</v>
      </c>
      <c r="Q184">
        <v>0.5</v>
      </c>
      <c r="R184">
        <v>1</v>
      </c>
      <c r="S184">
        <v>0.5</v>
      </c>
      <c r="T184">
        <v>11</v>
      </c>
      <c r="U184">
        <v>0.5</v>
      </c>
      <c r="V184">
        <v>183</v>
      </c>
    </row>
    <row r="185" spans="1:22" x14ac:dyDescent="0.3">
      <c r="A185" s="2">
        <v>43556</v>
      </c>
      <c r="B185" t="s">
        <v>237</v>
      </c>
      <c r="C185" t="s">
        <v>237</v>
      </c>
      <c r="D185" t="s">
        <v>237</v>
      </c>
      <c r="E185">
        <v>6</v>
      </c>
      <c r="F185" t="s">
        <v>237</v>
      </c>
      <c r="H185" s="2">
        <v>43556</v>
      </c>
      <c r="I185">
        <v>0.5</v>
      </c>
      <c r="J185">
        <v>0.5</v>
      </c>
      <c r="K185">
        <v>0.5</v>
      </c>
      <c r="L185">
        <v>6</v>
      </c>
      <c r="M185">
        <v>0.5</v>
      </c>
      <c r="N185">
        <v>184</v>
      </c>
      <c r="P185" s="2">
        <v>43556</v>
      </c>
      <c r="Q185">
        <v>0.5</v>
      </c>
      <c r="R185">
        <v>0.5</v>
      </c>
      <c r="S185">
        <v>0.5</v>
      </c>
      <c r="T185">
        <v>6</v>
      </c>
      <c r="U185">
        <v>0.5</v>
      </c>
      <c r="V185">
        <v>184</v>
      </c>
    </row>
    <row r="186" spans="1:22" x14ac:dyDescent="0.3">
      <c r="A186" s="2">
        <v>43586</v>
      </c>
      <c r="B186" t="s">
        <v>237</v>
      </c>
      <c r="C186">
        <v>1</v>
      </c>
      <c r="D186" t="s">
        <v>237</v>
      </c>
      <c r="E186">
        <v>7</v>
      </c>
      <c r="F186" t="s">
        <v>237</v>
      </c>
      <c r="H186" s="2">
        <v>43586</v>
      </c>
      <c r="I186">
        <v>0.5</v>
      </c>
      <c r="J186">
        <v>1</v>
      </c>
      <c r="K186">
        <v>0.5</v>
      </c>
      <c r="L186">
        <v>7</v>
      </c>
      <c r="M186">
        <v>0.5</v>
      </c>
      <c r="N186">
        <v>185</v>
      </c>
      <c r="P186" s="2">
        <v>43586</v>
      </c>
      <c r="Q186">
        <v>0.5</v>
      </c>
      <c r="R186">
        <v>1</v>
      </c>
      <c r="S186">
        <v>0.5</v>
      </c>
      <c r="T186">
        <v>7</v>
      </c>
      <c r="U186">
        <v>0.5</v>
      </c>
      <c r="V186">
        <v>185</v>
      </c>
    </row>
    <row r="187" spans="1:22" x14ac:dyDescent="0.3">
      <c r="A187" s="2">
        <v>43617</v>
      </c>
      <c r="B187" t="s">
        <v>237</v>
      </c>
      <c r="C187">
        <v>2</v>
      </c>
      <c r="D187" t="s">
        <v>237</v>
      </c>
      <c r="E187">
        <v>11</v>
      </c>
      <c r="F187" t="s">
        <v>237</v>
      </c>
      <c r="H187" s="2">
        <v>43617</v>
      </c>
      <c r="I187">
        <v>0.5</v>
      </c>
      <c r="J187">
        <v>2</v>
      </c>
      <c r="K187">
        <v>0.5</v>
      </c>
      <c r="L187">
        <v>11</v>
      </c>
      <c r="M187">
        <v>0.5</v>
      </c>
      <c r="N187">
        <v>186</v>
      </c>
      <c r="P187" s="2">
        <v>43617</v>
      </c>
      <c r="Q187">
        <v>0.5</v>
      </c>
      <c r="R187">
        <v>2</v>
      </c>
      <c r="S187">
        <v>0.5</v>
      </c>
      <c r="T187">
        <v>11</v>
      </c>
      <c r="U187">
        <v>0.5</v>
      </c>
      <c r="V187">
        <v>186</v>
      </c>
    </row>
    <row r="188" spans="1:22" x14ac:dyDescent="0.3">
      <c r="A188" s="2">
        <v>43647</v>
      </c>
      <c r="B188">
        <v>1</v>
      </c>
      <c r="C188">
        <v>2</v>
      </c>
      <c r="D188" t="s">
        <v>237</v>
      </c>
      <c r="E188">
        <v>21</v>
      </c>
      <c r="F188" t="s">
        <v>237</v>
      </c>
      <c r="H188" s="2">
        <v>43647</v>
      </c>
      <c r="I188">
        <v>1</v>
      </c>
      <c r="J188">
        <v>2</v>
      </c>
      <c r="K188">
        <v>0.5</v>
      </c>
      <c r="L188">
        <v>21</v>
      </c>
      <c r="M188">
        <v>0.5</v>
      </c>
      <c r="N188">
        <v>187</v>
      </c>
      <c r="P188" s="2">
        <v>43647</v>
      </c>
      <c r="Q188">
        <v>1</v>
      </c>
      <c r="R188">
        <v>2</v>
      </c>
      <c r="S188">
        <v>0.5</v>
      </c>
      <c r="T188">
        <v>21</v>
      </c>
      <c r="U188">
        <v>0.5</v>
      </c>
      <c r="V188">
        <v>187</v>
      </c>
    </row>
    <row r="189" spans="1:22" x14ac:dyDescent="0.3">
      <c r="A189" s="2">
        <v>43678</v>
      </c>
      <c r="B189">
        <v>10</v>
      </c>
      <c r="C189">
        <v>38</v>
      </c>
      <c r="D189" t="s">
        <v>237</v>
      </c>
      <c r="E189">
        <v>55</v>
      </c>
      <c r="F189">
        <v>1</v>
      </c>
      <c r="H189" s="2">
        <v>43678</v>
      </c>
      <c r="I189">
        <v>10</v>
      </c>
      <c r="J189">
        <v>38</v>
      </c>
      <c r="K189">
        <v>0.5</v>
      </c>
      <c r="L189">
        <v>55</v>
      </c>
      <c r="M189">
        <v>1</v>
      </c>
      <c r="N189">
        <v>188</v>
      </c>
      <c r="P189" s="2">
        <v>43678</v>
      </c>
      <c r="Q189">
        <v>10</v>
      </c>
      <c r="R189">
        <v>38</v>
      </c>
      <c r="S189">
        <v>0.5</v>
      </c>
      <c r="T189">
        <v>55</v>
      </c>
      <c r="U189">
        <v>1</v>
      </c>
      <c r="V189">
        <v>188</v>
      </c>
    </row>
    <row r="190" spans="1:22" x14ac:dyDescent="0.3">
      <c r="A190" s="2">
        <v>43709</v>
      </c>
      <c r="B190" t="s">
        <v>237</v>
      </c>
      <c r="C190">
        <v>2</v>
      </c>
      <c r="D190">
        <v>2</v>
      </c>
      <c r="E190">
        <v>2</v>
      </c>
      <c r="F190">
        <v>1</v>
      </c>
      <c r="H190" s="2">
        <v>43709</v>
      </c>
      <c r="I190">
        <v>0.5</v>
      </c>
      <c r="J190">
        <v>2</v>
      </c>
      <c r="K190">
        <v>2</v>
      </c>
      <c r="L190">
        <v>2</v>
      </c>
      <c r="M190">
        <v>1</v>
      </c>
      <c r="N190">
        <v>189</v>
      </c>
      <c r="P190" s="2">
        <v>43709</v>
      </c>
      <c r="Q190">
        <v>0.5</v>
      </c>
      <c r="R190">
        <v>2</v>
      </c>
      <c r="S190">
        <v>2</v>
      </c>
      <c r="T190">
        <v>2</v>
      </c>
      <c r="U190">
        <v>1</v>
      </c>
      <c r="V190">
        <v>189</v>
      </c>
    </row>
    <row r="191" spans="1:22" x14ac:dyDescent="0.3">
      <c r="A191" s="2">
        <v>43739</v>
      </c>
      <c r="B191" t="s">
        <v>237</v>
      </c>
      <c r="C191">
        <v>1</v>
      </c>
      <c r="D191" t="s">
        <v>237</v>
      </c>
      <c r="E191">
        <v>2</v>
      </c>
      <c r="F191">
        <v>5</v>
      </c>
      <c r="H191" s="2">
        <v>43739</v>
      </c>
      <c r="I191">
        <v>0.5</v>
      </c>
      <c r="J191">
        <v>1</v>
      </c>
      <c r="K191">
        <v>0.5</v>
      </c>
      <c r="L191">
        <v>2</v>
      </c>
      <c r="M191">
        <v>5</v>
      </c>
      <c r="N191">
        <v>190</v>
      </c>
      <c r="P191" s="2">
        <v>43739</v>
      </c>
      <c r="Q191">
        <v>0.5</v>
      </c>
      <c r="R191">
        <v>1</v>
      </c>
      <c r="S191">
        <v>0.5</v>
      </c>
      <c r="T191">
        <v>2</v>
      </c>
      <c r="U191">
        <v>5</v>
      </c>
      <c r="V191">
        <v>190</v>
      </c>
    </row>
    <row r="192" spans="1:22" x14ac:dyDescent="0.3">
      <c r="A192" s="2">
        <v>43770</v>
      </c>
      <c r="B192" t="s">
        <v>237</v>
      </c>
      <c r="C192">
        <v>2</v>
      </c>
      <c r="D192">
        <v>0</v>
      </c>
      <c r="E192">
        <v>2</v>
      </c>
      <c r="F192" t="s">
        <v>237</v>
      </c>
      <c r="H192" s="2">
        <v>43770</v>
      </c>
      <c r="I192">
        <v>0.5</v>
      </c>
      <c r="J192">
        <v>2</v>
      </c>
      <c r="K192">
        <v>0</v>
      </c>
      <c r="L192">
        <v>2</v>
      </c>
      <c r="M192">
        <v>0.5</v>
      </c>
      <c r="N192">
        <v>191</v>
      </c>
      <c r="P192" s="2">
        <v>43770</v>
      </c>
      <c r="Q192">
        <v>0.5</v>
      </c>
      <c r="R192">
        <v>2</v>
      </c>
      <c r="S192">
        <v>0</v>
      </c>
      <c r="T192">
        <v>2</v>
      </c>
      <c r="U192">
        <v>0.5</v>
      </c>
      <c r="V192">
        <v>191</v>
      </c>
    </row>
    <row r="193" spans="1:22" x14ac:dyDescent="0.3">
      <c r="A193" s="2">
        <v>43800</v>
      </c>
      <c r="B193" t="s">
        <v>237</v>
      </c>
      <c r="C193">
        <v>17</v>
      </c>
      <c r="D193">
        <v>0</v>
      </c>
      <c r="E193">
        <v>3</v>
      </c>
      <c r="F193" t="s">
        <v>237</v>
      </c>
      <c r="H193" s="2">
        <v>43800</v>
      </c>
      <c r="I193">
        <v>0.5</v>
      </c>
      <c r="J193">
        <v>17</v>
      </c>
      <c r="K193">
        <v>0</v>
      </c>
      <c r="L193">
        <v>3</v>
      </c>
      <c r="M193">
        <v>0.5</v>
      </c>
      <c r="N193">
        <v>192</v>
      </c>
      <c r="P193" s="2">
        <v>43800</v>
      </c>
      <c r="Q193">
        <v>0.5</v>
      </c>
      <c r="R193">
        <v>17</v>
      </c>
      <c r="S193">
        <v>0</v>
      </c>
      <c r="T193">
        <v>3</v>
      </c>
      <c r="U193">
        <v>0.5</v>
      </c>
      <c r="V193">
        <v>192</v>
      </c>
    </row>
    <row r="194" spans="1:22" x14ac:dyDescent="0.3">
      <c r="A194" s="2">
        <v>43831</v>
      </c>
      <c r="B194" t="s">
        <v>237</v>
      </c>
      <c r="C194">
        <v>4</v>
      </c>
      <c r="D194">
        <v>0</v>
      </c>
      <c r="E194">
        <v>4</v>
      </c>
      <c r="F194" t="s">
        <v>237</v>
      </c>
      <c r="H194" s="2">
        <v>43831</v>
      </c>
      <c r="I194">
        <v>0.5</v>
      </c>
      <c r="J194">
        <v>4</v>
      </c>
      <c r="K194">
        <v>0</v>
      </c>
      <c r="L194">
        <v>4</v>
      </c>
      <c r="M194">
        <v>0.5</v>
      </c>
      <c r="N194">
        <v>193</v>
      </c>
      <c r="P194" s="2">
        <v>43831</v>
      </c>
      <c r="Q194">
        <v>0.5</v>
      </c>
      <c r="R194">
        <v>4</v>
      </c>
      <c r="S194">
        <v>0</v>
      </c>
      <c r="T194">
        <v>4</v>
      </c>
      <c r="U194">
        <v>0.5</v>
      </c>
      <c r="V194">
        <v>193</v>
      </c>
    </row>
    <row r="195" spans="1:22" x14ac:dyDescent="0.3">
      <c r="A195" s="2">
        <v>43862</v>
      </c>
      <c r="B195" t="s">
        <v>237</v>
      </c>
      <c r="C195">
        <v>1</v>
      </c>
      <c r="D195">
        <v>0</v>
      </c>
      <c r="E195">
        <v>8</v>
      </c>
      <c r="F195">
        <v>0</v>
      </c>
      <c r="H195" s="2">
        <v>43862</v>
      </c>
      <c r="I195">
        <v>0.5</v>
      </c>
      <c r="J195">
        <v>1</v>
      </c>
      <c r="K195">
        <v>0</v>
      </c>
      <c r="L195">
        <v>8</v>
      </c>
      <c r="M195">
        <v>0</v>
      </c>
      <c r="N195">
        <v>194</v>
      </c>
      <c r="P195" s="2">
        <v>43862</v>
      </c>
      <c r="Q195">
        <v>0.5</v>
      </c>
      <c r="R195">
        <v>1</v>
      </c>
      <c r="S195">
        <v>0</v>
      </c>
      <c r="T195">
        <v>8</v>
      </c>
      <c r="U195">
        <v>0</v>
      </c>
      <c r="V195">
        <v>194</v>
      </c>
    </row>
    <row r="196" spans="1:22" x14ac:dyDescent="0.3">
      <c r="A196" s="2">
        <v>43891</v>
      </c>
      <c r="B196" t="s">
        <v>237</v>
      </c>
      <c r="C196">
        <v>1</v>
      </c>
      <c r="D196">
        <v>0</v>
      </c>
      <c r="E196">
        <v>3</v>
      </c>
      <c r="F196" t="s">
        <v>237</v>
      </c>
      <c r="H196" s="2">
        <v>43891</v>
      </c>
      <c r="I196">
        <v>0.5</v>
      </c>
      <c r="J196">
        <v>1</v>
      </c>
      <c r="K196">
        <v>0</v>
      </c>
      <c r="L196">
        <v>3</v>
      </c>
      <c r="M196">
        <v>0.5</v>
      </c>
      <c r="N196">
        <v>195</v>
      </c>
      <c r="P196" s="2">
        <v>43891</v>
      </c>
      <c r="Q196">
        <v>0.5</v>
      </c>
      <c r="R196">
        <v>1</v>
      </c>
      <c r="S196">
        <v>0</v>
      </c>
      <c r="T196">
        <v>3</v>
      </c>
      <c r="U196">
        <v>0.5</v>
      </c>
      <c r="V196">
        <v>195</v>
      </c>
    </row>
    <row r="197" spans="1:22" x14ac:dyDescent="0.3">
      <c r="A197" s="2">
        <v>43922</v>
      </c>
      <c r="B197" t="s">
        <v>237</v>
      </c>
      <c r="C197">
        <v>1</v>
      </c>
      <c r="D197">
        <v>0</v>
      </c>
      <c r="E197">
        <v>3</v>
      </c>
      <c r="F197" t="s">
        <v>237</v>
      </c>
      <c r="H197" s="2">
        <v>43922</v>
      </c>
      <c r="I197">
        <v>0.5</v>
      </c>
      <c r="J197">
        <v>1</v>
      </c>
      <c r="K197">
        <v>0</v>
      </c>
      <c r="L197">
        <v>3</v>
      </c>
      <c r="M197">
        <v>0.5</v>
      </c>
      <c r="N197">
        <v>196</v>
      </c>
      <c r="P197" s="2">
        <v>43922</v>
      </c>
      <c r="Q197">
        <v>0.5</v>
      </c>
      <c r="R197">
        <v>1</v>
      </c>
      <c r="S197">
        <v>0</v>
      </c>
      <c r="T197">
        <v>3</v>
      </c>
      <c r="U197">
        <v>0.5</v>
      </c>
      <c r="V197">
        <v>196</v>
      </c>
    </row>
    <row r="198" spans="1:22" x14ac:dyDescent="0.3">
      <c r="A198" s="2">
        <v>43952</v>
      </c>
      <c r="B198" t="s">
        <v>237</v>
      </c>
      <c r="C198">
        <v>1</v>
      </c>
      <c r="D198" t="s">
        <v>237</v>
      </c>
      <c r="E198">
        <v>2</v>
      </c>
      <c r="F198" t="s">
        <v>237</v>
      </c>
      <c r="H198" s="2">
        <v>43952</v>
      </c>
      <c r="I198">
        <v>0.5</v>
      </c>
      <c r="J198">
        <v>1</v>
      </c>
      <c r="K198">
        <v>0.5</v>
      </c>
      <c r="L198">
        <v>2</v>
      </c>
      <c r="M198">
        <v>0.5</v>
      </c>
      <c r="N198">
        <v>197</v>
      </c>
      <c r="P198" s="2">
        <v>43952</v>
      </c>
      <c r="Q198">
        <v>0.5</v>
      </c>
      <c r="R198">
        <v>1</v>
      </c>
      <c r="S198">
        <v>0.5</v>
      </c>
      <c r="T198">
        <v>2</v>
      </c>
      <c r="U198">
        <v>0.5</v>
      </c>
      <c r="V198">
        <v>197</v>
      </c>
    </row>
    <row r="199" spans="1:22" x14ac:dyDescent="0.3">
      <c r="A199" s="2">
        <v>43983</v>
      </c>
      <c r="B199" t="s">
        <v>237</v>
      </c>
      <c r="C199">
        <v>1</v>
      </c>
      <c r="D199" t="s">
        <v>237</v>
      </c>
      <c r="E199">
        <v>2</v>
      </c>
      <c r="F199">
        <v>0</v>
      </c>
      <c r="H199" s="2">
        <v>43983</v>
      </c>
      <c r="I199">
        <v>0.5</v>
      </c>
      <c r="J199">
        <v>1</v>
      </c>
      <c r="K199">
        <v>0.5</v>
      </c>
      <c r="L199">
        <v>2</v>
      </c>
      <c r="M199">
        <v>0</v>
      </c>
      <c r="N199">
        <v>198</v>
      </c>
      <c r="P199" s="2">
        <v>43983</v>
      </c>
      <c r="Q199">
        <v>0.5</v>
      </c>
      <c r="R199">
        <v>1</v>
      </c>
      <c r="S199">
        <v>0.5</v>
      </c>
      <c r="T199">
        <v>2</v>
      </c>
      <c r="U199">
        <v>0</v>
      </c>
      <c r="V199">
        <v>198</v>
      </c>
    </row>
    <row r="200" spans="1:22" x14ac:dyDescent="0.3">
      <c r="A200" s="2">
        <v>44013</v>
      </c>
      <c r="B200">
        <v>1</v>
      </c>
      <c r="C200">
        <v>2</v>
      </c>
      <c r="D200" t="s">
        <v>237</v>
      </c>
      <c r="E200">
        <v>2</v>
      </c>
      <c r="F200" t="s">
        <v>237</v>
      </c>
      <c r="H200" s="2">
        <v>44013</v>
      </c>
      <c r="I200">
        <v>1</v>
      </c>
      <c r="J200">
        <v>2</v>
      </c>
      <c r="K200">
        <v>0.5</v>
      </c>
      <c r="L200">
        <v>2</v>
      </c>
      <c r="M200">
        <v>0.5</v>
      </c>
      <c r="N200">
        <v>199</v>
      </c>
      <c r="P200" s="2">
        <v>44013</v>
      </c>
      <c r="Q200">
        <v>1</v>
      </c>
      <c r="R200">
        <v>2</v>
      </c>
      <c r="S200">
        <v>0.5</v>
      </c>
      <c r="T200">
        <v>2</v>
      </c>
      <c r="U200">
        <v>0.5</v>
      </c>
      <c r="V200">
        <v>199</v>
      </c>
    </row>
    <row r="201" spans="1:22" x14ac:dyDescent="0.3">
      <c r="A201" s="2">
        <v>44044</v>
      </c>
      <c r="B201">
        <v>3</v>
      </c>
      <c r="C201">
        <v>9</v>
      </c>
      <c r="D201" t="s">
        <v>237</v>
      </c>
      <c r="E201">
        <v>2</v>
      </c>
      <c r="F201">
        <v>1</v>
      </c>
      <c r="H201" s="2">
        <v>44044</v>
      </c>
      <c r="I201">
        <v>3</v>
      </c>
      <c r="J201">
        <v>9</v>
      </c>
      <c r="K201">
        <v>0.5</v>
      </c>
      <c r="L201">
        <v>2</v>
      </c>
      <c r="M201">
        <v>1</v>
      </c>
      <c r="N201">
        <v>200</v>
      </c>
      <c r="P201" s="2">
        <v>44044</v>
      </c>
      <c r="Q201">
        <v>3</v>
      </c>
      <c r="R201">
        <v>9</v>
      </c>
      <c r="S201">
        <v>0.5</v>
      </c>
      <c r="T201">
        <v>2</v>
      </c>
      <c r="U201">
        <v>1</v>
      </c>
      <c r="V201">
        <v>200</v>
      </c>
    </row>
    <row r="202" spans="1:22" x14ac:dyDescent="0.3">
      <c r="A202" s="2">
        <v>44075</v>
      </c>
      <c r="B202" t="s">
        <v>237</v>
      </c>
      <c r="C202">
        <v>1</v>
      </c>
      <c r="D202" t="s">
        <v>237</v>
      </c>
      <c r="E202">
        <v>1</v>
      </c>
      <c r="F202" t="s">
        <v>237</v>
      </c>
      <c r="H202" s="2">
        <v>44075</v>
      </c>
      <c r="I202">
        <v>0.5</v>
      </c>
      <c r="J202">
        <v>1</v>
      </c>
      <c r="K202">
        <v>0.5</v>
      </c>
      <c r="L202">
        <v>1</v>
      </c>
      <c r="M202">
        <v>0.5</v>
      </c>
      <c r="N202">
        <v>201</v>
      </c>
      <c r="P202" s="2">
        <v>44075</v>
      </c>
      <c r="Q202">
        <v>0.5</v>
      </c>
      <c r="R202">
        <v>1</v>
      </c>
      <c r="S202">
        <v>0.5</v>
      </c>
      <c r="T202">
        <v>1</v>
      </c>
      <c r="U202">
        <v>0.5</v>
      </c>
      <c r="V202">
        <v>201</v>
      </c>
    </row>
    <row r="203" spans="1:22" x14ac:dyDescent="0.3">
      <c r="A203" s="2">
        <v>44105</v>
      </c>
      <c r="B203" t="s">
        <v>237</v>
      </c>
      <c r="C203">
        <v>1</v>
      </c>
      <c r="D203" t="s">
        <v>237</v>
      </c>
      <c r="E203">
        <v>1</v>
      </c>
      <c r="F203">
        <v>2</v>
      </c>
      <c r="H203" s="2">
        <v>44105</v>
      </c>
      <c r="I203">
        <v>0.5</v>
      </c>
      <c r="J203">
        <v>1</v>
      </c>
      <c r="K203">
        <v>0.5</v>
      </c>
      <c r="L203">
        <v>1</v>
      </c>
      <c r="M203">
        <v>2</v>
      </c>
      <c r="N203">
        <v>202</v>
      </c>
      <c r="P203" s="2">
        <v>44105</v>
      </c>
      <c r="Q203">
        <v>0.5</v>
      </c>
      <c r="R203">
        <v>1</v>
      </c>
      <c r="S203">
        <v>0.5</v>
      </c>
      <c r="T203">
        <v>1</v>
      </c>
      <c r="U203">
        <v>2</v>
      </c>
      <c r="V203">
        <v>202</v>
      </c>
    </row>
    <row r="204" spans="1:22" x14ac:dyDescent="0.3">
      <c r="A204" s="2">
        <v>44136</v>
      </c>
      <c r="B204" t="s">
        <v>237</v>
      </c>
      <c r="C204">
        <v>2</v>
      </c>
      <c r="D204" t="s">
        <v>237</v>
      </c>
      <c r="E204">
        <v>1</v>
      </c>
      <c r="F204" t="s">
        <v>237</v>
      </c>
      <c r="H204" s="2">
        <v>44136</v>
      </c>
      <c r="I204">
        <v>0.5</v>
      </c>
      <c r="J204">
        <v>2</v>
      </c>
      <c r="K204">
        <v>0.5</v>
      </c>
      <c r="L204">
        <v>1</v>
      </c>
      <c r="M204">
        <v>0.5</v>
      </c>
      <c r="N204">
        <v>203</v>
      </c>
      <c r="P204" s="2">
        <v>44136</v>
      </c>
      <c r="Q204">
        <v>0.5</v>
      </c>
      <c r="R204">
        <v>2</v>
      </c>
      <c r="S204">
        <v>0.5</v>
      </c>
      <c r="T204">
        <v>1</v>
      </c>
      <c r="U204">
        <v>0.5</v>
      </c>
      <c r="V204">
        <v>203</v>
      </c>
    </row>
    <row r="205" spans="1:22" x14ac:dyDescent="0.3">
      <c r="A205" s="2">
        <v>44166</v>
      </c>
      <c r="B205" t="s">
        <v>237</v>
      </c>
      <c r="C205">
        <v>17</v>
      </c>
      <c r="D205">
        <v>0</v>
      </c>
      <c r="E205">
        <v>1</v>
      </c>
      <c r="F205" t="s">
        <v>237</v>
      </c>
      <c r="H205" s="2">
        <v>44166</v>
      </c>
      <c r="I205">
        <v>0.5</v>
      </c>
      <c r="J205">
        <v>17</v>
      </c>
      <c r="K205">
        <v>0</v>
      </c>
      <c r="L205">
        <v>1</v>
      </c>
      <c r="M205">
        <v>0.5</v>
      </c>
      <c r="N205">
        <v>204</v>
      </c>
      <c r="P205" s="2">
        <v>44166</v>
      </c>
      <c r="Q205">
        <v>0.5</v>
      </c>
      <c r="R205">
        <v>17</v>
      </c>
      <c r="S205">
        <v>0</v>
      </c>
      <c r="T205">
        <v>1</v>
      </c>
      <c r="U205">
        <v>0.5</v>
      </c>
      <c r="V205">
        <v>204</v>
      </c>
    </row>
    <row r="206" spans="1:22" x14ac:dyDescent="0.3">
      <c r="A206" s="2">
        <v>44197</v>
      </c>
      <c r="B206">
        <v>0</v>
      </c>
      <c r="C206">
        <v>3</v>
      </c>
      <c r="D206">
        <v>0</v>
      </c>
      <c r="E206">
        <v>1</v>
      </c>
      <c r="F206" t="s">
        <v>237</v>
      </c>
      <c r="H206" s="2">
        <v>44197</v>
      </c>
      <c r="I206">
        <v>0</v>
      </c>
      <c r="J206">
        <v>3</v>
      </c>
      <c r="K206">
        <v>0</v>
      </c>
      <c r="L206">
        <v>1</v>
      </c>
      <c r="M206">
        <v>0.5</v>
      </c>
      <c r="N206">
        <v>205</v>
      </c>
      <c r="P206" s="2">
        <v>44197</v>
      </c>
      <c r="Q206">
        <v>0</v>
      </c>
      <c r="R206">
        <v>3</v>
      </c>
      <c r="S206">
        <v>0</v>
      </c>
      <c r="T206">
        <v>1</v>
      </c>
      <c r="U206">
        <v>0.5</v>
      </c>
      <c r="V206">
        <v>205</v>
      </c>
    </row>
    <row r="207" spans="1:22" x14ac:dyDescent="0.3">
      <c r="A207" s="2">
        <v>44228</v>
      </c>
      <c r="B207" t="s">
        <v>237</v>
      </c>
      <c r="C207">
        <v>1</v>
      </c>
      <c r="D207" t="s">
        <v>237</v>
      </c>
      <c r="E207">
        <v>1</v>
      </c>
      <c r="F207">
        <v>0</v>
      </c>
      <c r="H207" s="2">
        <v>44228</v>
      </c>
      <c r="I207">
        <v>0.5</v>
      </c>
      <c r="J207">
        <v>1</v>
      </c>
      <c r="K207">
        <v>0.5</v>
      </c>
      <c r="L207">
        <v>1</v>
      </c>
      <c r="M207">
        <v>0</v>
      </c>
      <c r="N207">
        <v>206</v>
      </c>
      <c r="P207" s="2">
        <v>44228</v>
      </c>
      <c r="Q207">
        <v>0.5</v>
      </c>
      <c r="R207">
        <v>1</v>
      </c>
      <c r="S207">
        <v>0.5</v>
      </c>
      <c r="T207">
        <v>1</v>
      </c>
      <c r="U207">
        <v>0</v>
      </c>
      <c r="V207">
        <v>206</v>
      </c>
    </row>
    <row r="208" spans="1:22" x14ac:dyDescent="0.3">
      <c r="A208" s="2">
        <v>44256</v>
      </c>
      <c r="B208" t="s">
        <v>237</v>
      </c>
      <c r="C208">
        <v>1</v>
      </c>
      <c r="D208">
        <v>0</v>
      </c>
      <c r="E208">
        <v>1</v>
      </c>
      <c r="F208">
        <v>0</v>
      </c>
      <c r="H208" s="2">
        <v>44256</v>
      </c>
      <c r="I208">
        <v>0.5</v>
      </c>
      <c r="J208">
        <v>1</v>
      </c>
      <c r="K208">
        <v>0</v>
      </c>
      <c r="L208">
        <v>1</v>
      </c>
      <c r="M208">
        <v>0</v>
      </c>
      <c r="N208">
        <v>207</v>
      </c>
      <c r="P208" s="2">
        <v>44256</v>
      </c>
      <c r="Q208">
        <v>0.5</v>
      </c>
      <c r="R208">
        <v>1</v>
      </c>
      <c r="S208">
        <v>0</v>
      </c>
      <c r="T208">
        <v>1</v>
      </c>
      <c r="U208">
        <v>0</v>
      </c>
      <c r="V208">
        <v>207</v>
      </c>
    </row>
    <row r="209" spans="1:22" x14ac:dyDescent="0.3">
      <c r="A209" s="2">
        <v>44287</v>
      </c>
      <c r="B209" t="s">
        <v>237</v>
      </c>
      <c r="C209" t="s">
        <v>237</v>
      </c>
      <c r="D209">
        <v>0</v>
      </c>
      <c r="E209">
        <v>1</v>
      </c>
      <c r="F209" t="s">
        <v>237</v>
      </c>
      <c r="H209" s="2">
        <v>44287</v>
      </c>
      <c r="I209">
        <v>0.5</v>
      </c>
      <c r="J209">
        <v>0.5</v>
      </c>
      <c r="K209">
        <v>0</v>
      </c>
      <c r="L209">
        <v>1</v>
      </c>
      <c r="M209">
        <v>0.5</v>
      </c>
      <c r="N209">
        <v>208</v>
      </c>
      <c r="P209" s="2">
        <v>44287</v>
      </c>
      <c r="Q209">
        <v>0.5</v>
      </c>
      <c r="R209">
        <v>0.5</v>
      </c>
      <c r="S209">
        <v>0</v>
      </c>
      <c r="T209">
        <v>1</v>
      </c>
      <c r="U209">
        <v>0.5</v>
      </c>
      <c r="V209">
        <v>208</v>
      </c>
    </row>
    <row r="210" spans="1:22" x14ac:dyDescent="0.3">
      <c r="A210" s="2">
        <v>44317</v>
      </c>
      <c r="B210" t="s">
        <v>237</v>
      </c>
      <c r="C210">
        <v>1</v>
      </c>
      <c r="D210">
        <v>0</v>
      </c>
      <c r="E210">
        <v>1</v>
      </c>
      <c r="F210" t="s">
        <v>237</v>
      </c>
      <c r="H210" s="3">
        <v>44317</v>
      </c>
      <c r="I210" s="4">
        <v>0.5</v>
      </c>
      <c r="J210" s="4">
        <v>1</v>
      </c>
      <c r="K210" s="4">
        <v>0</v>
      </c>
      <c r="L210" s="4">
        <v>1</v>
      </c>
      <c r="M210" s="4">
        <v>0.5</v>
      </c>
      <c r="N210">
        <v>209</v>
      </c>
      <c r="P210" s="3">
        <v>44317</v>
      </c>
      <c r="Q210" s="6">
        <v>1.107404824491707</v>
      </c>
      <c r="R210" s="6">
        <v>4.2976870974824717</v>
      </c>
      <c r="S210" s="6">
        <v>0.65078415754237207</v>
      </c>
      <c r="T210" s="6">
        <v>10.066513096300943</v>
      </c>
      <c r="U210" s="6">
        <v>0.95147326544309418</v>
      </c>
      <c r="V210">
        <v>209</v>
      </c>
    </row>
    <row r="211" spans="1:22" x14ac:dyDescent="0.3">
      <c r="A211" s="2">
        <v>44348</v>
      </c>
      <c r="B211" t="s">
        <v>237</v>
      </c>
      <c r="C211">
        <v>1</v>
      </c>
      <c r="D211">
        <v>0</v>
      </c>
      <c r="E211">
        <v>1</v>
      </c>
      <c r="F211" t="s">
        <v>237</v>
      </c>
      <c r="H211" s="3">
        <v>44348</v>
      </c>
      <c r="I211" s="4">
        <v>0.5</v>
      </c>
      <c r="J211" s="4">
        <v>1</v>
      </c>
      <c r="K211" s="4">
        <v>0</v>
      </c>
      <c r="L211" s="4">
        <v>1</v>
      </c>
      <c r="M211" s="4">
        <v>0.5</v>
      </c>
      <c r="N211">
        <v>210</v>
      </c>
      <c r="P211" s="3">
        <v>44348</v>
      </c>
      <c r="Q211" s="6">
        <v>1.1156277406957336</v>
      </c>
      <c r="R211" s="6">
        <v>4.3446507382194044</v>
      </c>
      <c r="S211" s="6">
        <v>0.6324237626248882</v>
      </c>
      <c r="T211" s="6">
        <v>10.202629069980818</v>
      </c>
      <c r="U211" s="6">
        <v>0.95837739681886025</v>
      </c>
      <c r="V211">
        <v>210</v>
      </c>
    </row>
    <row r="212" spans="1:22" x14ac:dyDescent="0.3">
      <c r="A212" s="2">
        <v>44378</v>
      </c>
      <c r="B212">
        <v>1</v>
      </c>
      <c r="C212">
        <v>2</v>
      </c>
      <c r="D212">
        <v>0</v>
      </c>
      <c r="E212">
        <v>1</v>
      </c>
      <c r="F212">
        <v>1</v>
      </c>
      <c r="H212" s="3">
        <v>44378</v>
      </c>
      <c r="I212" s="4">
        <v>1</v>
      </c>
      <c r="J212" s="4">
        <v>2</v>
      </c>
      <c r="K212" s="4">
        <v>0</v>
      </c>
      <c r="L212" s="4">
        <v>1</v>
      </c>
      <c r="M212" s="4">
        <v>1</v>
      </c>
      <c r="N212">
        <v>211</v>
      </c>
      <c r="P212" s="3">
        <v>44378</v>
      </c>
      <c r="Q212" s="6">
        <v>1.1238512407822636</v>
      </c>
      <c r="R212" s="6">
        <v>4.3916138204337232</v>
      </c>
      <c r="S212" s="6">
        <v>0.61406349735319044</v>
      </c>
      <c r="T212" s="6">
        <v>10.338748836654149</v>
      </c>
      <c r="U212" s="6">
        <v>0.96528215672994833</v>
      </c>
      <c r="V212">
        <v>211</v>
      </c>
    </row>
    <row r="213" spans="1:22" x14ac:dyDescent="0.3">
      <c r="A213" s="2">
        <v>44409</v>
      </c>
      <c r="B213">
        <v>5</v>
      </c>
      <c r="C213">
        <v>44</v>
      </c>
      <c r="D213" t="s">
        <v>237</v>
      </c>
      <c r="E213">
        <v>2</v>
      </c>
      <c r="F213">
        <v>1</v>
      </c>
      <c r="H213" s="3">
        <v>44409</v>
      </c>
      <c r="I213" s="4">
        <v>5</v>
      </c>
      <c r="J213" s="4">
        <v>44</v>
      </c>
      <c r="K213" s="4">
        <v>0.5</v>
      </c>
      <c r="L213" s="4">
        <v>2</v>
      </c>
      <c r="M213" s="4">
        <v>1</v>
      </c>
      <c r="N213">
        <v>212</v>
      </c>
      <c r="P213" s="3">
        <v>44409</v>
      </c>
      <c r="Q213" s="6">
        <v>1.1320746082396955</v>
      </c>
      <c r="R213" s="6">
        <v>4.4385775763847093</v>
      </c>
      <c r="S213" s="6">
        <v>0.59570318063899508</v>
      </c>
      <c r="T213" s="6">
        <v>10.474867279433207</v>
      </c>
      <c r="U213" s="6">
        <v>0.97218625617109111</v>
      </c>
      <c r="V213">
        <v>212</v>
      </c>
    </row>
    <row r="214" spans="1:22" x14ac:dyDescent="0.3">
      <c r="A214" s="2">
        <v>44440</v>
      </c>
      <c r="B214" t="s">
        <v>237</v>
      </c>
      <c r="C214">
        <v>1</v>
      </c>
      <c r="D214" t="s">
        <v>237</v>
      </c>
      <c r="E214">
        <v>1</v>
      </c>
      <c r="F214">
        <v>1</v>
      </c>
      <c r="H214" s="3">
        <v>44440</v>
      </c>
      <c r="I214" s="4">
        <v>0.5</v>
      </c>
      <c r="J214" s="4">
        <v>1</v>
      </c>
      <c r="K214" s="4">
        <v>0.5</v>
      </c>
      <c r="L214" s="4">
        <v>1</v>
      </c>
      <c r="M214" s="4">
        <v>1</v>
      </c>
      <c r="N214">
        <v>213</v>
      </c>
      <c r="P214" s="3">
        <v>44440</v>
      </c>
      <c r="Q214" s="6">
        <v>1.140297776397273</v>
      </c>
      <c r="R214" s="6">
        <v>4.4855411102626732</v>
      </c>
      <c r="S214" s="6">
        <v>0.57734300244217129</v>
      </c>
      <c r="T214" s="6">
        <v>10.610983723069324</v>
      </c>
      <c r="U214" s="6">
        <v>0.97909081374602258</v>
      </c>
      <c r="V214">
        <v>213</v>
      </c>
    </row>
    <row r="215" spans="1:22" x14ac:dyDescent="0.3">
      <c r="A215" s="2">
        <v>44470</v>
      </c>
      <c r="B215" t="s">
        <v>237</v>
      </c>
      <c r="C215">
        <v>1</v>
      </c>
      <c r="D215">
        <v>1</v>
      </c>
      <c r="E215">
        <v>1</v>
      </c>
      <c r="F215">
        <v>3</v>
      </c>
      <c r="H215" s="3">
        <v>44470</v>
      </c>
      <c r="I215" s="4">
        <v>0.5</v>
      </c>
      <c r="J215" s="4">
        <v>1</v>
      </c>
      <c r="K215" s="4">
        <v>1</v>
      </c>
      <c r="L215" s="4">
        <v>1</v>
      </c>
      <c r="M215" s="4">
        <v>3</v>
      </c>
      <c r="N215">
        <v>214</v>
      </c>
      <c r="P215" s="3">
        <v>44470</v>
      </c>
      <c r="Q215" s="6">
        <v>1.1485208226015085</v>
      </c>
      <c r="R215" s="6">
        <v>4.5325040568782233</v>
      </c>
      <c r="S215" s="6">
        <v>0.558982746429322</v>
      </c>
      <c r="T215" s="6">
        <v>10.747100593552599</v>
      </c>
      <c r="U215" s="6">
        <v>0.98599496778609508</v>
      </c>
      <c r="V215">
        <v>214</v>
      </c>
    </row>
    <row r="216" spans="1:22" x14ac:dyDescent="0.3">
      <c r="A216" s="2">
        <v>44501</v>
      </c>
      <c r="B216">
        <v>0</v>
      </c>
      <c r="C216">
        <v>2</v>
      </c>
      <c r="D216">
        <v>0</v>
      </c>
      <c r="E216">
        <v>2</v>
      </c>
      <c r="F216">
        <v>0</v>
      </c>
      <c r="H216" s="3">
        <v>44501</v>
      </c>
      <c r="I216" s="4">
        <v>0</v>
      </c>
      <c r="J216" s="4">
        <v>2</v>
      </c>
      <c r="K216" s="4">
        <v>0</v>
      </c>
      <c r="L216" s="4">
        <v>2</v>
      </c>
      <c r="M216" s="4">
        <v>0</v>
      </c>
      <c r="N216">
        <v>215</v>
      </c>
      <c r="P216" s="3">
        <v>44501</v>
      </c>
      <c r="Q216" s="6">
        <v>1.1567445093722752</v>
      </c>
      <c r="R216" s="6">
        <v>4.5794678216540925</v>
      </c>
      <c r="S216" s="6">
        <v>0.54062221936398969</v>
      </c>
      <c r="T216" s="6">
        <v>10.883216078004937</v>
      </c>
      <c r="U216" s="6">
        <v>0.99289959683527473</v>
      </c>
      <c r="V216">
        <v>215</v>
      </c>
    </row>
    <row r="217" spans="1:22" x14ac:dyDescent="0.3">
      <c r="A217" s="2">
        <v>44531</v>
      </c>
      <c r="B217">
        <v>0</v>
      </c>
      <c r="C217">
        <v>16</v>
      </c>
      <c r="D217">
        <v>0</v>
      </c>
      <c r="E217">
        <v>2</v>
      </c>
      <c r="F217" t="s">
        <v>237</v>
      </c>
      <c r="H217" s="3">
        <v>44531</v>
      </c>
      <c r="I217" s="4">
        <v>0</v>
      </c>
      <c r="J217" s="4">
        <v>16</v>
      </c>
      <c r="K217" s="4">
        <v>0</v>
      </c>
      <c r="L217" s="4">
        <v>2</v>
      </c>
      <c r="M217" s="4">
        <v>0.5</v>
      </c>
      <c r="N217">
        <v>216</v>
      </c>
      <c r="P217" s="3">
        <v>44531</v>
      </c>
      <c r="Q217" s="6">
        <v>1.1649675879396968</v>
      </c>
      <c r="R217" s="6">
        <v>4.626430896822888</v>
      </c>
      <c r="S217" s="6">
        <v>0.52226212405308592</v>
      </c>
      <c r="T217" s="6">
        <v>11.019335740653883</v>
      </c>
      <c r="U217" s="6">
        <v>0.99980409351300326</v>
      </c>
      <c r="V217">
        <v>216</v>
      </c>
    </row>
    <row r="218" spans="1:22" x14ac:dyDescent="0.3">
      <c r="A218" s="2">
        <v>44562</v>
      </c>
      <c r="B218" t="s">
        <v>237</v>
      </c>
      <c r="C218">
        <v>4</v>
      </c>
      <c r="D218" t="s">
        <v>237</v>
      </c>
      <c r="E218">
        <v>3</v>
      </c>
      <c r="F218" t="s">
        <v>237</v>
      </c>
      <c r="H218" s="3">
        <v>44562</v>
      </c>
      <c r="I218" s="4">
        <v>0.5</v>
      </c>
      <c r="J218" s="4">
        <v>4</v>
      </c>
      <c r="K218" s="4">
        <v>0.5</v>
      </c>
      <c r="L218" s="4">
        <v>3</v>
      </c>
      <c r="M218" s="4">
        <v>0.5</v>
      </c>
      <c r="N218">
        <v>217</v>
      </c>
      <c r="P218" s="3">
        <v>44562</v>
      </c>
      <c r="Q218" s="6">
        <v>1.173190780644833</v>
      </c>
      <c r="R218" s="6">
        <v>4.673394655881963</v>
      </c>
      <c r="S218" s="6">
        <v>0.50390176107975682</v>
      </c>
      <c r="T218" s="6">
        <v>11.1554547477445</v>
      </c>
      <c r="U218" s="6">
        <v>1.0067081713520289</v>
      </c>
      <c r="V218">
        <v>217</v>
      </c>
    </row>
    <row r="219" spans="1:22" x14ac:dyDescent="0.3">
      <c r="A219" s="2">
        <v>44593</v>
      </c>
      <c r="B219" t="s">
        <v>237</v>
      </c>
      <c r="C219">
        <v>1</v>
      </c>
      <c r="D219">
        <v>0</v>
      </c>
      <c r="E219">
        <v>5</v>
      </c>
      <c r="F219">
        <v>0</v>
      </c>
      <c r="H219" s="3">
        <v>44593</v>
      </c>
      <c r="I219" s="4">
        <v>0.5</v>
      </c>
      <c r="J219" s="4">
        <v>1</v>
      </c>
      <c r="K219" s="4">
        <v>0</v>
      </c>
      <c r="L219" s="4">
        <v>5</v>
      </c>
      <c r="M219" s="4">
        <v>0</v>
      </c>
      <c r="N219">
        <v>218</v>
      </c>
      <c r="P219" s="3">
        <v>44593</v>
      </c>
      <c r="Q219" s="6">
        <v>1.1814138623762553</v>
      </c>
      <c r="R219" s="6">
        <v>4.7203576223572385</v>
      </c>
      <c r="S219" s="6">
        <v>0.48554150780818472</v>
      </c>
      <c r="T219" s="6">
        <v>11.291573857122577</v>
      </c>
      <c r="U219" s="6">
        <v>1.0136126679396045</v>
      </c>
      <c r="V219">
        <v>218</v>
      </c>
    </row>
    <row r="220" spans="1:22" x14ac:dyDescent="0.3">
      <c r="A220" s="2">
        <v>44621</v>
      </c>
      <c r="B220" t="s">
        <v>237</v>
      </c>
      <c r="C220">
        <v>1</v>
      </c>
      <c r="D220" t="s">
        <v>237</v>
      </c>
      <c r="E220">
        <v>6</v>
      </c>
      <c r="F220" t="s">
        <v>237</v>
      </c>
      <c r="H220" s="3">
        <v>44621</v>
      </c>
      <c r="I220" s="4">
        <v>0.5</v>
      </c>
      <c r="J220" s="4">
        <v>1</v>
      </c>
      <c r="K220" s="4">
        <v>0.5</v>
      </c>
      <c r="L220" s="4">
        <v>6</v>
      </c>
      <c r="M220" s="4">
        <v>0.5</v>
      </c>
      <c r="N220">
        <v>219</v>
      </c>
      <c r="P220" s="3">
        <v>44621</v>
      </c>
      <c r="Q220" s="6">
        <v>1.1896373866317829</v>
      </c>
      <c r="R220" s="6">
        <v>4.7673212571473842</v>
      </c>
      <c r="S220" s="6">
        <v>0.46718121216144581</v>
      </c>
      <c r="T220" s="6">
        <v>11.427690513878661</v>
      </c>
      <c r="U220" s="6">
        <v>1.0205171221783012</v>
      </c>
      <c r="V220">
        <v>219</v>
      </c>
    </row>
    <row r="221" spans="1:22" x14ac:dyDescent="0.3">
      <c r="A221" s="2">
        <v>44652</v>
      </c>
      <c r="B221" t="s">
        <v>237</v>
      </c>
      <c r="C221">
        <v>1</v>
      </c>
      <c r="D221" t="s">
        <v>237</v>
      </c>
      <c r="E221">
        <v>6</v>
      </c>
      <c r="F221" t="s">
        <v>237</v>
      </c>
      <c r="H221" s="3">
        <v>44652</v>
      </c>
      <c r="I221" s="4">
        <v>0.5</v>
      </c>
      <c r="J221" s="4">
        <v>1</v>
      </c>
      <c r="K221" s="4">
        <v>0.5</v>
      </c>
      <c r="L221" s="4">
        <v>6</v>
      </c>
      <c r="M221" s="4">
        <v>0.5</v>
      </c>
      <c r="N221">
        <v>220</v>
      </c>
      <c r="P221" s="3">
        <v>44652</v>
      </c>
      <c r="Q221" s="6">
        <v>1.1978606634161242</v>
      </c>
      <c r="R221" s="6">
        <v>4.8142842212818033</v>
      </c>
      <c r="S221" s="6">
        <v>0.4488206716948907</v>
      </c>
      <c r="T221" s="6">
        <v>11.56381488189993</v>
      </c>
      <c r="U221" s="6">
        <v>1.0274215294561646</v>
      </c>
      <c r="V221">
        <v>220</v>
      </c>
    </row>
    <row r="222" spans="1:22" x14ac:dyDescent="0.3">
      <c r="A222" s="2">
        <v>44682</v>
      </c>
      <c r="B222" t="s">
        <v>237</v>
      </c>
      <c r="C222">
        <v>1</v>
      </c>
      <c r="D222">
        <v>0</v>
      </c>
      <c r="E222">
        <v>8</v>
      </c>
      <c r="F222" t="s">
        <v>237</v>
      </c>
      <c r="H222" s="3">
        <v>44682</v>
      </c>
      <c r="I222" s="4">
        <v>0.5</v>
      </c>
      <c r="J222" s="4">
        <v>1</v>
      </c>
      <c r="K222" s="4">
        <v>0</v>
      </c>
      <c r="L222" s="4">
        <v>8</v>
      </c>
      <c r="M222" s="4">
        <v>0.5</v>
      </c>
      <c r="N222">
        <v>221</v>
      </c>
      <c r="P222" s="3">
        <v>44682</v>
      </c>
      <c r="Q222" s="6">
        <v>1.2060834184065858</v>
      </c>
      <c r="R222" s="6">
        <v>4.8612479876436794</v>
      </c>
      <c r="S222" s="6">
        <v>0.43046065943914369</v>
      </c>
      <c r="T222" s="6">
        <v>11.699928388225326</v>
      </c>
      <c r="U222" s="6">
        <v>1.0343256884265182</v>
      </c>
      <c r="V222">
        <v>221</v>
      </c>
    </row>
    <row r="223" spans="1:22" x14ac:dyDescent="0.3">
      <c r="A223" s="2">
        <v>44713</v>
      </c>
      <c r="B223" t="s">
        <v>237</v>
      </c>
      <c r="C223">
        <v>1</v>
      </c>
      <c r="D223" t="s">
        <v>237</v>
      </c>
      <c r="E223">
        <v>13</v>
      </c>
      <c r="F223" t="s">
        <v>237</v>
      </c>
      <c r="H223" s="3">
        <v>44713</v>
      </c>
      <c r="I223" s="4">
        <v>0.5</v>
      </c>
      <c r="J223" s="4">
        <v>1</v>
      </c>
      <c r="K223" s="4">
        <v>0.5</v>
      </c>
      <c r="L223" s="4">
        <v>13</v>
      </c>
      <c r="M223" s="4">
        <v>0.5</v>
      </c>
      <c r="N223">
        <v>222</v>
      </c>
      <c r="P223" s="3">
        <v>44713</v>
      </c>
      <c r="Q223" s="6">
        <v>1.2143067022904879</v>
      </c>
      <c r="R223" s="6">
        <v>4.9082117670617054</v>
      </c>
      <c r="S223" s="6">
        <v>0.41210029271525789</v>
      </c>
      <c r="T223" s="6">
        <v>11.836045375965563</v>
      </c>
      <c r="U223" s="6">
        <v>1.0412303943816021</v>
      </c>
      <c r="V223">
        <v>222</v>
      </c>
    </row>
    <row r="224" spans="1:22" x14ac:dyDescent="0.3">
      <c r="A224" s="2">
        <v>44743</v>
      </c>
      <c r="B224">
        <v>1</v>
      </c>
      <c r="C224">
        <v>4</v>
      </c>
      <c r="D224" t="s">
        <v>237</v>
      </c>
      <c r="E224">
        <v>19</v>
      </c>
      <c r="F224" t="s">
        <v>237</v>
      </c>
      <c r="H224" s="3">
        <v>44743</v>
      </c>
      <c r="I224" s="4">
        <v>1</v>
      </c>
      <c r="J224" s="4">
        <v>4</v>
      </c>
      <c r="K224" s="4">
        <v>0.5</v>
      </c>
      <c r="L224" s="4">
        <v>19</v>
      </c>
      <c r="M224" s="4">
        <v>0.5</v>
      </c>
      <c r="N224">
        <v>223</v>
      </c>
      <c r="P224" s="3">
        <v>44743</v>
      </c>
      <c r="Q224" s="6">
        <v>1.2225302486567047</v>
      </c>
      <c r="R224" s="6">
        <v>4.9551745900265267</v>
      </c>
      <c r="S224" s="6">
        <v>0.39373989332749659</v>
      </c>
      <c r="T224" s="6">
        <v>11.972163072289462</v>
      </c>
      <c r="U224" s="6">
        <v>1.0481345652397516</v>
      </c>
      <c r="V224">
        <v>223</v>
      </c>
    </row>
    <row r="225" spans="1:32" x14ac:dyDescent="0.3">
      <c r="A225" s="2">
        <v>44774</v>
      </c>
      <c r="B225">
        <v>8</v>
      </c>
      <c r="C225">
        <v>49</v>
      </c>
      <c r="D225" t="s">
        <v>237</v>
      </c>
      <c r="E225">
        <v>49</v>
      </c>
      <c r="F225" t="s">
        <v>237</v>
      </c>
      <c r="H225" s="3">
        <v>44774</v>
      </c>
      <c r="I225" s="4">
        <v>8</v>
      </c>
      <c r="J225" s="4">
        <v>49</v>
      </c>
      <c r="K225" s="4">
        <v>0.5</v>
      </c>
      <c r="L225" s="4">
        <v>49</v>
      </c>
      <c r="M225" s="4">
        <v>0.5</v>
      </c>
      <c r="N225">
        <v>224</v>
      </c>
      <c r="P225" s="3">
        <v>44774</v>
      </c>
      <c r="Q225" s="6">
        <v>1.2307533255781633</v>
      </c>
      <c r="R225" s="6">
        <v>5.0021382312116591</v>
      </c>
      <c r="S225" s="6">
        <v>0.37537969454820463</v>
      </c>
      <c r="T225" s="6">
        <v>12.108279273573849</v>
      </c>
      <c r="U225" s="6">
        <v>1.0550389256257879</v>
      </c>
      <c r="V225">
        <v>224</v>
      </c>
    </row>
    <row r="226" spans="1:32" x14ac:dyDescent="0.3">
      <c r="A226" s="2">
        <v>44805</v>
      </c>
      <c r="B226" t="s">
        <v>237</v>
      </c>
      <c r="C226">
        <v>2</v>
      </c>
      <c r="D226" t="s">
        <v>237</v>
      </c>
      <c r="E226">
        <v>2</v>
      </c>
      <c r="F226">
        <v>1</v>
      </c>
      <c r="H226" s="3">
        <v>44805</v>
      </c>
      <c r="I226" s="4">
        <v>0.5</v>
      </c>
      <c r="J226" s="4">
        <v>2</v>
      </c>
      <c r="K226" s="4">
        <v>0.5</v>
      </c>
      <c r="L226" s="4">
        <v>2</v>
      </c>
      <c r="M226" s="4">
        <v>1</v>
      </c>
      <c r="N226">
        <v>225</v>
      </c>
      <c r="P226" s="3">
        <v>44805</v>
      </c>
      <c r="Q226" s="6">
        <v>1.2389764989385816</v>
      </c>
      <c r="R226" s="6">
        <v>5.0491013056626315</v>
      </c>
      <c r="S226" s="6">
        <v>0.35701927780450865</v>
      </c>
      <c r="T226" s="6">
        <v>12.244399801884395</v>
      </c>
      <c r="U226" s="6">
        <v>1.061943138990104</v>
      </c>
      <c r="V226">
        <v>225</v>
      </c>
    </row>
    <row r="227" spans="1:32" x14ac:dyDescent="0.3">
      <c r="A227" s="2">
        <v>44835</v>
      </c>
      <c r="B227" t="s">
        <v>237</v>
      </c>
      <c r="C227">
        <v>1</v>
      </c>
      <c r="D227">
        <v>1</v>
      </c>
      <c r="E227">
        <v>1</v>
      </c>
      <c r="F227">
        <v>3</v>
      </c>
      <c r="H227" s="3">
        <v>44835</v>
      </c>
      <c r="I227" s="4">
        <v>0.5</v>
      </c>
      <c r="J227" s="4">
        <v>1</v>
      </c>
      <c r="K227" s="4">
        <v>1</v>
      </c>
      <c r="L227" s="4">
        <v>1</v>
      </c>
      <c r="M227" s="4">
        <v>3</v>
      </c>
      <c r="N227">
        <v>226</v>
      </c>
      <c r="P227" s="3">
        <v>44835</v>
      </c>
      <c r="Q227" s="6">
        <v>1.2471998144191443</v>
      </c>
      <c r="R227" s="6">
        <v>5.0960648329043456</v>
      </c>
      <c r="S227" s="6">
        <v>0.33865899354510526</v>
      </c>
      <c r="T227" s="6">
        <v>12.380515609506304</v>
      </c>
      <c r="U227" s="6">
        <v>1.0688478114581839</v>
      </c>
      <c r="V227">
        <v>226</v>
      </c>
    </row>
    <row r="228" spans="1:32" x14ac:dyDescent="0.3">
      <c r="A228" s="2">
        <v>44866</v>
      </c>
      <c r="B228" t="s">
        <v>237</v>
      </c>
      <c r="C228">
        <v>2</v>
      </c>
      <c r="D228" t="s">
        <v>237</v>
      </c>
      <c r="E228">
        <v>2</v>
      </c>
      <c r="F228">
        <v>0</v>
      </c>
      <c r="H228" s="3">
        <v>44866</v>
      </c>
      <c r="I228" s="4">
        <v>0.5</v>
      </c>
      <c r="J228" s="4">
        <v>2</v>
      </c>
      <c r="K228" s="4">
        <v>0.5</v>
      </c>
      <c r="L228" s="4">
        <v>2</v>
      </c>
      <c r="M228" s="4">
        <v>0</v>
      </c>
      <c r="N228">
        <v>227</v>
      </c>
      <c r="P228" s="3">
        <v>44866</v>
      </c>
      <c r="Q228" s="6">
        <v>1.2554231359000696</v>
      </c>
      <c r="R228" s="6">
        <v>5.1430280327175444</v>
      </c>
      <c r="S228" s="6">
        <v>0.32029881393894155</v>
      </c>
      <c r="T228" s="6">
        <v>12.516636222323594</v>
      </c>
      <c r="U228" s="6">
        <v>1.0757520682618325</v>
      </c>
      <c r="V228">
        <v>227</v>
      </c>
    </row>
    <row r="229" spans="1:32" x14ac:dyDescent="0.3">
      <c r="A229" s="2">
        <v>44896</v>
      </c>
      <c r="B229">
        <v>0</v>
      </c>
      <c r="C229">
        <v>4</v>
      </c>
      <c r="D229">
        <v>0</v>
      </c>
      <c r="E229">
        <v>5</v>
      </c>
      <c r="F229">
        <v>0</v>
      </c>
      <c r="H229" s="3">
        <v>44896</v>
      </c>
      <c r="I229" s="4">
        <v>0</v>
      </c>
      <c r="J229" s="4">
        <v>4</v>
      </c>
      <c r="K229" s="4">
        <v>0</v>
      </c>
      <c r="L229" s="4">
        <v>5</v>
      </c>
      <c r="M229" s="4">
        <v>0</v>
      </c>
      <c r="N229">
        <v>228</v>
      </c>
      <c r="P229" s="3">
        <v>44896</v>
      </c>
      <c r="Q229" s="6">
        <v>1.2636464507827732</v>
      </c>
      <c r="R229" s="6">
        <v>5.1899909955462489</v>
      </c>
      <c r="S229" s="6">
        <v>0.3019383307508291</v>
      </c>
      <c r="T229" s="6">
        <v>12.652753295088818</v>
      </c>
      <c r="U229" s="6">
        <v>1.0826563890064198</v>
      </c>
      <c r="V229">
        <v>228</v>
      </c>
    </row>
    <row r="230" spans="1:32" ht="86.4" x14ac:dyDescent="0.3">
      <c r="AA230" s="8" t="str">
        <f>I1</f>
        <v>Debreceni VirĂˇgkarnevĂˇl: (MagyarorszĂˇg)</v>
      </c>
      <c r="AB230" s="8" t="str">
        <f>J1</f>
        <v>TĹ±zijĂˇtĂ©k: (MagyarorszĂˇg)</v>
      </c>
      <c r="AC230" s="8" t="str">
        <f>K1</f>
        <v>Budapest Maraton: (MagyarorszĂˇg)</v>
      </c>
      <c r="AD230" s="8" t="str">
        <f>L1</f>
        <v>Sziget FesztivĂˇl: (MagyarorszĂˇg)</v>
      </c>
      <c r="AE230" s="8" t="str">
        <f>M1</f>
        <v>Nemzeti VĂˇgta: (MagyarorszĂˇg)</v>
      </c>
      <c r="AF230" s="8"/>
    </row>
    <row r="231" spans="1:32" x14ac:dyDescent="0.3">
      <c r="P231" t="s">
        <v>240</v>
      </c>
      <c r="Q231" s="5">
        <f>CORREL(Q$2:Q$209,$V$2:$V$209)</f>
        <v>-5.0751887810901189E-2</v>
      </c>
      <c r="R231" s="5">
        <f t="shared" ref="R231:V231" si="0">CORREL(R$2:R$209,$V$2:$V$209)</f>
        <v>2.1286460591954805E-2</v>
      </c>
      <c r="S231" s="5">
        <f t="shared" si="0"/>
        <v>-7.1433439530993265E-2</v>
      </c>
      <c r="T231" s="5">
        <f t="shared" si="0"/>
        <v>-0.30501775321972963</v>
      </c>
      <c r="U231" s="5">
        <f t="shared" si="0"/>
        <v>1.5598228012734108E-2</v>
      </c>
      <c r="V231" s="5">
        <f t="shared" si="0"/>
        <v>1</v>
      </c>
    </row>
    <row r="232" spans="1:32" x14ac:dyDescent="0.3">
      <c r="P232" t="s">
        <v>241</v>
      </c>
      <c r="Q232">
        <f>CORREL(Q$2:Q$229,$V$2:$V$229)</f>
        <v>-5.0751892219807464E-2</v>
      </c>
      <c r="R232">
        <f t="shared" ref="R232:V232" si="1">CORREL(R$2:R$229,$V$2:$V$229)</f>
        <v>2.1286462879411917E-2</v>
      </c>
      <c r="S232">
        <f t="shared" si="1"/>
        <v>-7.1433446177488466E-2</v>
      </c>
      <c r="T232">
        <f t="shared" si="1"/>
        <v>-0.30501775526223124</v>
      </c>
      <c r="U232">
        <f t="shared" si="1"/>
        <v>1.5598226263104064E-2</v>
      </c>
      <c r="V232">
        <f t="shared" si="1"/>
        <v>1</v>
      </c>
    </row>
    <row r="233" spans="1:32" x14ac:dyDescent="0.3">
      <c r="P233" t="s">
        <v>242</v>
      </c>
      <c r="Q233">
        <f>Q231-Q232</f>
        <v>4.4089062747887375E-9</v>
      </c>
      <c r="R233">
        <f t="shared" ref="R233:V233" si="2">R231-R232</f>
        <v>-2.2874571126152432E-9</v>
      </c>
      <c r="S233">
        <f t="shared" si="2"/>
        <v>6.6464952014344547E-9</v>
      </c>
      <c r="T233">
        <f t="shared" si="2"/>
        <v>2.0425016122871398E-9</v>
      </c>
      <c r="U233">
        <f t="shared" si="2"/>
        <v>1.7496300432767731E-9</v>
      </c>
      <c r="V233">
        <f t="shared" si="2"/>
        <v>0</v>
      </c>
      <c r="W233">
        <v>0</v>
      </c>
      <c r="X233">
        <f>SUMSQ(Q233:V233)</f>
        <v>7.6079831169149056E-17</v>
      </c>
    </row>
    <row r="234" spans="1:32" x14ac:dyDescent="0.3">
      <c r="P234" t="s">
        <v>246</v>
      </c>
      <c r="Q234">
        <v>1</v>
      </c>
      <c r="R234">
        <v>1</v>
      </c>
      <c r="S234">
        <v>1</v>
      </c>
      <c r="T234">
        <v>1</v>
      </c>
      <c r="U234">
        <v>1</v>
      </c>
      <c r="V234">
        <v>1</v>
      </c>
    </row>
    <row r="235" spans="1:32" x14ac:dyDescent="0.3">
      <c r="G235" t="s">
        <v>244</v>
      </c>
      <c r="H235" t="s">
        <v>243</v>
      </c>
      <c r="I235">
        <f>SUM(I210:I229)</f>
        <v>21.5</v>
      </c>
      <c r="J235">
        <f t="shared" ref="J235:M235" si="3">SUM(J210:J229)</f>
        <v>139</v>
      </c>
      <c r="K235">
        <f t="shared" si="3"/>
        <v>7</v>
      </c>
      <c r="L235">
        <f t="shared" si="3"/>
        <v>130</v>
      </c>
      <c r="M235">
        <f t="shared" si="3"/>
        <v>15</v>
      </c>
      <c r="N235" s="7">
        <f>SUM(I235:M235)</f>
        <v>312.5</v>
      </c>
    </row>
    <row r="236" spans="1:32" x14ac:dyDescent="0.3">
      <c r="G236" t="s">
        <v>245</v>
      </c>
      <c r="H236" t="s">
        <v>243</v>
      </c>
      <c r="I236" s="7">
        <f>SUM(Q210:Q229)</f>
        <v>23.710511398561653</v>
      </c>
      <c r="J236" s="7">
        <f t="shared" ref="J236:M236" si="4">SUM(R210:R229)</f>
        <v>94.876788617580928</v>
      </c>
      <c r="K236" s="7">
        <f t="shared" si="4"/>
        <v>9.5272257992617799</v>
      </c>
      <c r="L236" s="7">
        <f t="shared" si="4"/>
        <v>227.19264945715281</v>
      </c>
      <c r="M236" s="7">
        <f t="shared" si="4"/>
        <v>20.341297019359686</v>
      </c>
      <c r="N236" s="7">
        <f>SUM(I236:M236)</f>
        <v>375.64847229191685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236"/>
  <sheetViews>
    <sheetView topLeftCell="A192" zoomScale="30" zoomScaleNormal="30" workbookViewId="0">
      <selection activeCell="W233" sqref="W233"/>
    </sheetView>
  </sheetViews>
  <sheetFormatPr defaultRowHeight="14.4" x14ac:dyDescent="0.3"/>
  <cols>
    <col min="17" max="17" width="14.77734375" bestFit="1" customWidth="1"/>
  </cols>
  <sheetData>
    <row r="1" spans="1:22" x14ac:dyDescent="0.3">
      <c r="A1" t="s">
        <v>231</v>
      </c>
      <c r="B1" t="s">
        <v>232</v>
      </c>
      <c r="C1" t="s">
        <v>233</v>
      </c>
      <c r="D1" t="s">
        <v>234</v>
      </c>
      <c r="E1" t="s">
        <v>235</v>
      </c>
      <c r="F1" t="s">
        <v>236</v>
      </c>
      <c r="G1" t="s">
        <v>238</v>
      </c>
      <c r="H1" t="s">
        <v>231</v>
      </c>
      <c r="I1" t="s">
        <v>232</v>
      </c>
      <c r="J1" t="s">
        <v>233</v>
      </c>
      <c r="K1" t="s">
        <v>234</v>
      </c>
      <c r="L1" t="s">
        <v>235</v>
      </c>
      <c r="M1" t="s">
        <v>236</v>
      </c>
      <c r="N1" t="s">
        <v>239</v>
      </c>
      <c r="P1" t="s">
        <v>231</v>
      </c>
      <c r="Q1" t="s">
        <v>232</v>
      </c>
      <c r="R1" t="s">
        <v>233</v>
      </c>
      <c r="S1" t="s">
        <v>234</v>
      </c>
      <c r="T1" t="s">
        <v>235</v>
      </c>
      <c r="U1" t="s">
        <v>236</v>
      </c>
      <c r="V1" t="s">
        <v>239</v>
      </c>
    </row>
    <row r="2" spans="1:22" x14ac:dyDescent="0.3">
      <c r="A2" s="2">
        <v>37987</v>
      </c>
      <c r="B2">
        <v>0</v>
      </c>
      <c r="C2">
        <v>3</v>
      </c>
      <c r="D2">
        <v>0</v>
      </c>
      <c r="E2">
        <v>11</v>
      </c>
      <c r="F2">
        <v>0</v>
      </c>
      <c r="H2" s="2">
        <v>37987</v>
      </c>
      <c r="I2">
        <v>0</v>
      </c>
      <c r="J2">
        <v>3</v>
      </c>
      <c r="K2">
        <v>0</v>
      </c>
      <c r="L2">
        <v>11</v>
      </c>
      <c r="M2">
        <v>0</v>
      </c>
      <c r="N2">
        <v>1</v>
      </c>
      <c r="P2" s="2">
        <v>37987</v>
      </c>
      <c r="Q2">
        <v>0</v>
      </c>
      <c r="R2">
        <v>3</v>
      </c>
      <c r="S2">
        <v>0</v>
      </c>
      <c r="T2">
        <v>11</v>
      </c>
      <c r="U2">
        <v>0</v>
      </c>
      <c r="V2">
        <v>1</v>
      </c>
    </row>
    <row r="3" spans="1:22" x14ac:dyDescent="0.3">
      <c r="A3" s="2">
        <v>38018</v>
      </c>
      <c r="B3">
        <v>0</v>
      </c>
      <c r="C3">
        <v>0</v>
      </c>
      <c r="D3">
        <v>0</v>
      </c>
      <c r="E3">
        <v>20</v>
      </c>
      <c r="F3">
        <v>0</v>
      </c>
      <c r="H3" s="2">
        <v>38018</v>
      </c>
      <c r="I3">
        <v>0</v>
      </c>
      <c r="J3">
        <v>0</v>
      </c>
      <c r="K3">
        <v>0</v>
      </c>
      <c r="L3">
        <v>20</v>
      </c>
      <c r="M3">
        <v>0</v>
      </c>
      <c r="N3">
        <v>2</v>
      </c>
      <c r="P3" s="2">
        <v>38018</v>
      </c>
      <c r="Q3">
        <v>0</v>
      </c>
      <c r="R3">
        <v>0</v>
      </c>
      <c r="S3">
        <v>0</v>
      </c>
      <c r="T3">
        <v>20</v>
      </c>
      <c r="U3">
        <v>0</v>
      </c>
      <c r="V3">
        <v>2</v>
      </c>
    </row>
    <row r="4" spans="1:22" x14ac:dyDescent="0.3">
      <c r="A4" s="2">
        <v>38047</v>
      </c>
      <c r="B4">
        <v>0</v>
      </c>
      <c r="C4">
        <v>5</v>
      </c>
      <c r="D4">
        <v>3</v>
      </c>
      <c r="E4">
        <v>13</v>
      </c>
      <c r="F4">
        <v>0</v>
      </c>
      <c r="H4" s="2">
        <v>38047</v>
      </c>
      <c r="I4">
        <v>0</v>
      </c>
      <c r="J4">
        <v>5</v>
      </c>
      <c r="K4">
        <v>3</v>
      </c>
      <c r="L4">
        <v>13</v>
      </c>
      <c r="M4">
        <v>0</v>
      </c>
      <c r="N4">
        <v>3</v>
      </c>
      <c r="P4" s="2">
        <v>38047</v>
      </c>
      <c r="Q4">
        <v>0</v>
      </c>
      <c r="R4">
        <v>5</v>
      </c>
      <c r="S4">
        <v>3</v>
      </c>
      <c r="T4">
        <v>13</v>
      </c>
      <c r="U4">
        <v>0</v>
      </c>
      <c r="V4">
        <v>3</v>
      </c>
    </row>
    <row r="5" spans="1:22" x14ac:dyDescent="0.3">
      <c r="A5" s="2">
        <v>38078</v>
      </c>
      <c r="B5">
        <v>0</v>
      </c>
      <c r="C5">
        <v>0</v>
      </c>
      <c r="D5">
        <v>0</v>
      </c>
      <c r="E5">
        <v>15</v>
      </c>
      <c r="F5">
        <v>0</v>
      </c>
      <c r="H5" s="2">
        <v>38078</v>
      </c>
      <c r="I5">
        <v>0</v>
      </c>
      <c r="J5">
        <v>0</v>
      </c>
      <c r="K5">
        <v>0</v>
      </c>
      <c r="L5">
        <v>15</v>
      </c>
      <c r="M5">
        <v>0</v>
      </c>
      <c r="N5">
        <v>4</v>
      </c>
      <c r="P5" s="2">
        <v>38078</v>
      </c>
      <c r="Q5">
        <v>0</v>
      </c>
      <c r="R5">
        <v>0</v>
      </c>
      <c r="S5">
        <v>0</v>
      </c>
      <c r="T5">
        <v>15</v>
      </c>
      <c r="U5">
        <v>0</v>
      </c>
      <c r="V5">
        <v>4</v>
      </c>
    </row>
    <row r="6" spans="1:22" x14ac:dyDescent="0.3">
      <c r="A6" s="2">
        <v>38108</v>
      </c>
      <c r="B6">
        <v>0</v>
      </c>
      <c r="C6">
        <v>4</v>
      </c>
      <c r="D6">
        <v>0</v>
      </c>
      <c r="E6">
        <v>21</v>
      </c>
      <c r="F6">
        <v>0</v>
      </c>
      <c r="H6" s="2">
        <v>38108</v>
      </c>
      <c r="I6">
        <v>0</v>
      </c>
      <c r="J6">
        <v>4</v>
      </c>
      <c r="K6">
        <v>0</v>
      </c>
      <c r="L6">
        <v>21</v>
      </c>
      <c r="M6">
        <v>0</v>
      </c>
      <c r="N6">
        <v>5</v>
      </c>
      <c r="P6" s="2">
        <v>38108</v>
      </c>
      <c r="Q6">
        <v>0</v>
      </c>
      <c r="R6">
        <v>4</v>
      </c>
      <c r="S6">
        <v>0</v>
      </c>
      <c r="T6">
        <v>21</v>
      </c>
      <c r="U6">
        <v>0</v>
      </c>
      <c r="V6">
        <v>5</v>
      </c>
    </row>
    <row r="7" spans="1:22" x14ac:dyDescent="0.3">
      <c r="A7" s="2">
        <v>38139</v>
      </c>
      <c r="B7">
        <v>0</v>
      </c>
      <c r="C7">
        <v>5</v>
      </c>
      <c r="D7">
        <v>4</v>
      </c>
      <c r="E7">
        <v>39</v>
      </c>
      <c r="F7">
        <v>0</v>
      </c>
      <c r="H7" s="2">
        <v>38139</v>
      </c>
      <c r="I7">
        <v>0</v>
      </c>
      <c r="J7">
        <v>5</v>
      </c>
      <c r="K7">
        <v>4</v>
      </c>
      <c r="L7">
        <v>39</v>
      </c>
      <c r="M7">
        <v>0</v>
      </c>
      <c r="N7">
        <v>6</v>
      </c>
      <c r="P7" s="2">
        <v>38139</v>
      </c>
      <c r="Q7">
        <v>0</v>
      </c>
      <c r="R7">
        <v>5</v>
      </c>
      <c r="S7">
        <v>4</v>
      </c>
      <c r="T7">
        <v>39</v>
      </c>
      <c r="U7">
        <v>0</v>
      </c>
      <c r="V7">
        <v>6</v>
      </c>
    </row>
    <row r="8" spans="1:22" x14ac:dyDescent="0.3">
      <c r="A8" s="2">
        <v>38169</v>
      </c>
      <c r="B8">
        <v>0</v>
      </c>
      <c r="C8">
        <v>3</v>
      </c>
      <c r="D8">
        <v>0</v>
      </c>
      <c r="E8">
        <v>41</v>
      </c>
      <c r="F8">
        <v>0</v>
      </c>
      <c r="H8" s="2">
        <v>38169</v>
      </c>
      <c r="I8">
        <v>0</v>
      </c>
      <c r="J8">
        <v>3</v>
      </c>
      <c r="K8">
        <v>0</v>
      </c>
      <c r="L8">
        <v>41</v>
      </c>
      <c r="M8">
        <v>0</v>
      </c>
      <c r="N8">
        <v>7</v>
      </c>
      <c r="P8" s="2">
        <v>38169</v>
      </c>
      <c r="Q8">
        <v>0</v>
      </c>
      <c r="R8">
        <v>3</v>
      </c>
      <c r="S8">
        <v>0</v>
      </c>
      <c r="T8">
        <v>41</v>
      </c>
      <c r="U8">
        <v>0</v>
      </c>
      <c r="V8">
        <v>7</v>
      </c>
    </row>
    <row r="9" spans="1:22" x14ac:dyDescent="0.3">
      <c r="A9" s="2">
        <v>38200</v>
      </c>
      <c r="B9">
        <v>8</v>
      </c>
      <c r="C9">
        <v>17</v>
      </c>
      <c r="D9">
        <v>2</v>
      </c>
      <c r="E9">
        <v>75</v>
      </c>
      <c r="F9">
        <v>0</v>
      </c>
      <c r="H9" s="2">
        <v>38200</v>
      </c>
      <c r="I9">
        <v>8</v>
      </c>
      <c r="J9">
        <v>17</v>
      </c>
      <c r="K9">
        <v>2</v>
      </c>
      <c r="L9">
        <v>75</v>
      </c>
      <c r="M9">
        <v>0</v>
      </c>
      <c r="N9">
        <v>8</v>
      </c>
      <c r="P9" s="2">
        <v>38200</v>
      </c>
      <c r="Q9">
        <v>8</v>
      </c>
      <c r="R9">
        <v>17</v>
      </c>
      <c r="S9">
        <v>2</v>
      </c>
      <c r="T9">
        <v>75</v>
      </c>
      <c r="U9">
        <v>0</v>
      </c>
      <c r="V9">
        <v>8</v>
      </c>
    </row>
    <row r="10" spans="1:22" x14ac:dyDescent="0.3">
      <c r="A10" s="2">
        <v>38231</v>
      </c>
      <c r="B10">
        <v>0</v>
      </c>
      <c r="C10">
        <v>7</v>
      </c>
      <c r="D10">
        <v>0</v>
      </c>
      <c r="E10">
        <v>10</v>
      </c>
      <c r="F10">
        <v>3</v>
      </c>
      <c r="H10" s="2">
        <v>38231</v>
      </c>
      <c r="I10">
        <v>0</v>
      </c>
      <c r="J10">
        <v>7</v>
      </c>
      <c r="K10">
        <v>0</v>
      </c>
      <c r="L10">
        <v>10</v>
      </c>
      <c r="M10">
        <v>3</v>
      </c>
      <c r="N10">
        <v>9</v>
      </c>
      <c r="P10" s="2">
        <v>38231</v>
      </c>
      <c r="Q10">
        <v>0</v>
      </c>
      <c r="R10">
        <v>7</v>
      </c>
      <c r="S10">
        <v>0</v>
      </c>
      <c r="T10">
        <v>10</v>
      </c>
      <c r="U10">
        <v>3</v>
      </c>
      <c r="V10">
        <v>9</v>
      </c>
    </row>
    <row r="11" spans="1:22" x14ac:dyDescent="0.3">
      <c r="A11" s="2">
        <v>38261</v>
      </c>
      <c r="B11">
        <v>0</v>
      </c>
      <c r="C11">
        <v>2</v>
      </c>
      <c r="D11">
        <v>2</v>
      </c>
      <c r="E11">
        <v>9</v>
      </c>
      <c r="F11">
        <v>0</v>
      </c>
      <c r="H11" s="2">
        <v>38261</v>
      </c>
      <c r="I11">
        <v>0</v>
      </c>
      <c r="J11">
        <v>2</v>
      </c>
      <c r="K11">
        <v>2</v>
      </c>
      <c r="L11">
        <v>9</v>
      </c>
      <c r="M11">
        <v>0</v>
      </c>
      <c r="N11">
        <v>10</v>
      </c>
      <c r="P11" s="2">
        <v>38261</v>
      </c>
      <c r="Q11">
        <v>0</v>
      </c>
      <c r="R11">
        <v>2</v>
      </c>
      <c r="S11">
        <v>2</v>
      </c>
      <c r="T11">
        <v>9</v>
      </c>
      <c r="U11">
        <v>0</v>
      </c>
      <c r="V11">
        <v>10</v>
      </c>
    </row>
    <row r="12" spans="1:22" x14ac:dyDescent="0.3">
      <c r="A12" s="2">
        <v>38292</v>
      </c>
      <c r="B12">
        <v>0</v>
      </c>
      <c r="C12">
        <v>4</v>
      </c>
      <c r="D12">
        <v>0</v>
      </c>
      <c r="E12">
        <v>12</v>
      </c>
      <c r="F12">
        <v>2</v>
      </c>
      <c r="H12" s="2">
        <v>38292</v>
      </c>
      <c r="I12">
        <v>0</v>
      </c>
      <c r="J12">
        <v>4</v>
      </c>
      <c r="K12">
        <v>0</v>
      </c>
      <c r="L12">
        <v>12</v>
      </c>
      <c r="M12">
        <v>2</v>
      </c>
      <c r="N12">
        <v>11</v>
      </c>
      <c r="P12" s="2">
        <v>38292</v>
      </c>
      <c r="Q12">
        <v>0</v>
      </c>
      <c r="R12">
        <v>4</v>
      </c>
      <c r="S12">
        <v>0</v>
      </c>
      <c r="T12">
        <v>12</v>
      </c>
      <c r="U12">
        <v>2</v>
      </c>
      <c r="V12">
        <v>11</v>
      </c>
    </row>
    <row r="13" spans="1:22" x14ac:dyDescent="0.3">
      <c r="A13" s="2">
        <v>38322</v>
      </c>
      <c r="B13">
        <v>0</v>
      </c>
      <c r="C13">
        <v>5</v>
      </c>
      <c r="D13">
        <v>2</v>
      </c>
      <c r="E13">
        <v>5</v>
      </c>
      <c r="F13">
        <v>0</v>
      </c>
      <c r="H13" s="2">
        <v>38322</v>
      </c>
      <c r="I13">
        <v>0</v>
      </c>
      <c r="J13">
        <v>5</v>
      </c>
      <c r="K13">
        <v>2</v>
      </c>
      <c r="L13">
        <v>5</v>
      </c>
      <c r="M13">
        <v>0</v>
      </c>
      <c r="N13">
        <v>12</v>
      </c>
      <c r="P13" s="2">
        <v>38322</v>
      </c>
      <c r="Q13">
        <v>0</v>
      </c>
      <c r="R13">
        <v>5</v>
      </c>
      <c r="S13">
        <v>2</v>
      </c>
      <c r="T13">
        <v>5</v>
      </c>
      <c r="U13">
        <v>0</v>
      </c>
      <c r="V13">
        <v>12</v>
      </c>
    </row>
    <row r="14" spans="1:22" x14ac:dyDescent="0.3">
      <c r="A14" s="2">
        <v>38353</v>
      </c>
      <c r="B14">
        <v>0</v>
      </c>
      <c r="C14">
        <v>4</v>
      </c>
      <c r="D14">
        <v>0</v>
      </c>
      <c r="E14">
        <v>9</v>
      </c>
      <c r="F14">
        <v>0</v>
      </c>
      <c r="H14" s="2">
        <v>38353</v>
      </c>
      <c r="I14">
        <v>0</v>
      </c>
      <c r="J14">
        <v>4</v>
      </c>
      <c r="K14">
        <v>0</v>
      </c>
      <c r="L14">
        <v>9</v>
      </c>
      <c r="M14">
        <v>0</v>
      </c>
      <c r="N14">
        <v>13</v>
      </c>
      <c r="P14" s="2">
        <v>38353</v>
      </c>
      <c r="Q14">
        <v>0</v>
      </c>
      <c r="R14">
        <v>4</v>
      </c>
      <c r="S14">
        <v>0</v>
      </c>
      <c r="T14">
        <v>9</v>
      </c>
      <c r="U14">
        <v>0</v>
      </c>
      <c r="V14">
        <v>13</v>
      </c>
    </row>
    <row r="15" spans="1:22" x14ac:dyDescent="0.3">
      <c r="A15" s="2">
        <v>38384</v>
      </c>
      <c r="B15">
        <v>0</v>
      </c>
      <c r="C15">
        <v>2</v>
      </c>
      <c r="D15">
        <v>0</v>
      </c>
      <c r="E15">
        <v>9</v>
      </c>
      <c r="F15">
        <v>0</v>
      </c>
      <c r="H15" s="2">
        <v>38384</v>
      </c>
      <c r="I15">
        <v>0</v>
      </c>
      <c r="J15">
        <v>2</v>
      </c>
      <c r="K15">
        <v>0</v>
      </c>
      <c r="L15">
        <v>9</v>
      </c>
      <c r="M15">
        <v>0</v>
      </c>
      <c r="N15">
        <v>14</v>
      </c>
      <c r="P15" s="2">
        <v>38384</v>
      </c>
      <c r="Q15">
        <v>0</v>
      </c>
      <c r="R15">
        <v>2</v>
      </c>
      <c r="S15">
        <v>0</v>
      </c>
      <c r="T15">
        <v>9</v>
      </c>
      <c r="U15">
        <v>0</v>
      </c>
      <c r="V15">
        <v>14</v>
      </c>
    </row>
    <row r="16" spans="1:22" x14ac:dyDescent="0.3">
      <c r="A16" s="2">
        <v>38412</v>
      </c>
      <c r="B16">
        <v>0</v>
      </c>
      <c r="C16">
        <v>0</v>
      </c>
      <c r="D16">
        <v>1</v>
      </c>
      <c r="E16">
        <v>9</v>
      </c>
      <c r="F16">
        <v>0</v>
      </c>
      <c r="H16" s="2">
        <v>38412</v>
      </c>
      <c r="I16">
        <v>0</v>
      </c>
      <c r="J16">
        <v>0</v>
      </c>
      <c r="K16">
        <v>1</v>
      </c>
      <c r="L16">
        <v>9</v>
      </c>
      <c r="M16">
        <v>0</v>
      </c>
      <c r="N16">
        <v>15</v>
      </c>
      <c r="P16" s="2">
        <v>38412</v>
      </c>
      <c r="Q16">
        <v>0</v>
      </c>
      <c r="R16">
        <v>0</v>
      </c>
      <c r="S16">
        <v>1</v>
      </c>
      <c r="T16">
        <v>9</v>
      </c>
      <c r="U16">
        <v>0</v>
      </c>
      <c r="V16">
        <v>15</v>
      </c>
    </row>
    <row r="17" spans="1:22" x14ac:dyDescent="0.3">
      <c r="A17" s="2">
        <v>38443</v>
      </c>
      <c r="B17">
        <v>3</v>
      </c>
      <c r="C17">
        <v>3</v>
      </c>
      <c r="D17">
        <v>0</v>
      </c>
      <c r="E17">
        <v>16</v>
      </c>
      <c r="F17">
        <v>1</v>
      </c>
      <c r="H17" s="2">
        <v>38443</v>
      </c>
      <c r="I17">
        <v>3</v>
      </c>
      <c r="J17">
        <v>3</v>
      </c>
      <c r="K17">
        <v>0</v>
      </c>
      <c r="L17">
        <v>16</v>
      </c>
      <c r="M17">
        <v>1</v>
      </c>
      <c r="N17">
        <v>16</v>
      </c>
      <c r="P17" s="2">
        <v>38443</v>
      </c>
      <c r="Q17">
        <v>3</v>
      </c>
      <c r="R17">
        <v>3</v>
      </c>
      <c r="S17">
        <v>0</v>
      </c>
      <c r="T17">
        <v>16</v>
      </c>
      <c r="U17">
        <v>1</v>
      </c>
      <c r="V17">
        <v>16</v>
      </c>
    </row>
    <row r="18" spans="1:22" x14ac:dyDescent="0.3">
      <c r="A18" s="2">
        <v>38473</v>
      </c>
      <c r="B18">
        <v>1</v>
      </c>
      <c r="C18">
        <v>1</v>
      </c>
      <c r="D18">
        <v>2</v>
      </c>
      <c r="E18">
        <v>32</v>
      </c>
      <c r="F18">
        <v>1</v>
      </c>
      <c r="H18" s="2">
        <v>38473</v>
      </c>
      <c r="I18">
        <v>1</v>
      </c>
      <c r="J18">
        <v>1</v>
      </c>
      <c r="K18">
        <v>2</v>
      </c>
      <c r="L18">
        <v>32</v>
      </c>
      <c r="M18">
        <v>1</v>
      </c>
      <c r="N18">
        <v>17</v>
      </c>
      <c r="P18" s="2">
        <v>38473</v>
      </c>
      <c r="Q18">
        <v>1</v>
      </c>
      <c r="R18">
        <v>1</v>
      </c>
      <c r="S18">
        <v>2</v>
      </c>
      <c r="T18">
        <v>32</v>
      </c>
      <c r="U18">
        <v>1</v>
      </c>
      <c r="V18">
        <v>17</v>
      </c>
    </row>
    <row r="19" spans="1:22" x14ac:dyDescent="0.3">
      <c r="A19" s="2">
        <v>38504</v>
      </c>
      <c r="B19">
        <v>2</v>
      </c>
      <c r="C19">
        <v>5</v>
      </c>
      <c r="D19">
        <v>1</v>
      </c>
      <c r="E19">
        <v>46</v>
      </c>
      <c r="F19">
        <v>2</v>
      </c>
      <c r="H19" s="2">
        <v>38504</v>
      </c>
      <c r="I19">
        <v>2</v>
      </c>
      <c r="J19">
        <v>5</v>
      </c>
      <c r="K19">
        <v>1</v>
      </c>
      <c r="L19">
        <v>46</v>
      </c>
      <c r="M19">
        <v>2</v>
      </c>
      <c r="N19">
        <v>18</v>
      </c>
      <c r="P19" s="2">
        <v>38504</v>
      </c>
      <c r="Q19">
        <v>2</v>
      </c>
      <c r="R19">
        <v>5</v>
      </c>
      <c r="S19">
        <v>1</v>
      </c>
      <c r="T19">
        <v>46</v>
      </c>
      <c r="U19">
        <v>2</v>
      </c>
      <c r="V19">
        <v>18</v>
      </c>
    </row>
    <row r="20" spans="1:22" x14ac:dyDescent="0.3">
      <c r="A20" s="2">
        <v>38534</v>
      </c>
      <c r="B20">
        <v>6</v>
      </c>
      <c r="C20">
        <v>2</v>
      </c>
      <c r="D20">
        <v>0</v>
      </c>
      <c r="E20">
        <v>39</v>
      </c>
      <c r="F20">
        <v>0</v>
      </c>
      <c r="H20" s="2">
        <v>38534</v>
      </c>
      <c r="I20">
        <v>6</v>
      </c>
      <c r="J20">
        <v>2</v>
      </c>
      <c r="K20">
        <v>0</v>
      </c>
      <c r="L20">
        <v>39</v>
      </c>
      <c r="M20">
        <v>0</v>
      </c>
      <c r="N20">
        <v>19</v>
      </c>
      <c r="P20" s="2">
        <v>38534</v>
      </c>
      <c r="Q20">
        <v>6</v>
      </c>
      <c r="R20">
        <v>2</v>
      </c>
      <c r="S20">
        <v>0</v>
      </c>
      <c r="T20">
        <v>39</v>
      </c>
      <c r="U20">
        <v>0</v>
      </c>
      <c r="V20">
        <v>19</v>
      </c>
    </row>
    <row r="21" spans="1:22" x14ac:dyDescent="0.3">
      <c r="A21" s="2">
        <v>38565</v>
      </c>
      <c r="B21">
        <v>11</v>
      </c>
      <c r="C21">
        <v>16</v>
      </c>
      <c r="D21">
        <v>0</v>
      </c>
      <c r="E21">
        <v>100</v>
      </c>
      <c r="F21">
        <v>0</v>
      </c>
      <c r="H21" s="2">
        <v>38565</v>
      </c>
      <c r="I21">
        <v>11</v>
      </c>
      <c r="J21">
        <v>16</v>
      </c>
      <c r="K21">
        <v>0</v>
      </c>
      <c r="L21">
        <v>100</v>
      </c>
      <c r="M21">
        <v>0</v>
      </c>
      <c r="N21">
        <v>20</v>
      </c>
      <c r="P21" s="2">
        <v>38565</v>
      </c>
      <c r="Q21">
        <v>11</v>
      </c>
      <c r="R21">
        <v>16</v>
      </c>
      <c r="S21">
        <v>0</v>
      </c>
      <c r="T21">
        <v>100</v>
      </c>
      <c r="U21">
        <v>0</v>
      </c>
      <c r="V21">
        <v>20</v>
      </c>
    </row>
    <row r="22" spans="1:22" x14ac:dyDescent="0.3">
      <c r="A22" s="2">
        <v>38596</v>
      </c>
      <c r="B22">
        <v>0</v>
      </c>
      <c r="C22">
        <v>6</v>
      </c>
      <c r="D22">
        <v>0</v>
      </c>
      <c r="E22">
        <v>13</v>
      </c>
      <c r="F22">
        <v>1</v>
      </c>
      <c r="H22" s="2">
        <v>38596</v>
      </c>
      <c r="I22">
        <v>0</v>
      </c>
      <c r="J22">
        <v>6</v>
      </c>
      <c r="K22">
        <v>0</v>
      </c>
      <c r="L22">
        <v>13</v>
      </c>
      <c r="M22">
        <v>1</v>
      </c>
      <c r="N22">
        <v>21</v>
      </c>
      <c r="P22" s="2">
        <v>38596</v>
      </c>
      <c r="Q22">
        <v>0</v>
      </c>
      <c r="R22">
        <v>6</v>
      </c>
      <c r="S22">
        <v>0</v>
      </c>
      <c r="T22">
        <v>13</v>
      </c>
      <c r="U22">
        <v>1</v>
      </c>
      <c r="V22">
        <v>21</v>
      </c>
    </row>
    <row r="23" spans="1:22" x14ac:dyDescent="0.3">
      <c r="A23" s="2">
        <v>38626</v>
      </c>
      <c r="B23">
        <v>0</v>
      </c>
      <c r="C23">
        <v>2</v>
      </c>
      <c r="D23">
        <v>2</v>
      </c>
      <c r="E23">
        <v>8</v>
      </c>
      <c r="F23">
        <v>0</v>
      </c>
      <c r="H23" s="2">
        <v>38626</v>
      </c>
      <c r="I23">
        <v>0</v>
      </c>
      <c r="J23">
        <v>2</v>
      </c>
      <c r="K23">
        <v>2</v>
      </c>
      <c r="L23">
        <v>8</v>
      </c>
      <c r="M23">
        <v>0</v>
      </c>
      <c r="N23">
        <v>22</v>
      </c>
      <c r="P23" s="2">
        <v>38626</v>
      </c>
      <c r="Q23">
        <v>0</v>
      </c>
      <c r="R23">
        <v>2</v>
      </c>
      <c r="S23">
        <v>2</v>
      </c>
      <c r="T23">
        <v>8</v>
      </c>
      <c r="U23">
        <v>0</v>
      </c>
      <c r="V23">
        <v>22</v>
      </c>
    </row>
    <row r="24" spans="1:22" x14ac:dyDescent="0.3">
      <c r="A24" s="2">
        <v>38657</v>
      </c>
      <c r="B24">
        <v>1</v>
      </c>
      <c r="C24">
        <v>3</v>
      </c>
      <c r="D24">
        <v>0</v>
      </c>
      <c r="E24">
        <v>10</v>
      </c>
      <c r="F24">
        <v>0</v>
      </c>
      <c r="H24" s="2">
        <v>38657</v>
      </c>
      <c r="I24">
        <v>1</v>
      </c>
      <c r="J24">
        <v>3</v>
      </c>
      <c r="K24">
        <v>0</v>
      </c>
      <c r="L24">
        <v>10</v>
      </c>
      <c r="M24">
        <v>0</v>
      </c>
      <c r="N24">
        <v>23</v>
      </c>
      <c r="P24" s="2">
        <v>38657</v>
      </c>
      <c r="Q24">
        <v>1</v>
      </c>
      <c r="R24">
        <v>3</v>
      </c>
      <c r="S24">
        <v>0</v>
      </c>
      <c r="T24">
        <v>10</v>
      </c>
      <c r="U24">
        <v>0</v>
      </c>
      <c r="V24">
        <v>23</v>
      </c>
    </row>
    <row r="25" spans="1:22" x14ac:dyDescent="0.3">
      <c r="A25" s="2">
        <v>38687</v>
      </c>
      <c r="B25">
        <v>0</v>
      </c>
      <c r="C25">
        <v>11</v>
      </c>
      <c r="D25">
        <v>1</v>
      </c>
      <c r="E25">
        <v>9</v>
      </c>
      <c r="F25">
        <v>0</v>
      </c>
      <c r="H25" s="2">
        <v>38687</v>
      </c>
      <c r="I25">
        <v>0</v>
      </c>
      <c r="J25">
        <v>11</v>
      </c>
      <c r="K25">
        <v>1</v>
      </c>
      <c r="L25">
        <v>9</v>
      </c>
      <c r="M25">
        <v>0</v>
      </c>
      <c r="N25">
        <v>24</v>
      </c>
      <c r="P25" s="2">
        <v>38687</v>
      </c>
      <c r="Q25">
        <v>0</v>
      </c>
      <c r="R25">
        <v>11</v>
      </c>
      <c r="S25">
        <v>1</v>
      </c>
      <c r="T25">
        <v>9</v>
      </c>
      <c r="U25">
        <v>0</v>
      </c>
      <c r="V25">
        <v>24</v>
      </c>
    </row>
    <row r="26" spans="1:22" x14ac:dyDescent="0.3">
      <c r="A26" s="2">
        <v>38718</v>
      </c>
      <c r="B26">
        <v>1</v>
      </c>
      <c r="C26">
        <v>4</v>
      </c>
      <c r="D26">
        <v>1</v>
      </c>
      <c r="E26">
        <v>9</v>
      </c>
      <c r="F26">
        <v>0</v>
      </c>
      <c r="H26" s="2">
        <v>38718</v>
      </c>
      <c r="I26">
        <v>1</v>
      </c>
      <c r="J26">
        <v>4</v>
      </c>
      <c r="K26">
        <v>1</v>
      </c>
      <c r="L26">
        <v>9</v>
      </c>
      <c r="M26">
        <v>0</v>
      </c>
      <c r="N26">
        <v>25</v>
      </c>
      <c r="P26" s="2">
        <v>38718</v>
      </c>
      <c r="Q26">
        <v>1</v>
      </c>
      <c r="R26">
        <v>4</v>
      </c>
      <c r="S26">
        <v>1</v>
      </c>
      <c r="T26">
        <v>9</v>
      </c>
      <c r="U26">
        <v>0</v>
      </c>
      <c r="V26">
        <v>25</v>
      </c>
    </row>
    <row r="27" spans="1:22" x14ac:dyDescent="0.3">
      <c r="A27" s="2">
        <v>38749</v>
      </c>
      <c r="B27">
        <v>0</v>
      </c>
      <c r="C27">
        <v>2</v>
      </c>
      <c r="D27">
        <v>0</v>
      </c>
      <c r="E27">
        <v>14</v>
      </c>
      <c r="F27">
        <v>0</v>
      </c>
      <c r="H27" s="2">
        <v>38749</v>
      </c>
      <c r="I27">
        <v>0</v>
      </c>
      <c r="J27">
        <v>2</v>
      </c>
      <c r="K27">
        <v>0</v>
      </c>
      <c r="L27">
        <v>14</v>
      </c>
      <c r="M27">
        <v>0</v>
      </c>
      <c r="N27">
        <v>26</v>
      </c>
      <c r="P27" s="2">
        <v>38749</v>
      </c>
      <c r="Q27">
        <v>0</v>
      </c>
      <c r="R27">
        <v>2</v>
      </c>
      <c r="S27">
        <v>0</v>
      </c>
      <c r="T27">
        <v>14</v>
      </c>
      <c r="U27">
        <v>0</v>
      </c>
      <c r="V27">
        <v>26</v>
      </c>
    </row>
    <row r="28" spans="1:22" x14ac:dyDescent="0.3">
      <c r="A28" s="2">
        <v>38777</v>
      </c>
      <c r="B28">
        <v>0</v>
      </c>
      <c r="C28">
        <v>1</v>
      </c>
      <c r="D28">
        <v>0</v>
      </c>
      <c r="E28">
        <v>13</v>
      </c>
      <c r="F28">
        <v>0</v>
      </c>
      <c r="H28" s="2">
        <v>38777</v>
      </c>
      <c r="I28">
        <v>0</v>
      </c>
      <c r="J28">
        <v>1</v>
      </c>
      <c r="K28">
        <v>0</v>
      </c>
      <c r="L28">
        <v>13</v>
      </c>
      <c r="M28">
        <v>0</v>
      </c>
      <c r="N28">
        <v>27</v>
      </c>
      <c r="P28" s="2">
        <v>38777</v>
      </c>
      <c r="Q28">
        <v>0</v>
      </c>
      <c r="R28">
        <v>1</v>
      </c>
      <c r="S28">
        <v>0</v>
      </c>
      <c r="T28">
        <v>13</v>
      </c>
      <c r="U28">
        <v>0</v>
      </c>
      <c r="V28">
        <v>27</v>
      </c>
    </row>
    <row r="29" spans="1:22" x14ac:dyDescent="0.3">
      <c r="A29" s="2">
        <v>38808</v>
      </c>
      <c r="B29">
        <v>0</v>
      </c>
      <c r="C29">
        <v>0</v>
      </c>
      <c r="D29">
        <v>0</v>
      </c>
      <c r="E29">
        <v>15</v>
      </c>
      <c r="F29">
        <v>0</v>
      </c>
      <c r="H29" s="2">
        <v>38808</v>
      </c>
      <c r="I29">
        <v>0</v>
      </c>
      <c r="J29">
        <v>0</v>
      </c>
      <c r="K29">
        <v>0</v>
      </c>
      <c r="L29">
        <v>15</v>
      </c>
      <c r="M29">
        <v>0</v>
      </c>
      <c r="N29">
        <v>28</v>
      </c>
      <c r="P29" s="2">
        <v>38808</v>
      </c>
      <c r="Q29">
        <v>0</v>
      </c>
      <c r="R29">
        <v>0</v>
      </c>
      <c r="S29">
        <v>0</v>
      </c>
      <c r="T29">
        <v>15</v>
      </c>
      <c r="U29">
        <v>0</v>
      </c>
      <c r="V29">
        <v>28</v>
      </c>
    </row>
    <row r="30" spans="1:22" x14ac:dyDescent="0.3">
      <c r="A30" s="2">
        <v>38838</v>
      </c>
      <c r="B30">
        <v>0</v>
      </c>
      <c r="C30">
        <v>1</v>
      </c>
      <c r="D30">
        <v>1</v>
      </c>
      <c r="E30">
        <v>22</v>
      </c>
      <c r="F30">
        <v>0</v>
      </c>
      <c r="H30" s="2">
        <v>38838</v>
      </c>
      <c r="I30">
        <v>0</v>
      </c>
      <c r="J30">
        <v>1</v>
      </c>
      <c r="K30">
        <v>1</v>
      </c>
      <c r="L30">
        <v>22</v>
      </c>
      <c r="M30">
        <v>0</v>
      </c>
      <c r="N30">
        <v>29</v>
      </c>
      <c r="P30" s="2">
        <v>38838</v>
      </c>
      <c r="Q30">
        <v>0</v>
      </c>
      <c r="R30">
        <v>1</v>
      </c>
      <c r="S30">
        <v>1</v>
      </c>
      <c r="T30">
        <v>22</v>
      </c>
      <c r="U30">
        <v>0</v>
      </c>
      <c r="V30">
        <v>29</v>
      </c>
    </row>
    <row r="31" spans="1:22" x14ac:dyDescent="0.3">
      <c r="A31" s="2">
        <v>38869</v>
      </c>
      <c r="B31">
        <v>2</v>
      </c>
      <c r="C31">
        <v>2</v>
      </c>
      <c r="D31">
        <v>0</v>
      </c>
      <c r="E31">
        <v>36</v>
      </c>
      <c r="F31">
        <v>0</v>
      </c>
      <c r="H31" s="2">
        <v>38869</v>
      </c>
      <c r="I31">
        <v>2</v>
      </c>
      <c r="J31">
        <v>2</v>
      </c>
      <c r="K31">
        <v>0</v>
      </c>
      <c r="L31">
        <v>36</v>
      </c>
      <c r="M31">
        <v>0</v>
      </c>
      <c r="N31">
        <v>30</v>
      </c>
      <c r="P31" s="2">
        <v>38869</v>
      </c>
      <c r="Q31">
        <v>2</v>
      </c>
      <c r="R31">
        <v>2</v>
      </c>
      <c r="S31">
        <v>0</v>
      </c>
      <c r="T31">
        <v>36</v>
      </c>
      <c r="U31">
        <v>0</v>
      </c>
      <c r="V31">
        <v>30</v>
      </c>
    </row>
    <row r="32" spans="1:22" x14ac:dyDescent="0.3">
      <c r="A32" s="2">
        <v>38899</v>
      </c>
      <c r="B32">
        <v>3</v>
      </c>
      <c r="C32">
        <v>1</v>
      </c>
      <c r="D32">
        <v>1</v>
      </c>
      <c r="E32">
        <v>52</v>
      </c>
      <c r="F32">
        <v>0</v>
      </c>
      <c r="H32" s="2">
        <v>38899</v>
      </c>
      <c r="I32">
        <v>3</v>
      </c>
      <c r="J32">
        <v>1</v>
      </c>
      <c r="K32">
        <v>1</v>
      </c>
      <c r="L32">
        <v>52</v>
      </c>
      <c r="M32">
        <v>0</v>
      </c>
      <c r="N32">
        <v>31</v>
      </c>
      <c r="P32" s="2">
        <v>38899</v>
      </c>
      <c r="Q32">
        <v>3</v>
      </c>
      <c r="R32">
        <v>1</v>
      </c>
      <c r="S32">
        <v>1</v>
      </c>
      <c r="T32">
        <v>52</v>
      </c>
      <c r="U32">
        <v>0</v>
      </c>
      <c r="V32">
        <v>31</v>
      </c>
    </row>
    <row r="33" spans="1:22" x14ac:dyDescent="0.3">
      <c r="A33" s="2">
        <v>38930</v>
      </c>
      <c r="B33">
        <v>13</v>
      </c>
      <c r="C33">
        <v>39</v>
      </c>
      <c r="D33">
        <v>0</v>
      </c>
      <c r="E33">
        <v>82</v>
      </c>
      <c r="F33">
        <v>0</v>
      </c>
      <c r="H33" s="2">
        <v>38930</v>
      </c>
      <c r="I33">
        <v>13</v>
      </c>
      <c r="J33">
        <v>39</v>
      </c>
      <c r="K33">
        <v>0</v>
      </c>
      <c r="L33">
        <v>82</v>
      </c>
      <c r="M33">
        <v>0</v>
      </c>
      <c r="N33">
        <v>32</v>
      </c>
      <c r="P33" s="2">
        <v>38930</v>
      </c>
      <c r="Q33">
        <v>13</v>
      </c>
      <c r="R33">
        <v>39</v>
      </c>
      <c r="S33">
        <v>0</v>
      </c>
      <c r="T33">
        <v>82</v>
      </c>
      <c r="U33">
        <v>0</v>
      </c>
      <c r="V33">
        <v>32</v>
      </c>
    </row>
    <row r="34" spans="1:22" x14ac:dyDescent="0.3">
      <c r="A34" s="2">
        <v>38961</v>
      </c>
      <c r="B34">
        <v>2</v>
      </c>
      <c r="C34">
        <v>3</v>
      </c>
      <c r="D34">
        <v>1</v>
      </c>
      <c r="E34">
        <v>7</v>
      </c>
      <c r="F34">
        <v>0</v>
      </c>
      <c r="H34" s="2">
        <v>38961</v>
      </c>
      <c r="I34">
        <v>2</v>
      </c>
      <c r="J34">
        <v>3</v>
      </c>
      <c r="K34">
        <v>1</v>
      </c>
      <c r="L34">
        <v>7</v>
      </c>
      <c r="M34">
        <v>0</v>
      </c>
      <c r="N34">
        <v>33</v>
      </c>
      <c r="P34" s="2">
        <v>38961</v>
      </c>
      <c r="Q34">
        <v>2</v>
      </c>
      <c r="R34">
        <v>3</v>
      </c>
      <c r="S34">
        <v>1</v>
      </c>
      <c r="T34">
        <v>7</v>
      </c>
      <c r="U34">
        <v>0</v>
      </c>
      <c r="V34">
        <v>33</v>
      </c>
    </row>
    <row r="35" spans="1:22" x14ac:dyDescent="0.3">
      <c r="A35" s="2">
        <v>38991</v>
      </c>
      <c r="B35">
        <v>0</v>
      </c>
      <c r="C35">
        <v>1</v>
      </c>
      <c r="D35">
        <v>2</v>
      </c>
      <c r="E35">
        <v>7</v>
      </c>
      <c r="F35">
        <v>0</v>
      </c>
      <c r="H35" s="2">
        <v>38991</v>
      </c>
      <c r="I35">
        <v>0</v>
      </c>
      <c r="J35">
        <v>1</v>
      </c>
      <c r="K35">
        <v>2</v>
      </c>
      <c r="L35">
        <v>7</v>
      </c>
      <c r="M35">
        <v>0</v>
      </c>
      <c r="N35">
        <v>34</v>
      </c>
      <c r="P35" s="2">
        <v>38991</v>
      </c>
      <c r="Q35">
        <v>0</v>
      </c>
      <c r="R35">
        <v>1</v>
      </c>
      <c r="S35">
        <v>2</v>
      </c>
      <c r="T35">
        <v>7</v>
      </c>
      <c r="U35">
        <v>0</v>
      </c>
      <c r="V35">
        <v>34</v>
      </c>
    </row>
    <row r="36" spans="1:22" x14ac:dyDescent="0.3">
      <c r="A36" s="2">
        <v>39022</v>
      </c>
      <c r="B36">
        <v>0</v>
      </c>
      <c r="C36">
        <v>2</v>
      </c>
      <c r="D36">
        <v>0</v>
      </c>
      <c r="E36">
        <v>7</v>
      </c>
      <c r="F36">
        <v>0</v>
      </c>
      <c r="H36" s="2">
        <v>39022</v>
      </c>
      <c r="I36">
        <v>0</v>
      </c>
      <c r="J36">
        <v>2</v>
      </c>
      <c r="K36">
        <v>0</v>
      </c>
      <c r="L36">
        <v>7</v>
      </c>
      <c r="M36">
        <v>0</v>
      </c>
      <c r="N36">
        <v>35</v>
      </c>
      <c r="P36" s="2">
        <v>39022</v>
      </c>
      <c r="Q36">
        <v>0</v>
      </c>
      <c r="R36">
        <v>2</v>
      </c>
      <c r="S36">
        <v>0</v>
      </c>
      <c r="T36">
        <v>7</v>
      </c>
      <c r="U36">
        <v>0</v>
      </c>
      <c r="V36">
        <v>35</v>
      </c>
    </row>
    <row r="37" spans="1:22" x14ac:dyDescent="0.3">
      <c r="A37" s="2">
        <v>39052</v>
      </c>
      <c r="B37">
        <v>0</v>
      </c>
      <c r="C37">
        <v>11</v>
      </c>
      <c r="D37">
        <v>0</v>
      </c>
      <c r="E37">
        <v>7</v>
      </c>
      <c r="F37">
        <v>0</v>
      </c>
      <c r="H37" s="2">
        <v>39052</v>
      </c>
      <c r="I37">
        <v>0</v>
      </c>
      <c r="J37">
        <v>11</v>
      </c>
      <c r="K37">
        <v>0</v>
      </c>
      <c r="L37">
        <v>7</v>
      </c>
      <c r="M37">
        <v>0</v>
      </c>
      <c r="N37">
        <v>36</v>
      </c>
      <c r="P37" s="2">
        <v>39052</v>
      </c>
      <c r="Q37">
        <v>0</v>
      </c>
      <c r="R37">
        <v>11</v>
      </c>
      <c r="S37">
        <v>0</v>
      </c>
      <c r="T37">
        <v>7</v>
      </c>
      <c r="U37">
        <v>0</v>
      </c>
      <c r="V37">
        <v>36</v>
      </c>
    </row>
    <row r="38" spans="1:22" x14ac:dyDescent="0.3">
      <c r="A38" s="2">
        <v>39083</v>
      </c>
      <c r="B38">
        <v>0</v>
      </c>
      <c r="C38">
        <v>3</v>
      </c>
      <c r="D38" t="s">
        <v>237</v>
      </c>
      <c r="E38">
        <v>9</v>
      </c>
      <c r="F38">
        <v>0</v>
      </c>
      <c r="H38" s="2">
        <v>39083</v>
      </c>
      <c r="I38">
        <v>0</v>
      </c>
      <c r="J38">
        <v>3</v>
      </c>
      <c r="K38">
        <v>0.5</v>
      </c>
      <c r="L38">
        <v>9</v>
      </c>
      <c r="M38">
        <v>0</v>
      </c>
      <c r="N38">
        <v>37</v>
      </c>
      <c r="P38" s="2">
        <v>39083</v>
      </c>
      <c r="Q38">
        <v>0</v>
      </c>
      <c r="R38">
        <v>3</v>
      </c>
      <c r="S38">
        <v>0.5</v>
      </c>
      <c r="T38">
        <v>9</v>
      </c>
      <c r="U38">
        <v>0</v>
      </c>
      <c r="V38">
        <v>37</v>
      </c>
    </row>
    <row r="39" spans="1:22" x14ac:dyDescent="0.3">
      <c r="A39" s="2">
        <v>39114</v>
      </c>
      <c r="B39">
        <v>1</v>
      </c>
      <c r="C39">
        <v>2</v>
      </c>
      <c r="D39">
        <v>0</v>
      </c>
      <c r="E39">
        <v>10</v>
      </c>
      <c r="F39" t="s">
        <v>237</v>
      </c>
      <c r="H39" s="2">
        <v>39114</v>
      </c>
      <c r="I39">
        <v>1</v>
      </c>
      <c r="J39">
        <v>2</v>
      </c>
      <c r="K39">
        <v>0</v>
      </c>
      <c r="L39">
        <v>10</v>
      </c>
      <c r="M39">
        <v>0.5</v>
      </c>
      <c r="N39">
        <v>38</v>
      </c>
      <c r="P39" s="2">
        <v>39114</v>
      </c>
      <c r="Q39">
        <v>1</v>
      </c>
      <c r="R39">
        <v>2</v>
      </c>
      <c r="S39">
        <v>0</v>
      </c>
      <c r="T39">
        <v>10</v>
      </c>
      <c r="U39">
        <v>0.5</v>
      </c>
      <c r="V39">
        <v>38</v>
      </c>
    </row>
    <row r="40" spans="1:22" x14ac:dyDescent="0.3">
      <c r="A40" s="2">
        <v>39142</v>
      </c>
      <c r="B40">
        <v>1</v>
      </c>
      <c r="C40">
        <v>2</v>
      </c>
      <c r="D40">
        <v>0</v>
      </c>
      <c r="E40">
        <v>17</v>
      </c>
      <c r="F40">
        <v>0</v>
      </c>
      <c r="H40" s="2">
        <v>39142</v>
      </c>
      <c r="I40">
        <v>1</v>
      </c>
      <c r="J40">
        <v>2</v>
      </c>
      <c r="K40">
        <v>0</v>
      </c>
      <c r="L40">
        <v>17</v>
      </c>
      <c r="M40">
        <v>0</v>
      </c>
      <c r="N40">
        <v>39</v>
      </c>
      <c r="P40" s="2">
        <v>39142</v>
      </c>
      <c r="Q40">
        <v>1</v>
      </c>
      <c r="R40">
        <v>2</v>
      </c>
      <c r="S40">
        <v>0</v>
      </c>
      <c r="T40">
        <v>17</v>
      </c>
      <c r="U40">
        <v>0</v>
      </c>
      <c r="V40">
        <v>39</v>
      </c>
    </row>
    <row r="41" spans="1:22" x14ac:dyDescent="0.3">
      <c r="A41" s="2">
        <v>39173</v>
      </c>
      <c r="B41">
        <v>0</v>
      </c>
      <c r="C41">
        <v>1</v>
      </c>
      <c r="D41" t="s">
        <v>237</v>
      </c>
      <c r="E41">
        <v>20</v>
      </c>
      <c r="F41">
        <v>0</v>
      </c>
      <c r="H41" s="2">
        <v>39173</v>
      </c>
      <c r="I41">
        <v>0</v>
      </c>
      <c r="J41">
        <v>1</v>
      </c>
      <c r="K41">
        <v>0.5</v>
      </c>
      <c r="L41">
        <v>20</v>
      </c>
      <c r="M41">
        <v>0</v>
      </c>
      <c r="N41">
        <v>40</v>
      </c>
      <c r="P41" s="2">
        <v>39173</v>
      </c>
      <c r="Q41">
        <v>0</v>
      </c>
      <c r="R41">
        <v>1</v>
      </c>
      <c r="S41">
        <v>0.5</v>
      </c>
      <c r="T41">
        <v>20</v>
      </c>
      <c r="U41">
        <v>0</v>
      </c>
      <c r="V41">
        <v>40</v>
      </c>
    </row>
    <row r="42" spans="1:22" x14ac:dyDescent="0.3">
      <c r="A42" s="2">
        <v>39203</v>
      </c>
      <c r="B42">
        <v>0</v>
      </c>
      <c r="C42">
        <v>0</v>
      </c>
      <c r="D42">
        <v>0</v>
      </c>
      <c r="E42">
        <v>26</v>
      </c>
      <c r="F42">
        <v>0</v>
      </c>
      <c r="H42" s="2">
        <v>39203</v>
      </c>
      <c r="I42">
        <v>0</v>
      </c>
      <c r="J42">
        <v>0</v>
      </c>
      <c r="K42">
        <v>0</v>
      </c>
      <c r="L42">
        <v>26</v>
      </c>
      <c r="M42">
        <v>0</v>
      </c>
      <c r="N42">
        <v>41</v>
      </c>
      <c r="P42" s="2">
        <v>39203</v>
      </c>
      <c r="Q42">
        <v>0</v>
      </c>
      <c r="R42">
        <v>0</v>
      </c>
      <c r="S42">
        <v>0</v>
      </c>
      <c r="T42">
        <v>26</v>
      </c>
      <c r="U42">
        <v>0</v>
      </c>
      <c r="V42">
        <v>41</v>
      </c>
    </row>
    <row r="43" spans="1:22" x14ac:dyDescent="0.3">
      <c r="A43" s="2">
        <v>39234</v>
      </c>
      <c r="B43" t="s">
        <v>237</v>
      </c>
      <c r="C43">
        <v>1</v>
      </c>
      <c r="D43">
        <v>0</v>
      </c>
      <c r="E43">
        <v>30</v>
      </c>
      <c r="F43">
        <v>0</v>
      </c>
      <c r="H43" s="2">
        <v>39234</v>
      </c>
      <c r="I43">
        <v>0.5</v>
      </c>
      <c r="J43">
        <v>1</v>
      </c>
      <c r="K43">
        <v>0</v>
      </c>
      <c r="L43">
        <v>30</v>
      </c>
      <c r="M43">
        <v>0</v>
      </c>
      <c r="N43">
        <v>42</v>
      </c>
      <c r="P43" s="2">
        <v>39234</v>
      </c>
      <c r="Q43">
        <v>0.5</v>
      </c>
      <c r="R43">
        <v>1</v>
      </c>
      <c r="S43">
        <v>0</v>
      </c>
      <c r="T43">
        <v>30</v>
      </c>
      <c r="U43">
        <v>0</v>
      </c>
      <c r="V43">
        <v>42</v>
      </c>
    </row>
    <row r="44" spans="1:22" x14ac:dyDescent="0.3">
      <c r="A44" s="2">
        <v>39264</v>
      </c>
      <c r="B44">
        <v>1</v>
      </c>
      <c r="C44">
        <v>2</v>
      </c>
      <c r="D44">
        <v>0</v>
      </c>
      <c r="E44">
        <v>43</v>
      </c>
      <c r="F44">
        <v>1</v>
      </c>
      <c r="H44" s="2">
        <v>39264</v>
      </c>
      <c r="I44">
        <v>1</v>
      </c>
      <c r="J44">
        <v>2</v>
      </c>
      <c r="K44">
        <v>0</v>
      </c>
      <c r="L44">
        <v>43</v>
      </c>
      <c r="M44">
        <v>1</v>
      </c>
      <c r="N44">
        <v>43</v>
      </c>
      <c r="P44" s="2">
        <v>39264</v>
      </c>
      <c r="Q44">
        <v>1</v>
      </c>
      <c r="R44">
        <v>2</v>
      </c>
      <c r="S44">
        <v>0</v>
      </c>
      <c r="T44">
        <v>43</v>
      </c>
      <c r="U44">
        <v>1</v>
      </c>
      <c r="V44">
        <v>43</v>
      </c>
    </row>
    <row r="45" spans="1:22" x14ac:dyDescent="0.3">
      <c r="A45" s="2">
        <v>39295</v>
      </c>
      <c r="B45">
        <v>10</v>
      </c>
      <c r="C45">
        <v>22</v>
      </c>
      <c r="D45">
        <v>0</v>
      </c>
      <c r="E45">
        <v>84</v>
      </c>
      <c r="F45" t="s">
        <v>237</v>
      </c>
      <c r="H45" s="2">
        <v>39295</v>
      </c>
      <c r="I45">
        <v>10</v>
      </c>
      <c r="J45">
        <v>22</v>
      </c>
      <c r="K45">
        <v>0</v>
      </c>
      <c r="L45">
        <v>84</v>
      </c>
      <c r="M45">
        <v>0.5</v>
      </c>
      <c r="N45">
        <v>44</v>
      </c>
      <c r="P45" s="2">
        <v>39295</v>
      </c>
      <c r="Q45">
        <v>10</v>
      </c>
      <c r="R45">
        <v>22</v>
      </c>
      <c r="S45">
        <v>0</v>
      </c>
      <c r="T45">
        <v>84</v>
      </c>
      <c r="U45">
        <v>0.5</v>
      </c>
      <c r="V45">
        <v>44</v>
      </c>
    </row>
    <row r="46" spans="1:22" x14ac:dyDescent="0.3">
      <c r="A46" s="2">
        <v>39326</v>
      </c>
      <c r="B46">
        <v>0</v>
      </c>
      <c r="C46">
        <v>2</v>
      </c>
      <c r="D46">
        <v>1</v>
      </c>
      <c r="E46">
        <v>9</v>
      </c>
      <c r="F46" t="s">
        <v>237</v>
      </c>
      <c r="H46" s="2">
        <v>39326</v>
      </c>
      <c r="I46">
        <v>0</v>
      </c>
      <c r="J46">
        <v>2</v>
      </c>
      <c r="K46">
        <v>1</v>
      </c>
      <c r="L46">
        <v>9</v>
      </c>
      <c r="M46">
        <v>0.5</v>
      </c>
      <c r="N46">
        <v>45</v>
      </c>
      <c r="P46" s="2">
        <v>39326</v>
      </c>
      <c r="Q46">
        <v>0</v>
      </c>
      <c r="R46">
        <v>2</v>
      </c>
      <c r="S46">
        <v>1</v>
      </c>
      <c r="T46">
        <v>9</v>
      </c>
      <c r="U46">
        <v>0.5</v>
      </c>
      <c r="V46">
        <v>45</v>
      </c>
    </row>
    <row r="47" spans="1:22" x14ac:dyDescent="0.3">
      <c r="A47" s="2">
        <v>39356</v>
      </c>
      <c r="B47">
        <v>0</v>
      </c>
      <c r="C47">
        <v>1</v>
      </c>
      <c r="D47">
        <v>2</v>
      </c>
      <c r="E47">
        <v>7</v>
      </c>
      <c r="F47">
        <v>0</v>
      </c>
      <c r="H47" s="2">
        <v>39356</v>
      </c>
      <c r="I47">
        <v>0</v>
      </c>
      <c r="J47">
        <v>1</v>
      </c>
      <c r="K47">
        <v>2</v>
      </c>
      <c r="L47">
        <v>7</v>
      </c>
      <c r="M47">
        <v>0</v>
      </c>
      <c r="N47">
        <v>46</v>
      </c>
      <c r="P47" s="2">
        <v>39356</v>
      </c>
      <c r="Q47">
        <v>0</v>
      </c>
      <c r="R47">
        <v>1</v>
      </c>
      <c r="S47">
        <v>2</v>
      </c>
      <c r="T47">
        <v>7</v>
      </c>
      <c r="U47">
        <v>0</v>
      </c>
      <c r="V47">
        <v>46</v>
      </c>
    </row>
    <row r="48" spans="1:22" x14ac:dyDescent="0.3">
      <c r="A48" s="2">
        <v>39387</v>
      </c>
      <c r="B48">
        <v>0</v>
      </c>
      <c r="C48">
        <v>3</v>
      </c>
      <c r="D48" t="s">
        <v>237</v>
      </c>
      <c r="E48">
        <v>7</v>
      </c>
      <c r="F48">
        <v>0</v>
      </c>
      <c r="H48" s="2">
        <v>39387</v>
      </c>
      <c r="I48">
        <v>0</v>
      </c>
      <c r="J48">
        <v>3</v>
      </c>
      <c r="K48">
        <v>0.5</v>
      </c>
      <c r="L48">
        <v>7</v>
      </c>
      <c r="M48">
        <v>0</v>
      </c>
      <c r="N48">
        <v>47</v>
      </c>
      <c r="P48" s="2">
        <v>39387</v>
      </c>
      <c r="Q48">
        <v>0</v>
      </c>
      <c r="R48">
        <v>3</v>
      </c>
      <c r="S48">
        <v>0.5</v>
      </c>
      <c r="T48">
        <v>7</v>
      </c>
      <c r="U48">
        <v>0</v>
      </c>
      <c r="V48">
        <v>47</v>
      </c>
    </row>
    <row r="49" spans="1:22" x14ac:dyDescent="0.3">
      <c r="A49" s="2">
        <v>39417</v>
      </c>
      <c r="B49" t="s">
        <v>237</v>
      </c>
      <c r="C49">
        <v>14</v>
      </c>
      <c r="D49">
        <v>0</v>
      </c>
      <c r="E49">
        <v>7</v>
      </c>
      <c r="F49">
        <v>1</v>
      </c>
      <c r="H49" s="2">
        <v>39417</v>
      </c>
      <c r="I49">
        <v>0.5</v>
      </c>
      <c r="J49">
        <v>14</v>
      </c>
      <c r="K49">
        <v>0</v>
      </c>
      <c r="L49">
        <v>7</v>
      </c>
      <c r="M49">
        <v>1</v>
      </c>
      <c r="N49">
        <v>48</v>
      </c>
      <c r="P49" s="2">
        <v>39417</v>
      </c>
      <c r="Q49">
        <v>0.5</v>
      </c>
      <c r="R49">
        <v>14</v>
      </c>
      <c r="S49">
        <v>0</v>
      </c>
      <c r="T49">
        <v>7</v>
      </c>
      <c r="U49">
        <v>1</v>
      </c>
      <c r="V49">
        <v>48</v>
      </c>
    </row>
    <row r="50" spans="1:22" x14ac:dyDescent="0.3">
      <c r="A50" s="2">
        <v>39448</v>
      </c>
      <c r="B50" t="s">
        <v>237</v>
      </c>
      <c r="C50">
        <v>3</v>
      </c>
      <c r="D50">
        <v>0</v>
      </c>
      <c r="E50">
        <v>9</v>
      </c>
      <c r="F50">
        <v>0</v>
      </c>
      <c r="H50" s="2">
        <v>39448</v>
      </c>
      <c r="I50">
        <v>0.5</v>
      </c>
      <c r="J50">
        <v>3</v>
      </c>
      <c r="K50">
        <v>0</v>
      </c>
      <c r="L50">
        <v>9</v>
      </c>
      <c r="M50">
        <v>0</v>
      </c>
      <c r="N50">
        <v>49</v>
      </c>
      <c r="P50" s="2">
        <v>39448</v>
      </c>
      <c r="Q50">
        <v>0.5</v>
      </c>
      <c r="R50">
        <v>3</v>
      </c>
      <c r="S50">
        <v>0</v>
      </c>
      <c r="T50">
        <v>9</v>
      </c>
      <c r="U50">
        <v>0</v>
      </c>
      <c r="V50">
        <v>49</v>
      </c>
    </row>
    <row r="51" spans="1:22" x14ac:dyDescent="0.3">
      <c r="A51" s="2">
        <v>39479</v>
      </c>
      <c r="B51">
        <v>1</v>
      </c>
      <c r="C51">
        <v>1</v>
      </c>
      <c r="D51" t="s">
        <v>237</v>
      </c>
      <c r="E51">
        <v>12</v>
      </c>
      <c r="F51">
        <v>0</v>
      </c>
      <c r="H51" s="2">
        <v>39479</v>
      </c>
      <c r="I51">
        <v>1</v>
      </c>
      <c r="J51">
        <v>1</v>
      </c>
      <c r="K51">
        <v>0.5</v>
      </c>
      <c r="L51">
        <v>12</v>
      </c>
      <c r="M51">
        <v>0</v>
      </c>
      <c r="N51">
        <v>50</v>
      </c>
      <c r="P51" s="2">
        <v>39479</v>
      </c>
      <c r="Q51">
        <v>1</v>
      </c>
      <c r="R51">
        <v>1</v>
      </c>
      <c r="S51">
        <v>0.5</v>
      </c>
      <c r="T51">
        <v>12</v>
      </c>
      <c r="U51">
        <v>0</v>
      </c>
      <c r="V51">
        <v>50</v>
      </c>
    </row>
    <row r="52" spans="1:22" x14ac:dyDescent="0.3">
      <c r="A52" s="2">
        <v>39508</v>
      </c>
      <c r="B52" t="s">
        <v>237</v>
      </c>
      <c r="C52">
        <v>2</v>
      </c>
      <c r="D52">
        <v>0</v>
      </c>
      <c r="E52">
        <v>14</v>
      </c>
      <c r="F52">
        <v>0</v>
      </c>
      <c r="H52" s="2">
        <v>39508</v>
      </c>
      <c r="I52">
        <v>0.5</v>
      </c>
      <c r="J52">
        <v>2</v>
      </c>
      <c r="K52">
        <v>0</v>
      </c>
      <c r="L52">
        <v>14</v>
      </c>
      <c r="M52">
        <v>0</v>
      </c>
      <c r="N52">
        <v>51</v>
      </c>
      <c r="P52" s="2">
        <v>39508</v>
      </c>
      <c r="Q52">
        <v>0.5</v>
      </c>
      <c r="R52">
        <v>2</v>
      </c>
      <c r="S52">
        <v>0</v>
      </c>
      <c r="T52">
        <v>14</v>
      </c>
      <c r="U52">
        <v>0</v>
      </c>
      <c r="V52">
        <v>51</v>
      </c>
    </row>
    <row r="53" spans="1:22" x14ac:dyDescent="0.3">
      <c r="A53" s="2">
        <v>39539</v>
      </c>
      <c r="B53">
        <v>1</v>
      </c>
      <c r="C53">
        <v>1</v>
      </c>
      <c r="D53" t="s">
        <v>237</v>
      </c>
      <c r="E53">
        <v>18</v>
      </c>
      <c r="F53">
        <v>1</v>
      </c>
      <c r="H53" s="2">
        <v>39539</v>
      </c>
      <c r="I53">
        <v>1</v>
      </c>
      <c r="J53">
        <v>1</v>
      </c>
      <c r="K53">
        <v>0.5</v>
      </c>
      <c r="L53">
        <v>18</v>
      </c>
      <c r="M53">
        <v>1</v>
      </c>
      <c r="N53">
        <v>52</v>
      </c>
      <c r="P53" s="2">
        <v>39539</v>
      </c>
      <c r="Q53">
        <v>1</v>
      </c>
      <c r="R53">
        <v>1</v>
      </c>
      <c r="S53">
        <v>0.5</v>
      </c>
      <c r="T53">
        <v>18</v>
      </c>
      <c r="U53">
        <v>1</v>
      </c>
      <c r="V53">
        <v>52</v>
      </c>
    </row>
    <row r="54" spans="1:22" x14ac:dyDescent="0.3">
      <c r="A54" s="2">
        <v>39569</v>
      </c>
      <c r="B54">
        <v>1</v>
      </c>
      <c r="C54">
        <v>1</v>
      </c>
      <c r="D54">
        <v>0</v>
      </c>
      <c r="E54">
        <v>23</v>
      </c>
      <c r="F54">
        <v>15</v>
      </c>
      <c r="H54" s="2">
        <v>39569</v>
      </c>
      <c r="I54">
        <v>1</v>
      </c>
      <c r="J54">
        <v>1</v>
      </c>
      <c r="K54">
        <v>0</v>
      </c>
      <c r="L54">
        <v>23</v>
      </c>
      <c r="M54">
        <v>15</v>
      </c>
      <c r="N54">
        <v>53</v>
      </c>
      <c r="P54" s="2">
        <v>39569</v>
      </c>
      <c r="Q54">
        <v>1</v>
      </c>
      <c r="R54">
        <v>1</v>
      </c>
      <c r="S54">
        <v>0</v>
      </c>
      <c r="T54">
        <v>23</v>
      </c>
      <c r="U54">
        <v>15</v>
      </c>
      <c r="V54">
        <v>53</v>
      </c>
    </row>
    <row r="55" spans="1:22" x14ac:dyDescent="0.3">
      <c r="A55" s="2">
        <v>39600</v>
      </c>
      <c r="B55">
        <v>0</v>
      </c>
      <c r="C55">
        <v>1</v>
      </c>
      <c r="D55">
        <v>0</v>
      </c>
      <c r="E55">
        <v>23</v>
      </c>
      <c r="F55">
        <v>11</v>
      </c>
      <c r="H55" s="2">
        <v>39600</v>
      </c>
      <c r="I55">
        <v>0</v>
      </c>
      <c r="J55">
        <v>1</v>
      </c>
      <c r="K55">
        <v>0</v>
      </c>
      <c r="L55">
        <v>23</v>
      </c>
      <c r="M55">
        <v>11</v>
      </c>
      <c r="N55">
        <v>54</v>
      </c>
      <c r="P55" s="2">
        <v>39600</v>
      </c>
      <c r="Q55">
        <v>0</v>
      </c>
      <c r="R55">
        <v>1</v>
      </c>
      <c r="S55">
        <v>0</v>
      </c>
      <c r="T55">
        <v>23</v>
      </c>
      <c r="U55">
        <v>11</v>
      </c>
      <c r="V55">
        <v>54</v>
      </c>
    </row>
    <row r="56" spans="1:22" x14ac:dyDescent="0.3">
      <c r="A56" s="2">
        <v>39630</v>
      </c>
      <c r="B56">
        <v>2</v>
      </c>
      <c r="C56">
        <v>2</v>
      </c>
      <c r="D56" t="s">
        <v>237</v>
      </c>
      <c r="E56">
        <v>40</v>
      </c>
      <c r="F56">
        <v>1</v>
      </c>
      <c r="H56" s="2">
        <v>39630</v>
      </c>
      <c r="I56">
        <v>2</v>
      </c>
      <c r="J56">
        <v>2</v>
      </c>
      <c r="K56">
        <v>0.5</v>
      </c>
      <c r="L56">
        <v>40</v>
      </c>
      <c r="M56">
        <v>1</v>
      </c>
      <c r="N56">
        <v>55</v>
      </c>
      <c r="P56" s="2">
        <v>39630</v>
      </c>
      <c r="Q56">
        <v>2</v>
      </c>
      <c r="R56">
        <v>2</v>
      </c>
      <c r="S56">
        <v>0.5</v>
      </c>
      <c r="T56">
        <v>40</v>
      </c>
      <c r="U56">
        <v>1</v>
      </c>
      <c r="V56">
        <v>55</v>
      </c>
    </row>
    <row r="57" spans="1:22" x14ac:dyDescent="0.3">
      <c r="A57" s="2">
        <v>39661</v>
      </c>
      <c r="B57">
        <v>10</v>
      </c>
      <c r="C57">
        <v>20</v>
      </c>
      <c r="D57" t="s">
        <v>237</v>
      </c>
      <c r="E57">
        <v>67</v>
      </c>
      <c r="F57" t="s">
        <v>237</v>
      </c>
      <c r="H57" s="2">
        <v>39661</v>
      </c>
      <c r="I57">
        <v>10</v>
      </c>
      <c r="J57">
        <v>20</v>
      </c>
      <c r="K57">
        <v>0.5</v>
      </c>
      <c r="L57">
        <v>67</v>
      </c>
      <c r="M57">
        <v>0.5</v>
      </c>
      <c r="N57">
        <v>56</v>
      </c>
      <c r="P57" s="2">
        <v>39661</v>
      </c>
      <c r="Q57">
        <v>10</v>
      </c>
      <c r="R57">
        <v>20</v>
      </c>
      <c r="S57">
        <v>0.5</v>
      </c>
      <c r="T57">
        <v>67</v>
      </c>
      <c r="U57">
        <v>0.5</v>
      </c>
      <c r="V57">
        <v>56</v>
      </c>
    </row>
    <row r="58" spans="1:22" x14ac:dyDescent="0.3">
      <c r="A58" s="2">
        <v>39692</v>
      </c>
      <c r="B58" t="s">
        <v>237</v>
      </c>
      <c r="C58">
        <v>2</v>
      </c>
      <c r="D58" t="s">
        <v>237</v>
      </c>
      <c r="E58">
        <v>8</v>
      </c>
      <c r="F58" t="s">
        <v>237</v>
      </c>
      <c r="H58" s="2">
        <v>39692</v>
      </c>
      <c r="I58">
        <v>0.5</v>
      </c>
      <c r="J58">
        <v>2</v>
      </c>
      <c r="K58">
        <v>0.5</v>
      </c>
      <c r="L58">
        <v>8</v>
      </c>
      <c r="M58">
        <v>0.5</v>
      </c>
      <c r="N58">
        <v>57</v>
      </c>
      <c r="P58" s="2">
        <v>39692</v>
      </c>
      <c r="Q58">
        <v>0.5</v>
      </c>
      <c r="R58">
        <v>2</v>
      </c>
      <c r="S58">
        <v>0.5</v>
      </c>
      <c r="T58">
        <v>8</v>
      </c>
      <c r="U58">
        <v>0.5</v>
      </c>
      <c r="V58">
        <v>57</v>
      </c>
    </row>
    <row r="59" spans="1:22" x14ac:dyDescent="0.3">
      <c r="A59" s="2">
        <v>39722</v>
      </c>
      <c r="B59">
        <v>0</v>
      </c>
      <c r="C59">
        <v>2</v>
      </c>
      <c r="D59">
        <v>1</v>
      </c>
      <c r="E59">
        <v>7</v>
      </c>
      <c r="F59" t="s">
        <v>237</v>
      </c>
      <c r="H59" s="2">
        <v>39722</v>
      </c>
      <c r="I59">
        <v>0</v>
      </c>
      <c r="J59">
        <v>2</v>
      </c>
      <c r="K59">
        <v>1</v>
      </c>
      <c r="L59">
        <v>7</v>
      </c>
      <c r="M59">
        <v>0.5</v>
      </c>
      <c r="N59">
        <v>58</v>
      </c>
      <c r="P59" s="2">
        <v>39722</v>
      </c>
      <c r="Q59">
        <v>0</v>
      </c>
      <c r="R59">
        <v>2</v>
      </c>
      <c r="S59">
        <v>1</v>
      </c>
      <c r="T59">
        <v>7</v>
      </c>
      <c r="U59">
        <v>0.5</v>
      </c>
      <c r="V59">
        <v>58</v>
      </c>
    </row>
    <row r="60" spans="1:22" x14ac:dyDescent="0.3">
      <c r="A60" s="2">
        <v>39753</v>
      </c>
      <c r="B60">
        <v>1</v>
      </c>
      <c r="C60">
        <v>2</v>
      </c>
      <c r="D60">
        <v>0</v>
      </c>
      <c r="E60">
        <v>6</v>
      </c>
      <c r="F60">
        <v>0</v>
      </c>
      <c r="H60" s="2">
        <v>39753</v>
      </c>
      <c r="I60">
        <v>1</v>
      </c>
      <c r="J60">
        <v>2</v>
      </c>
      <c r="K60">
        <v>0</v>
      </c>
      <c r="L60">
        <v>6</v>
      </c>
      <c r="M60">
        <v>0</v>
      </c>
      <c r="N60">
        <v>59</v>
      </c>
      <c r="P60" s="2">
        <v>39753</v>
      </c>
      <c r="Q60">
        <v>1</v>
      </c>
      <c r="R60">
        <v>2</v>
      </c>
      <c r="S60">
        <v>0</v>
      </c>
      <c r="T60">
        <v>6</v>
      </c>
      <c r="U60">
        <v>0</v>
      </c>
      <c r="V60">
        <v>59</v>
      </c>
    </row>
    <row r="61" spans="1:22" x14ac:dyDescent="0.3">
      <c r="A61" s="2">
        <v>39783</v>
      </c>
      <c r="B61" t="s">
        <v>237</v>
      </c>
      <c r="C61">
        <v>14</v>
      </c>
      <c r="D61" t="s">
        <v>237</v>
      </c>
      <c r="E61">
        <v>7</v>
      </c>
      <c r="F61" t="s">
        <v>237</v>
      </c>
      <c r="H61" s="2">
        <v>39783</v>
      </c>
      <c r="I61">
        <v>0.5</v>
      </c>
      <c r="J61">
        <v>14</v>
      </c>
      <c r="K61">
        <v>0.5</v>
      </c>
      <c r="L61">
        <v>7</v>
      </c>
      <c r="M61">
        <v>0.5</v>
      </c>
      <c r="N61">
        <v>60</v>
      </c>
      <c r="P61" s="2">
        <v>39783</v>
      </c>
      <c r="Q61">
        <v>0.5</v>
      </c>
      <c r="R61">
        <v>14</v>
      </c>
      <c r="S61">
        <v>0.5</v>
      </c>
      <c r="T61">
        <v>7</v>
      </c>
      <c r="U61">
        <v>0.5</v>
      </c>
      <c r="V61">
        <v>60</v>
      </c>
    </row>
    <row r="62" spans="1:22" x14ac:dyDescent="0.3">
      <c r="A62" s="2">
        <v>39814</v>
      </c>
      <c r="B62" t="s">
        <v>237</v>
      </c>
      <c r="C62">
        <v>3</v>
      </c>
      <c r="D62">
        <v>0</v>
      </c>
      <c r="E62">
        <v>9</v>
      </c>
      <c r="F62">
        <v>0</v>
      </c>
      <c r="H62" s="2">
        <v>39814</v>
      </c>
      <c r="I62">
        <v>0.5</v>
      </c>
      <c r="J62">
        <v>3</v>
      </c>
      <c r="K62">
        <v>0</v>
      </c>
      <c r="L62">
        <v>9</v>
      </c>
      <c r="M62">
        <v>0</v>
      </c>
      <c r="N62">
        <v>61</v>
      </c>
      <c r="P62" s="2">
        <v>39814</v>
      </c>
      <c r="Q62">
        <v>0.5</v>
      </c>
      <c r="R62">
        <v>3</v>
      </c>
      <c r="S62">
        <v>0</v>
      </c>
      <c r="T62">
        <v>9</v>
      </c>
      <c r="U62">
        <v>0</v>
      </c>
      <c r="V62">
        <v>61</v>
      </c>
    </row>
    <row r="63" spans="1:22" x14ac:dyDescent="0.3">
      <c r="A63" s="2">
        <v>39845</v>
      </c>
      <c r="B63">
        <v>0</v>
      </c>
      <c r="C63">
        <v>1</v>
      </c>
      <c r="D63">
        <v>0</v>
      </c>
      <c r="E63">
        <v>10</v>
      </c>
      <c r="F63" t="s">
        <v>237</v>
      </c>
      <c r="H63" s="2">
        <v>39845</v>
      </c>
      <c r="I63">
        <v>0</v>
      </c>
      <c r="J63">
        <v>1</v>
      </c>
      <c r="K63">
        <v>0</v>
      </c>
      <c r="L63">
        <v>10</v>
      </c>
      <c r="M63">
        <v>0.5</v>
      </c>
      <c r="N63">
        <v>62</v>
      </c>
      <c r="P63" s="2">
        <v>39845</v>
      </c>
      <c r="Q63">
        <v>0</v>
      </c>
      <c r="R63">
        <v>1</v>
      </c>
      <c r="S63">
        <v>0</v>
      </c>
      <c r="T63">
        <v>10</v>
      </c>
      <c r="U63">
        <v>0.5</v>
      </c>
      <c r="V63">
        <v>62</v>
      </c>
    </row>
    <row r="64" spans="1:22" x14ac:dyDescent="0.3">
      <c r="A64" s="2">
        <v>39873</v>
      </c>
      <c r="B64">
        <v>0</v>
      </c>
      <c r="C64">
        <v>1</v>
      </c>
      <c r="D64" t="s">
        <v>237</v>
      </c>
      <c r="E64">
        <v>13</v>
      </c>
      <c r="F64" t="s">
        <v>237</v>
      </c>
      <c r="H64" s="2">
        <v>39873</v>
      </c>
      <c r="I64">
        <v>0</v>
      </c>
      <c r="J64">
        <v>1</v>
      </c>
      <c r="K64">
        <v>0.5</v>
      </c>
      <c r="L64">
        <v>13</v>
      </c>
      <c r="M64">
        <v>0.5</v>
      </c>
      <c r="N64">
        <v>63</v>
      </c>
      <c r="P64" s="2">
        <v>39873</v>
      </c>
      <c r="Q64">
        <v>0</v>
      </c>
      <c r="R64">
        <v>1</v>
      </c>
      <c r="S64">
        <v>0.5</v>
      </c>
      <c r="T64">
        <v>13</v>
      </c>
      <c r="U64">
        <v>0.5</v>
      </c>
      <c r="V64">
        <v>63</v>
      </c>
    </row>
    <row r="65" spans="1:22" x14ac:dyDescent="0.3">
      <c r="A65" s="2">
        <v>39904</v>
      </c>
      <c r="B65" t="s">
        <v>237</v>
      </c>
      <c r="C65">
        <v>1</v>
      </c>
      <c r="D65" t="s">
        <v>237</v>
      </c>
      <c r="E65">
        <v>22</v>
      </c>
      <c r="F65">
        <v>1</v>
      </c>
      <c r="H65" s="2">
        <v>39904</v>
      </c>
      <c r="I65">
        <v>0.5</v>
      </c>
      <c r="J65">
        <v>1</v>
      </c>
      <c r="K65">
        <v>0.5</v>
      </c>
      <c r="L65">
        <v>22</v>
      </c>
      <c r="M65">
        <v>1</v>
      </c>
      <c r="N65">
        <v>64</v>
      </c>
      <c r="P65" s="2">
        <v>39904</v>
      </c>
      <c r="Q65">
        <v>0.5</v>
      </c>
      <c r="R65">
        <v>1</v>
      </c>
      <c r="S65">
        <v>0.5</v>
      </c>
      <c r="T65">
        <v>22</v>
      </c>
      <c r="U65">
        <v>1</v>
      </c>
      <c r="V65">
        <v>64</v>
      </c>
    </row>
    <row r="66" spans="1:22" x14ac:dyDescent="0.3">
      <c r="A66" s="2">
        <v>39934</v>
      </c>
      <c r="B66" t="s">
        <v>237</v>
      </c>
      <c r="C66">
        <v>1</v>
      </c>
      <c r="D66">
        <v>0</v>
      </c>
      <c r="E66">
        <v>20</v>
      </c>
      <c r="F66">
        <v>9</v>
      </c>
      <c r="H66" s="2">
        <v>39934</v>
      </c>
      <c r="I66">
        <v>0.5</v>
      </c>
      <c r="J66">
        <v>1</v>
      </c>
      <c r="K66">
        <v>0</v>
      </c>
      <c r="L66">
        <v>20</v>
      </c>
      <c r="M66">
        <v>9</v>
      </c>
      <c r="N66">
        <v>65</v>
      </c>
      <c r="P66" s="2">
        <v>39934</v>
      </c>
      <c r="Q66">
        <v>0.5</v>
      </c>
      <c r="R66">
        <v>1</v>
      </c>
      <c r="S66">
        <v>0</v>
      </c>
      <c r="T66">
        <v>20</v>
      </c>
      <c r="U66">
        <v>9</v>
      </c>
      <c r="V66">
        <v>65</v>
      </c>
    </row>
    <row r="67" spans="1:22" x14ac:dyDescent="0.3">
      <c r="A67" s="2">
        <v>39965</v>
      </c>
      <c r="B67">
        <v>1</v>
      </c>
      <c r="C67">
        <v>1</v>
      </c>
      <c r="D67">
        <v>0</v>
      </c>
      <c r="E67">
        <v>21</v>
      </c>
      <c r="F67">
        <v>7</v>
      </c>
      <c r="H67" s="2">
        <v>39965</v>
      </c>
      <c r="I67">
        <v>1</v>
      </c>
      <c r="J67">
        <v>1</v>
      </c>
      <c r="K67">
        <v>0</v>
      </c>
      <c r="L67">
        <v>21</v>
      </c>
      <c r="M67">
        <v>7</v>
      </c>
      <c r="N67">
        <v>66</v>
      </c>
      <c r="P67" s="2">
        <v>39965</v>
      </c>
      <c r="Q67">
        <v>1</v>
      </c>
      <c r="R67">
        <v>1</v>
      </c>
      <c r="S67">
        <v>0</v>
      </c>
      <c r="T67">
        <v>21</v>
      </c>
      <c r="U67">
        <v>7</v>
      </c>
      <c r="V67">
        <v>66</v>
      </c>
    </row>
    <row r="68" spans="1:22" x14ac:dyDescent="0.3">
      <c r="A68" s="2">
        <v>39995</v>
      </c>
      <c r="B68">
        <v>4</v>
      </c>
      <c r="C68">
        <v>2</v>
      </c>
      <c r="D68">
        <v>0</v>
      </c>
      <c r="E68">
        <v>37</v>
      </c>
      <c r="F68">
        <v>0</v>
      </c>
      <c r="H68" s="2">
        <v>39995</v>
      </c>
      <c r="I68">
        <v>4</v>
      </c>
      <c r="J68">
        <v>2</v>
      </c>
      <c r="K68">
        <v>0</v>
      </c>
      <c r="L68">
        <v>37</v>
      </c>
      <c r="M68">
        <v>0</v>
      </c>
      <c r="N68">
        <v>67</v>
      </c>
      <c r="P68" s="2">
        <v>39995</v>
      </c>
      <c r="Q68">
        <v>4</v>
      </c>
      <c r="R68">
        <v>2</v>
      </c>
      <c r="S68">
        <v>0</v>
      </c>
      <c r="T68">
        <v>37</v>
      </c>
      <c r="U68">
        <v>0</v>
      </c>
      <c r="V68">
        <v>67</v>
      </c>
    </row>
    <row r="69" spans="1:22" x14ac:dyDescent="0.3">
      <c r="A69" s="2">
        <v>40026</v>
      </c>
      <c r="B69">
        <v>11</v>
      </c>
      <c r="C69">
        <v>20</v>
      </c>
      <c r="D69">
        <v>1</v>
      </c>
      <c r="E69">
        <v>71</v>
      </c>
      <c r="F69">
        <v>0</v>
      </c>
      <c r="H69" s="2">
        <v>40026</v>
      </c>
      <c r="I69">
        <v>11</v>
      </c>
      <c r="J69">
        <v>20</v>
      </c>
      <c r="K69">
        <v>1</v>
      </c>
      <c r="L69">
        <v>71</v>
      </c>
      <c r="M69">
        <v>0</v>
      </c>
      <c r="N69">
        <v>68</v>
      </c>
      <c r="P69" s="2">
        <v>40026</v>
      </c>
      <c r="Q69">
        <v>11</v>
      </c>
      <c r="R69">
        <v>20</v>
      </c>
      <c r="S69">
        <v>1</v>
      </c>
      <c r="T69">
        <v>71</v>
      </c>
      <c r="U69">
        <v>0</v>
      </c>
      <c r="V69">
        <v>68</v>
      </c>
    </row>
    <row r="70" spans="1:22" x14ac:dyDescent="0.3">
      <c r="A70" s="2">
        <v>40057</v>
      </c>
      <c r="B70" t="s">
        <v>237</v>
      </c>
      <c r="C70">
        <v>1</v>
      </c>
      <c r="D70" t="s">
        <v>237</v>
      </c>
      <c r="E70">
        <v>9</v>
      </c>
      <c r="F70" t="s">
        <v>237</v>
      </c>
      <c r="H70" s="2">
        <v>40057</v>
      </c>
      <c r="I70">
        <v>0.5</v>
      </c>
      <c r="J70">
        <v>1</v>
      </c>
      <c r="K70">
        <v>0.5</v>
      </c>
      <c r="L70">
        <v>9</v>
      </c>
      <c r="M70">
        <v>0.5</v>
      </c>
      <c r="N70">
        <v>69</v>
      </c>
      <c r="P70" s="2">
        <v>40057</v>
      </c>
      <c r="Q70">
        <v>0.5</v>
      </c>
      <c r="R70">
        <v>1</v>
      </c>
      <c r="S70">
        <v>0.5</v>
      </c>
      <c r="T70">
        <v>9</v>
      </c>
      <c r="U70">
        <v>0.5</v>
      </c>
      <c r="V70">
        <v>69</v>
      </c>
    </row>
    <row r="71" spans="1:22" x14ac:dyDescent="0.3">
      <c r="A71" s="2">
        <v>40087</v>
      </c>
      <c r="B71">
        <v>0</v>
      </c>
      <c r="C71">
        <v>2</v>
      </c>
      <c r="D71">
        <v>1</v>
      </c>
      <c r="E71">
        <v>8</v>
      </c>
      <c r="F71" t="s">
        <v>237</v>
      </c>
      <c r="H71" s="2">
        <v>40087</v>
      </c>
      <c r="I71">
        <v>0</v>
      </c>
      <c r="J71">
        <v>2</v>
      </c>
      <c r="K71">
        <v>1</v>
      </c>
      <c r="L71">
        <v>8</v>
      </c>
      <c r="M71">
        <v>0.5</v>
      </c>
      <c r="N71">
        <v>70</v>
      </c>
      <c r="P71" s="2">
        <v>40087</v>
      </c>
      <c r="Q71">
        <v>0</v>
      </c>
      <c r="R71">
        <v>2</v>
      </c>
      <c r="S71">
        <v>1</v>
      </c>
      <c r="T71">
        <v>8</v>
      </c>
      <c r="U71">
        <v>0.5</v>
      </c>
      <c r="V71">
        <v>70</v>
      </c>
    </row>
    <row r="72" spans="1:22" x14ac:dyDescent="0.3">
      <c r="A72" s="2">
        <v>40118</v>
      </c>
      <c r="B72" t="s">
        <v>237</v>
      </c>
      <c r="C72">
        <v>2</v>
      </c>
      <c r="D72">
        <v>0</v>
      </c>
      <c r="E72">
        <v>7</v>
      </c>
      <c r="F72">
        <v>0</v>
      </c>
      <c r="H72" s="2">
        <v>40118</v>
      </c>
      <c r="I72">
        <v>0.5</v>
      </c>
      <c r="J72">
        <v>2</v>
      </c>
      <c r="K72">
        <v>0</v>
      </c>
      <c r="L72">
        <v>7</v>
      </c>
      <c r="M72">
        <v>0</v>
      </c>
      <c r="N72">
        <v>71</v>
      </c>
      <c r="P72" s="2">
        <v>40118</v>
      </c>
      <c r="Q72">
        <v>0.5</v>
      </c>
      <c r="R72">
        <v>2</v>
      </c>
      <c r="S72">
        <v>0</v>
      </c>
      <c r="T72">
        <v>7</v>
      </c>
      <c r="U72">
        <v>0</v>
      </c>
      <c r="V72">
        <v>71</v>
      </c>
    </row>
    <row r="73" spans="1:22" x14ac:dyDescent="0.3">
      <c r="A73" s="2">
        <v>40148</v>
      </c>
      <c r="B73" t="s">
        <v>237</v>
      </c>
      <c r="C73">
        <v>13</v>
      </c>
      <c r="D73">
        <v>0</v>
      </c>
      <c r="E73">
        <v>8</v>
      </c>
      <c r="F73" t="s">
        <v>237</v>
      </c>
      <c r="H73" s="2">
        <v>40148</v>
      </c>
      <c r="I73">
        <v>0.5</v>
      </c>
      <c r="J73">
        <v>13</v>
      </c>
      <c r="K73">
        <v>0</v>
      </c>
      <c r="L73">
        <v>8</v>
      </c>
      <c r="M73">
        <v>0.5</v>
      </c>
      <c r="N73">
        <v>72</v>
      </c>
      <c r="P73" s="2">
        <v>40148</v>
      </c>
      <c r="Q73">
        <v>0.5</v>
      </c>
      <c r="R73">
        <v>13</v>
      </c>
      <c r="S73">
        <v>0</v>
      </c>
      <c r="T73">
        <v>8</v>
      </c>
      <c r="U73">
        <v>0.5</v>
      </c>
      <c r="V73">
        <v>72</v>
      </c>
    </row>
    <row r="74" spans="1:22" x14ac:dyDescent="0.3">
      <c r="A74" s="2">
        <v>40179</v>
      </c>
      <c r="B74" t="s">
        <v>237</v>
      </c>
      <c r="C74">
        <v>3</v>
      </c>
      <c r="D74" t="s">
        <v>237</v>
      </c>
      <c r="E74">
        <v>9</v>
      </c>
      <c r="F74">
        <v>0</v>
      </c>
      <c r="H74" s="2">
        <v>40179</v>
      </c>
      <c r="I74">
        <v>0.5</v>
      </c>
      <c r="J74">
        <v>3</v>
      </c>
      <c r="K74">
        <v>0.5</v>
      </c>
      <c r="L74">
        <v>9</v>
      </c>
      <c r="M74">
        <v>0</v>
      </c>
      <c r="N74">
        <v>73</v>
      </c>
      <c r="P74" s="2">
        <v>40179</v>
      </c>
      <c r="Q74">
        <v>0.5</v>
      </c>
      <c r="R74">
        <v>3</v>
      </c>
      <c r="S74">
        <v>0.5</v>
      </c>
      <c r="T74">
        <v>9</v>
      </c>
      <c r="U74">
        <v>0</v>
      </c>
      <c r="V74">
        <v>73</v>
      </c>
    </row>
    <row r="75" spans="1:22" x14ac:dyDescent="0.3">
      <c r="A75" s="2">
        <v>40210</v>
      </c>
      <c r="B75" t="s">
        <v>237</v>
      </c>
      <c r="C75">
        <v>1</v>
      </c>
      <c r="D75">
        <v>0</v>
      </c>
      <c r="E75">
        <v>9</v>
      </c>
      <c r="F75">
        <v>0</v>
      </c>
      <c r="H75" s="2">
        <v>40210</v>
      </c>
      <c r="I75">
        <v>0.5</v>
      </c>
      <c r="J75">
        <v>1</v>
      </c>
      <c r="K75">
        <v>0</v>
      </c>
      <c r="L75">
        <v>9</v>
      </c>
      <c r="M75">
        <v>0</v>
      </c>
      <c r="N75">
        <v>74</v>
      </c>
      <c r="P75" s="2">
        <v>40210</v>
      </c>
      <c r="Q75">
        <v>0.5</v>
      </c>
      <c r="R75">
        <v>1</v>
      </c>
      <c r="S75">
        <v>0</v>
      </c>
      <c r="T75">
        <v>9</v>
      </c>
      <c r="U75">
        <v>0</v>
      </c>
      <c r="V75">
        <v>74</v>
      </c>
    </row>
    <row r="76" spans="1:22" x14ac:dyDescent="0.3">
      <c r="A76" s="2">
        <v>40238</v>
      </c>
      <c r="B76">
        <v>0</v>
      </c>
      <c r="C76">
        <v>1</v>
      </c>
      <c r="D76">
        <v>0</v>
      </c>
      <c r="E76">
        <v>15</v>
      </c>
      <c r="F76" t="s">
        <v>237</v>
      </c>
      <c r="H76" s="2">
        <v>40238</v>
      </c>
      <c r="I76">
        <v>0</v>
      </c>
      <c r="J76">
        <v>1</v>
      </c>
      <c r="K76">
        <v>0</v>
      </c>
      <c r="L76">
        <v>15</v>
      </c>
      <c r="M76">
        <v>0.5</v>
      </c>
      <c r="N76">
        <v>75</v>
      </c>
      <c r="P76" s="2">
        <v>40238</v>
      </c>
      <c r="Q76">
        <v>0</v>
      </c>
      <c r="R76">
        <v>1</v>
      </c>
      <c r="S76">
        <v>0</v>
      </c>
      <c r="T76">
        <v>15</v>
      </c>
      <c r="U76">
        <v>0.5</v>
      </c>
      <c r="V76">
        <v>75</v>
      </c>
    </row>
    <row r="77" spans="1:22" x14ac:dyDescent="0.3">
      <c r="A77" s="2">
        <v>40269</v>
      </c>
      <c r="B77">
        <v>1</v>
      </c>
      <c r="C77">
        <v>1</v>
      </c>
      <c r="D77" t="s">
        <v>237</v>
      </c>
      <c r="E77">
        <v>21</v>
      </c>
      <c r="F77">
        <v>1</v>
      </c>
      <c r="H77" s="2">
        <v>40269</v>
      </c>
      <c r="I77">
        <v>1</v>
      </c>
      <c r="J77">
        <v>1</v>
      </c>
      <c r="K77">
        <v>0.5</v>
      </c>
      <c r="L77">
        <v>21</v>
      </c>
      <c r="M77">
        <v>1</v>
      </c>
      <c r="N77">
        <v>76</v>
      </c>
      <c r="P77" s="2">
        <v>40269</v>
      </c>
      <c r="Q77">
        <v>1</v>
      </c>
      <c r="R77">
        <v>1</v>
      </c>
      <c r="S77">
        <v>0.5</v>
      </c>
      <c r="T77">
        <v>21</v>
      </c>
      <c r="U77">
        <v>1</v>
      </c>
      <c r="V77">
        <v>76</v>
      </c>
    </row>
    <row r="78" spans="1:22" x14ac:dyDescent="0.3">
      <c r="A78" s="2">
        <v>40299</v>
      </c>
      <c r="B78">
        <v>1</v>
      </c>
      <c r="C78">
        <v>1</v>
      </c>
      <c r="D78">
        <v>0</v>
      </c>
      <c r="E78">
        <v>20</v>
      </c>
      <c r="F78">
        <v>3</v>
      </c>
      <c r="H78" s="2">
        <v>40299</v>
      </c>
      <c r="I78">
        <v>1</v>
      </c>
      <c r="J78">
        <v>1</v>
      </c>
      <c r="K78">
        <v>0</v>
      </c>
      <c r="L78">
        <v>20</v>
      </c>
      <c r="M78">
        <v>3</v>
      </c>
      <c r="N78">
        <v>77</v>
      </c>
      <c r="P78" s="2">
        <v>40299</v>
      </c>
      <c r="Q78">
        <v>1</v>
      </c>
      <c r="R78">
        <v>1</v>
      </c>
      <c r="S78">
        <v>0</v>
      </c>
      <c r="T78">
        <v>20</v>
      </c>
      <c r="U78">
        <v>3</v>
      </c>
      <c r="V78">
        <v>77</v>
      </c>
    </row>
    <row r="79" spans="1:22" x14ac:dyDescent="0.3">
      <c r="A79" s="2">
        <v>40330</v>
      </c>
      <c r="B79">
        <v>1</v>
      </c>
      <c r="C79">
        <v>4</v>
      </c>
      <c r="D79">
        <v>0</v>
      </c>
      <c r="E79">
        <v>20</v>
      </c>
      <c r="F79">
        <v>9</v>
      </c>
      <c r="H79" s="2">
        <v>40330</v>
      </c>
      <c r="I79">
        <v>1</v>
      </c>
      <c r="J79">
        <v>4</v>
      </c>
      <c r="K79">
        <v>0</v>
      </c>
      <c r="L79">
        <v>20</v>
      </c>
      <c r="M79">
        <v>9</v>
      </c>
      <c r="N79">
        <v>78</v>
      </c>
      <c r="P79" s="2">
        <v>40330</v>
      </c>
      <c r="Q79">
        <v>1</v>
      </c>
      <c r="R79">
        <v>4</v>
      </c>
      <c r="S79">
        <v>0</v>
      </c>
      <c r="T79">
        <v>20</v>
      </c>
      <c r="U79">
        <v>9</v>
      </c>
      <c r="V79">
        <v>78</v>
      </c>
    </row>
    <row r="80" spans="1:22" x14ac:dyDescent="0.3">
      <c r="A80" s="2">
        <v>40360</v>
      </c>
      <c r="B80">
        <v>2</v>
      </c>
      <c r="C80">
        <v>2</v>
      </c>
      <c r="D80" t="s">
        <v>237</v>
      </c>
      <c r="E80">
        <v>31</v>
      </c>
      <c r="F80" t="s">
        <v>237</v>
      </c>
      <c r="H80" s="2">
        <v>40360</v>
      </c>
      <c r="I80">
        <v>2</v>
      </c>
      <c r="J80">
        <v>2</v>
      </c>
      <c r="K80">
        <v>0.5</v>
      </c>
      <c r="L80">
        <v>31</v>
      </c>
      <c r="M80">
        <v>0.5</v>
      </c>
      <c r="N80">
        <v>79</v>
      </c>
      <c r="P80" s="2">
        <v>40360</v>
      </c>
      <c r="Q80">
        <v>2</v>
      </c>
      <c r="R80">
        <v>2</v>
      </c>
      <c r="S80">
        <v>0.5</v>
      </c>
      <c r="T80">
        <v>31</v>
      </c>
      <c r="U80">
        <v>0.5</v>
      </c>
      <c r="V80">
        <v>79</v>
      </c>
    </row>
    <row r="81" spans="1:22" x14ac:dyDescent="0.3">
      <c r="A81" s="2">
        <v>40391</v>
      </c>
      <c r="B81">
        <v>11</v>
      </c>
      <c r="C81">
        <v>19</v>
      </c>
      <c r="D81">
        <v>0</v>
      </c>
      <c r="E81">
        <v>62</v>
      </c>
      <c r="F81" t="s">
        <v>237</v>
      </c>
      <c r="H81" s="2">
        <v>40391</v>
      </c>
      <c r="I81">
        <v>11</v>
      </c>
      <c r="J81">
        <v>19</v>
      </c>
      <c r="K81">
        <v>0</v>
      </c>
      <c r="L81">
        <v>62</v>
      </c>
      <c r="M81">
        <v>0.5</v>
      </c>
      <c r="N81">
        <v>80</v>
      </c>
      <c r="P81" s="2">
        <v>40391</v>
      </c>
      <c r="Q81">
        <v>11</v>
      </c>
      <c r="R81">
        <v>19</v>
      </c>
      <c r="S81">
        <v>0</v>
      </c>
      <c r="T81">
        <v>62</v>
      </c>
      <c r="U81">
        <v>0.5</v>
      </c>
      <c r="V81">
        <v>80</v>
      </c>
    </row>
    <row r="82" spans="1:22" x14ac:dyDescent="0.3">
      <c r="A82" s="2">
        <v>40422</v>
      </c>
      <c r="B82">
        <v>1</v>
      </c>
      <c r="C82">
        <v>1</v>
      </c>
      <c r="D82">
        <v>1</v>
      </c>
      <c r="E82">
        <v>8</v>
      </c>
      <c r="F82" t="s">
        <v>237</v>
      </c>
      <c r="H82" s="2">
        <v>40422</v>
      </c>
      <c r="I82">
        <v>1</v>
      </c>
      <c r="J82">
        <v>1</v>
      </c>
      <c r="K82">
        <v>1</v>
      </c>
      <c r="L82">
        <v>8</v>
      </c>
      <c r="M82">
        <v>0.5</v>
      </c>
      <c r="N82">
        <v>81</v>
      </c>
      <c r="P82" s="2">
        <v>40422</v>
      </c>
      <c r="Q82">
        <v>1</v>
      </c>
      <c r="R82">
        <v>1</v>
      </c>
      <c r="S82">
        <v>1</v>
      </c>
      <c r="T82">
        <v>8</v>
      </c>
      <c r="U82">
        <v>0.5</v>
      </c>
      <c r="V82">
        <v>81</v>
      </c>
    </row>
    <row r="83" spans="1:22" x14ac:dyDescent="0.3">
      <c r="A83" s="2">
        <v>40452</v>
      </c>
      <c r="B83">
        <v>0</v>
      </c>
      <c r="C83">
        <v>1</v>
      </c>
      <c r="D83" t="s">
        <v>237</v>
      </c>
      <c r="E83">
        <v>6</v>
      </c>
      <c r="F83">
        <v>0</v>
      </c>
      <c r="H83" s="2">
        <v>40452</v>
      </c>
      <c r="I83">
        <v>0</v>
      </c>
      <c r="J83">
        <v>1</v>
      </c>
      <c r="K83">
        <v>0.5</v>
      </c>
      <c r="L83">
        <v>6</v>
      </c>
      <c r="M83">
        <v>0</v>
      </c>
      <c r="N83">
        <v>82</v>
      </c>
      <c r="P83" s="2">
        <v>40452</v>
      </c>
      <c r="Q83">
        <v>0</v>
      </c>
      <c r="R83">
        <v>1</v>
      </c>
      <c r="S83">
        <v>0.5</v>
      </c>
      <c r="T83">
        <v>6</v>
      </c>
      <c r="U83">
        <v>0</v>
      </c>
      <c r="V83">
        <v>82</v>
      </c>
    </row>
    <row r="84" spans="1:22" x14ac:dyDescent="0.3">
      <c r="A84" s="2">
        <v>40483</v>
      </c>
      <c r="B84" t="s">
        <v>237</v>
      </c>
      <c r="C84">
        <v>2</v>
      </c>
      <c r="D84" t="s">
        <v>237</v>
      </c>
      <c r="E84">
        <v>6</v>
      </c>
      <c r="F84">
        <v>0</v>
      </c>
      <c r="H84" s="2">
        <v>40483</v>
      </c>
      <c r="I84">
        <v>0.5</v>
      </c>
      <c r="J84">
        <v>2</v>
      </c>
      <c r="K84">
        <v>0.5</v>
      </c>
      <c r="L84">
        <v>6</v>
      </c>
      <c r="M84">
        <v>0</v>
      </c>
      <c r="N84">
        <v>83</v>
      </c>
      <c r="P84" s="2">
        <v>40483</v>
      </c>
      <c r="Q84">
        <v>0.5</v>
      </c>
      <c r="R84">
        <v>2</v>
      </c>
      <c r="S84">
        <v>0.5</v>
      </c>
      <c r="T84">
        <v>6</v>
      </c>
      <c r="U84">
        <v>0</v>
      </c>
      <c r="V84">
        <v>83</v>
      </c>
    </row>
    <row r="85" spans="1:22" x14ac:dyDescent="0.3">
      <c r="A85" s="2">
        <v>40513</v>
      </c>
      <c r="B85" t="s">
        <v>237</v>
      </c>
      <c r="C85">
        <v>12</v>
      </c>
      <c r="D85">
        <v>0</v>
      </c>
      <c r="E85">
        <v>5</v>
      </c>
      <c r="F85">
        <v>0</v>
      </c>
      <c r="H85" s="2">
        <v>40513</v>
      </c>
      <c r="I85">
        <v>0.5</v>
      </c>
      <c r="J85">
        <v>12</v>
      </c>
      <c r="K85">
        <v>0</v>
      </c>
      <c r="L85">
        <v>5</v>
      </c>
      <c r="M85">
        <v>0</v>
      </c>
      <c r="N85">
        <v>84</v>
      </c>
      <c r="P85" s="2">
        <v>40513</v>
      </c>
      <c r="Q85">
        <v>0.5</v>
      </c>
      <c r="R85">
        <v>12</v>
      </c>
      <c r="S85">
        <v>0</v>
      </c>
      <c r="T85">
        <v>5</v>
      </c>
      <c r="U85">
        <v>0</v>
      </c>
      <c r="V85">
        <v>84</v>
      </c>
    </row>
    <row r="86" spans="1:22" x14ac:dyDescent="0.3">
      <c r="A86" s="2">
        <v>40544</v>
      </c>
      <c r="B86">
        <v>0</v>
      </c>
      <c r="C86">
        <v>3</v>
      </c>
      <c r="D86">
        <v>0</v>
      </c>
      <c r="E86">
        <v>8</v>
      </c>
      <c r="F86">
        <v>0</v>
      </c>
      <c r="H86" s="2">
        <v>40544</v>
      </c>
      <c r="I86">
        <v>0</v>
      </c>
      <c r="J86">
        <v>3</v>
      </c>
      <c r="K86">
        <v>0</v>
      </c>
      <c r="L86">
        <v>8</v>
      </c>
      <c r="M86">
        <v>0</v>
      </c>
      <c r="N86">
        <v>85</v>
      </c>
      <c r="P86" s="2">
        <v>40544</v>
      </c>
      <c r="Q86">
        <v>0</v>
      </c>
      <c r="R86">
        <v>3</v>
      </c>
      <c r="S86">
        <v>0</v>
      </c>
      <c r="T86">
        <v>8</v>
      </c>
      <c r="U86">
        <v>0</v>
      </c>
      <c r="V86">
        <v>85</v>
      </c>
    </row>
    <row r="87" spans="1:22" x14ac:dyDescent="0.3">
      <c r="A87" s="2">
        <v>40575</v>
      </c>
      <c r="B87" t="s">
        <v>237</v>
      </c>
      <c r="C87">
        <v>1</v>
      </c>
      <c r="D87" t="s">
        <v>237</v>
      </c>
      <c r="E87">
        <v>8</v>
      </c>
      <c r="F87" t="s">
        <v>237</v>
      </c>
      <c r="H87" s="2">
        <v>40575</v>
      </c>
      <c r="I87">
        <v>0.5</v>
      </c>
      <c r="J87">
        <v>1</v>
      </c>
      <c r="K87">
        <v>0.5</v>
      </c>
      <c r="L87">
        <v>8</v>
      </c>
      <c r="M87">
        <v>0.5</v>
      </c>
      <c r="N87">
        <v>86</v>
      </c>
      <c r="P87" s="2">
        <v>40575</v>
      </c>
      <c r="Q87">
        <v>0.5</v>
      </c>
      <c r="R87">
        <v>1</v>
      </c>
      <c r="S87">
        <v>0.5</v>
      </c>
      <c r="T87">
        <v>8</v>
      </c>
      <c r="U87">
        <v>0.5</v>
      </c>
      <c r="V87">
        <v>86</v>
      </c>
    </row>
    <row r="88" spans="1:22" x14ac:dyDescent="0.3">
      <c r="A88" s="2">
        <v>40603</v>
      </c>
      <c r="B88" t="s">
        <v>237</v>
      </c>
      <c r="C88">
        <v>1</v>
      </c>
      <c r="D88" t="s">
        <v>237</v>
      </c>
      <c r="E88">
        <v>14</v>
      </c>
      <c r="F88" t="s">
        <v>237</v>
      </c>
      <c r="H88" s="2">
        <v>40603</v>
      </c>
      <c r="I88">
        <v>0.5</v>
      </c>
      <c r="J88">
        <v>1</v>
      </c>
      <c r="K88">
        <v>0.5</v>
      </c>
      <c r="L88">
        <v>14</v>
      </c>
      <c r="M88">
        <v>0.5</v>
      </c>
      <c r="N88">
        <v>87</v>
      </c>
      <c r="P88" s="2">
        <v>40603</v>
      </c>
      <c r="Q88">
        <v>0.5</v>
      </c>
      <c r="R88">
        <v>1</v>
      </c>
      <c r="S88">
        <v>0.5</v>
      </c>
      <c r="T88">
        <v>14</v>
      </c>
      <c r="U88">
        <v>0.5</v>
      </c>
      <c r="V88">
        <v>87</v>
      </c>
    </row>
    <row r="89" spans="1:22" x14ac:dyDescent="0.3">
      <c r="A89" s="2">
        <v>40634</v>
      </c>
      <c r="B89" t="s">
        <v>237</v>
      </c>
      <c r="C89">
        <v>1</v>
      </c>
      <c r="D89" t="s">
        <v>237</v>
      </c>
      <c r="E89">
        <v>14</v>
      </c>
      <c r="F89">
        <v>1</v>
      </c>
      <c r="H89" s="2">
        <v>40634</v>
      </c>
      <c r="I89">
        <v>0.5</v>
      </c>
      <c r="J89">
        <v>1</v>
      </c>
      <c r="K89">
        <v>0.5</v>
      </c>
      <c r="L89">
        <v>14</v>
      </c>
      <c r="M89">
        <v>1</v>
      </c>
      <c r="N89">
        <v>88</v>
      </c>
      <c r="P89" s="2">
        <v>40634</v>
      </c>
      <c r="Q89">
        <v>0.5</v>
      </c>
      <c r="R89">
        <v>1</v>
      </c>
      <c r="S89">
        <v>0.5</v>
      </c>
      <c r="T89">
        <v>14</v>
      </c>
      <c r="U89">
        <v>1</v>
      </c>
      <c r="V89">
        <v>88</v>
      </c>
    </row>
    <row r="90" spans="1:22" x14ac:dyDescent="0.3">
      <c r="A90" s="2">
        <v>40664</v>
      </c>
      <c r="B90" t="s">
        <v>237</v>
      </c>
      <c r="C90">
        <v>1</v>
      </c>
      <c r="D90" t="s">
        <v>237</v>
      </c>
      <c r="E90">
        <v>13</v>
      </c>
      <c r="F90">
        <v>1</v>
      </c>
      <c r="H90" s="2">
        <v>40664</v>
      </c>
      <c r="I90">
        <v>0.5</v>
      </c>
      <c r="J90">
        <v>1</v>
      </c>
      <c r="K90">
        <v>0.5</v>
      </c>
      <c r="L90">
        <v>13</v>
      </c>
      <c r="M90">
        <v>1</v>
      </c>
      <c r="N90">
        <v>89</v>
      </c>
      <c r="P90" s="2">
        <v>40664</v>
      </c>
      <c r="Q90">
        <v>0.5</v>
      </c>
      <c r="R90">
        <v>1</v>
      </c>
      <c r="S90">
        <v>0.5</v>
      </c>
      <c r="T90">
        <v>13</v>
      </c>
      <c r="U90">
        <v>1</v>
      </c>
      <c r="V90">
        <v>89</v>
      </c>
    </row>
    <row r="91" spans="1:22" x14ac:dyDescent="0.3">
      <c r="A91" s="2">
        <v>40695</v>
      </c>
      <c r="B91">
        <v>1</v>
      </c>
      <c r="C91">
        <v>1</v>
      </c>
      <c r="D91" t="s">
        <v>237</v>
      </c>
      <c r="E91">
        <v>21</v>
      </c>
      <c r="F91">
        <v>1</v>
      </c>
      <c r="H91" s="2">
        <v>40695</v>
      </c>
      <c r="I91">
        <v>1</v>
      </c>
      <c r="J91">
        <v>1</v>
      </c>
      <c r="K91">
        <v>0.5</v>
      </c>
      <c r="L91">
        <v>21</v>
      </c>
      <c r="M91">
        <v>1</v>
      </c>
      <c r="N91">
        <v>90</v>
      </c>
      <c r="P91" s="2">
        <v>40695</v>
      </c>
      <c r="Q91">
        <v>1</v>
      </c>
      <c r="R91">
        <v>1</v>
      </c>
      <c r="S91">
        <v>0.5</v>
      </c>
      <c r="T91">
        <v>21</v>
      </c>
      <c r="U91">
        <v>1</v>
      </c>
      <c r="V91">
        <v>90</v>
      </c>
    </row>
    <row r="92" spans="1:22" x14ac:dyDescent="0.3">
      <c r="A92" s="2">
        <v>40725</v>
      </c>
      <c r="B92">
        <v>1</v>
      </c>
      <c r="C92">
        <v>1</v>
      </c>
      <c r="D92" t="s">
        <v>237</v>
      </c>
      <c r="E92">
        <v>36</v>
      </c>
      <c r="F92" t="s">
        <v>237</v>
      </c>
      <c r="H92" s="2">
        <v>40725</v>
      </c>
      <c r="I92">
        <v>1</v>
      </c>
      <c r="J92">
        <v>1</v>
      </c>
      <c r="K92">
        <v>0.5</v>
      </c>
      <c r="L92">
        <v>36</v>
      </c>
      <c r="M92">
        <v>0.5</v>
      </c>
      <c r="N92">
        <v>91</v>
      </c>
      <c r="P92" s="2">
        <v>40725</v>
      </c>
      <c r="Q92">
        <v>1</v>
      </c>
      <c r="R92">
        <v>1</v>
      </c>
      <c r="S92">
        <v>0.5</v>
      </c>
      <c r="T92">
        <v>36</v>
      </c>
      <c r="U92">
        <v>0.5</v>
      </c>
      <c r="V92">
        <v>91</v>
      </c>
    </row>
    <row r="93" spans="1:22" x14ac:dyDescent="0.3">
      <c r="A93" s="2">
        <v>40756</v>
      </c>
      <c r="B93">
        <v>11</v>
      </c>
      <c r="C93">
        <v>23</v>
      </c>
      <c r="D93" t="s">
        <v>237</v>
      </c>
      <c r="E93">
        <v>60</v>
      </c>
      <c r="F93">
        <v>2</v>
      </c>
      <c r="H93" s="2">
        <v>40756</v>
      </c>
      <c r="I93">
        <v>11</v>
      </c>
      <c r="J93">
        <v>23</v>
      </c>
      <c r="K93">
        <v>0.5</v>
      </c>
      <c r="L93">
        <v>60</v>
      </c>
      <c r="M93">
        <v>2</v>
      </c>
      <c r="N93">
        <v>92</v>
      </c>
      <c r="P93" s="2">
        <v>40756</v>
      </c>
      <c r="Q93">
        <v>11</v>
      </c>
      <c r="R93">
        <v>23</v>
      </c>
      <c r="S93">
        <v>0.5</v>
      </c>
      <c r="T93">
        <v>60</v>
      </c>
      <c r="U93">
        <v>2</v>
      </c>
      <c r="V93">
        <v>92</v>
      </c>
    </row>
    <row r="94" spans="1:22" x14ac:dyDescent="0.3">
      <c r="A94" s="2">
        <v>40787</v>
      </c>
      <c r="B94" t="s">
        <v>237</v>
      </c>
      <c r="C94">
        <v>2</v>
      </c>
      <c r="D94">
        <v>1</v>
      </c>
      <c r="E94">
        <v>10</v>
      </c>
      <c r="F94">
        <v>17</v>
      </c>
      <c r="H94" s="2">
        <v>40787</v>
      </c>
      <c r="I94">
        <v>0.5</v>
      </c>
      <c r="J94">
        <v>2</v>
      </c>
      <c r="K94">
        <v>1</v>
      </c>
      <c r="L94">
        <v>10</v>
      </c>
      <c r="M94">
        <v>17</v>
      </c>
      <c r="N94">
        <v>93</v>
      </c>
      <c r="P94" s="2">
        <v>40787</v>
      </c>
      <c r="Q94">
        <v>0.5</v>
      </c>
      <c r="R94">
        <v>2</v>
      </c>
      <c r="S94">
        <v>1</v>
      </c>
      <c r="T94">
        <v>10</v>
      </c>
      <c r="U94">
        <v>17</v>
      </c>
      <c r="V94">
        <v>93</v>
      </c>
    </row>
    <row r="95" spans="1:22" x14ac:dyDescent="0.3">
      <c r="A95" s="2">
        <v>40817</v>
      </c>
      <c r="B95" t="s">
        <v>237</v>
      </c>
      <c r="C95">
        <v>2</v>
      </c>
      <c r="D95">
        <v>1</v>
      </c>
      <c r="E95">
        <v>8</v>
      </c>
      <c r="F95" t="s">
        <v>237</v>
      </c>
      <c r="H95" s="2">
        <v>40817</v>
      </c>
      <c r="I95">
        <v>0.5</v>
      </c>
      <c r="J95">
        <v>2</v>
      </c>
      <c r="K95">
        <v>1</v>
      </c>
      <c r="L95">
        <v>8</v>
      </c>
      <c r="M95">
        <v>0.5</v>
      </c>
      <c r="N95">
        <v>94</v>
      </c>
      <c r="P95" s="2">
        <v>40817</v>
      </c>
      <c r="Q95">
        <v>0.5</v>
      </c>
      <c r="R95">
        <v>2</v>
      </c>
      <c r="S95">
        <v>1</v>
      </c>
      <c r="T95">
        <v>8</v>
      </c>
      <c r="U95">
        <v>0.5</v>
      </c>
      <c r="V95">
        <v>94</v>
      </c>
    </row>
    <row r="96" spans="1:22" x14ac:dyDescent="0.3">
      <c r="A96" s="2">
        <v>40848</v>
      </c>
      <c r="B96" t="s">
        <v>237</v>
      </c>
      <c r="C96">
        <v>2</v>
      </c>
      <c r="D96" t="s">
        <v>237</v>
      </c>
      <c r="E96">
        <v>8</v>
      </c>
      <c r="F96">
        <v>0</v>
      </c>
      <c r="H96" s="2">
        <v>40848</v>
      </c>
      <c r="I96">
        <v>0.5</v>
      </c>
      <c r="J96">
        <v>2</v>
      </c>
      <c r="K96">
        <v>0.5</v>
      </c>
      <c r="L96">
        <v>8</v>
      </c>
      <c r="M96">
        <v>0</v>
      </c>
      <c r="N96">
        <v>95</v>
      </c>
      <c r="P96" s="2">
        <v>40848</v>
      </c>
      <c r="Q96">
        <v>0.5</v>
      </c>
      <c r="R96">
        <v>2</v>
      </c>
      <c r="S96">
        <v>0.5</v>
      </c>
      <c r="T96">
        <v>8</v>
      </c>
      <c r="U96">
        <v>0</v>
      </c>
      <c r="V96">
        <v>95</v>
      </c>
    </row>
    <row r="97" spans="1:22" x14ac:dyDescent="0.3">
      <c r="A97" s="2">
        <v>40878</v>
      </c>
      <c r="B97" t="s">
        <v>237</v>
      </c>
      <c r="C97">
        <v>12</v>
      </c>
      <c r="D97" t="s">
        <v>237</v>
      </c>
      <c r="E97">
        <v>8</v>
      </c>
      <c r="F97">
        <v>0</v>
      </c>
      <c r="H97" s="2">
        <v>40878</v>
      </c>
      <c r="I97">
        <v>0.5</v>
      </c>
      <c r="J97">
        <v>12</v>
      </c>
      <c r="K97">
        <v>0.5</v>
      </c>
      <c r="L97">
        <v>8</v>
      </c>
      <c r="M97">
        <v>0</v>
      </c>
      <c r="N97">
        <v>96</v>
      </c>
      <c r="P97" s="2">
        <v>40878</v>
      </c>
      <c r="Q97">
        <v>0.5</v>
      </c>
      <c r="R97">
        <v>12</v>
      </c>
      <c r="S97">
        <v>0.5</v>
      </c>
      <c r="T97">
        <v>8</v>
      </c>
      <c r="U97">
        <v>0</v>
      </c>
      <c r="V97">
        <v>96</v>
      </c>
    </row>
    <row r="98" spans="1:22" x14ac:dyDescent="0.3">
      <c r="A98" s="2">
        <v>40909</v>
      </c>
      <c r="B98" t="s">
        <v>237</v>
      </c>
      <c r="C98">
        <v>3</v>
      </c>
      <c r="D98" t="s">
        <v>237</v>
      </c>
      <c r="E98">
        <v>9</v>
      </c>
      <c r="F98">
        <v>0</v>
      </c>
      <c r="H98" s="2">
        <v>40909</v>
      </c>
      <c r="I98">
        <v>0.5</v>
      </c>
      <c r="J98">
        <v>3</v>
      </c>
      <c r="K98">
        <v>0.5</v>
      </c>
      <c r="L98">
        <v>9</v>
      </c>
      <c r="M98">
        <v>0</v>
      </c>
      <c r="N98">
        <v>97</v>
      </c>
      <c r="P98" s="2">
        <v>40909</v>
      </c>
      <c r="Q98">
        <v>0.5</v>
      </c>
      <c r="R98">
        <v>3</v>
      </c>
      <c r="S98">
        <v>0.5</v>
      </c>
      <c r="T98">
        <v>9</v>
      </c>
      <c r="U98">
        <v>0</v>
      </c>
      <c r="V98">
        <v>97</v>
      </c>
    </row>
    <row r="99" spans="1:22" x14ac:dyDescent="0.3">
      <c r="A99" s="2">
        <v>40940</v>
      </c>
      <c r="B99" t="s">
        <v>237</v>
      </c>
      <c r="C99">
        <v>2</v>
      </c>
      <c r="D99" t="s">
        <v>237</v>
      </c>
      <c r="E99">
        <v>9</v>
      </c>
      <c r="F99">
        <v>0</v>
      </c>
      <c r="H99" s="2">
        <v>40940</v>
      </c>
      <c r="I99">
        <v>0.5</v>
      </c>
      <c r="J99">
        <v>2</v>
      </c>
      <c r="K99">
        <v>0.5</v>
      </c>
      <c r="L99">
        <v>9</v>
      </c>
      <c r="M99">
        <v>0</v>
      </c>
      <c r="N99">
        <v>98</v>
      </c>
      <c r="P99" s="2">
        <v>40940</v>
      </c>
      <c r="Q99">
        <v>0.5</v>
      </c>
      <c r="R99">
        <v>2</v>
      </c>
      <c r="S99">
        <v>0.5</v>
      </c>
      <c r="T99">
        <v>9</v>
      </c>
      <c r="U99">
        <v>0</v>
      </c>
      <c r="V99">
        <v>98</v>
      </c>
    </row>
    <row r="100" spans="1:22" x14ac:dyDescent="0.3">
      <c r="A100" s="2">
        <v>40969</v>
      </c>
      <c r="B100" t="s">
        <v>237</v>
      </c>
      <c r="C100">
        <v>1</v>
      </c>
      <c r="D100" t="s">
        <v>237</v>
      </c>
      <c r="E100">
        <v>13</v>
      </c>
      <c r="F100">
        <v>0</v>
      </c>
      <c r="H100" s="2">
        <v>40969</v>
      </c>
      <c r="I100">
        <v>0.5</v>
      </c>
      <c r="J100">
        <v>1</v>
      </c>
      <c r="K100">
        <v>0.5</v>
      </c>
      <c r="L100">
        <v>13</v>
      </c>
      <c r="M100">
        <v>0</v>
      </c>
      <c r="N100">
        <v>99</v>
      </c>
      <c r="P100" s="2">
        <v>40969</v>
      </c>
      <c r="Q100">
        <v>0.5</v>
      </c>
      <c r="R100">
        <v>1</v>
      </c>
      <c r="S100">
        <v>0.5</v>
      </c>
      <c r="T100">
        <v>13</v>
      </c>
      <c r="U100">
        <v>0</v>
      </c>
      <c r="V100">
        <v>99</v>
      </c>
    </row>
    <row r="101" spans="1:22" x14ac:dyDescent="0.3">
      <c r="A101" s="2">
        <v>41000</v>
      </c>
      <c r="B101" t="s">
        <v>237</v>
      </c>
      <c r="C101">
        <v>1</v>
      </c>
      <c r="D101">
        <v>0</v>
      </c>
      <c r="E101">
        <v>13</v>
      </c>
      <c r="F101" t="s">
        <v>237</v>
      </c>
      <c r="H101" s="2">
        <v>41000</v>
      </c>
      <c r="I101">
        <v>0.5</v>
      </c>
      <c r="J101">
        <v>1</v>
      </c>
      <c r="K101">
        <v>0</v>
      </c>
      <c r="L101">
        <v>13</v>
      </c>
      <c r="M101">
        <v>0.5</v>
      </c>
      <c r="N101">
        <v>100</v>
      </c>
      <c r="P101" s="2">
        <v>41000</v>
      </c>
      <c r="Q101">
        <v>0.5</v>
      </c>
      <c r="R101">
        <v>1</v>
      </c>
      <c r="S101">
        <v>0</v>
      </c>
      <c r="T101">
        <v>13</v>
      </c>
      <c r="U101">
        <v>0.5</v>
      </c>
      <c r="V101">
        <v>100</v>
      </c>
    </row>
    <row r="102" spans="1:22" x14ac:dyDescent="0.3">
      <c r="A102" s="2">
        <v>41030</v>
      </c>
      <c r="B102" t="s">
        <v>237</v>
      </c>
      <c r="C102">
        <v>1</v>
      </c>
      <c r="D102">
        <v>0</v>
      </c>
      <c r="E102">
        <v>14</v>
      </c>
      <c r="F102" t="s">
        <v>237</v>
      </c>
      <c r="H102" s="2">
        <v>41030</v>
      </c>
      <c r="I102">
        <v>0.5</v>
      </c>
      <c r="J102">
        <v>1</v>
      </c>
      <c r="K102">
        <v>0</v>
      </c>
      <c r="L102">
        <v>14</v>
      </c>
      <c r="M102">
        <v>0.5</v>
      </c>
      <c r="N102">
        <v>101</v>
      </c>
      <c r="P102" s="2">
        <v>41030</v>
      </c>
      <c r="Q102">
        <v>0.5</v>
      </c>
      <c r="R102">
        <v>1</v>
      </c>
      <c r="S102">
        <v>0</v>
      </c>
      <c r="T102">
        <v>14</v>
      </c>
      <c r="U102">
        <v>0.5</v>
      </c>
      <c r="V102">
        <v>101</v>
      </c>
    </row>
    <row r="103" spans="1:22" x14ac:dyDescent="0.3">
      <c r="A103" s="2">
        <v>41061</v>
      </c>
      <c r="B103">
        <v>1</v>
      </c>
      <c r="C103">
        <v>1</v>
      </c>
      <c r="D103" t="s">
        <v>237</v>
      </c>
      <c r="E103">
        <v>19</v>
      </c>
      <c r="F103" t="s">
        <v>237</v>
      </c>
      <c r="H103" s="2">
        <v>41061</v>
      </c>
      <c r="I103">
        <v>1</v>
      </c>
      <c r="J103">
        <v>1</v>
      </c>
      <c r="K103">
        <v>0.5</v>
      </c>
      <c r="L103">
        <v>19</v>
      </c>
      <c r="M103">
        <v>0.5</v>
      </c>
      <c r="N103">
        <v>102</v>
      </c>
      <c r="P103" s="2">
        <v>41061</v>
      </c>
      <c r="Q103">
        <v>1</v>
      </c>
      <c r="R103">
        <v>1</v>
      </c>
      <c r="S103">
        <v>0.5</v>
      </c>
      <c r="T103">
        <v>19</v>
      </c>
      <c r="U103">
        <v>0.5</v>
      </c>
      <c r="V103">
        <v>102</v>
      </c>
    </row>
    <row r="104" spans="1:22" x14ac:dyDescent="0.3">
      <c r="A104" s="2">
        <v>41091</v>
      </c>
      <c r="B104">
        <v>1</v>
      </c>
      <c r="C104">
        <v>2</v>
      </c>
      <c r="D104" t="s">
        <v>237</v>
      </c>
      <c r="E104">
        <v>32</v>
      </c>
      <c r="F104">
        <v>1</v>
      </c>
      <c r="H104" s="2">
        <v>41091</v>
      </c>
      <c r="I104">
        <v>1</v>
      </c>
      <c r="J104">
        <v>2</v>
      </c>
      <c r="K104">
        <v>0.5</v>
      </c>
      <c r="L104">
        <v>32</v>
      </c>
      <c r="M104">
        <v>1</v>
      </c>
      <c r="N104">
        <v>103</v>
      </c>
      <c r="P104" s="2">
        <v>41091</v>
      </c>
      <c r="Q104">
        <v>1</v>
      </c>
      <c r="R104">
        <v>2</v>
      </c>
      <c r="S104">
        <v>0.5</v>
      </c>
      <c r="T104">
        <v>32</v>
      </c>
      <c r="U104">
        <v>1</v>
      </c>
      <c r="V104">
        <v>103</v>
      </c>
    </row>
    <row r="105" spans="1:22" x14ac:dyDescent="0.3">
      <c r="A105" s="2">
        <v>41122</v>
      </c>
      <c r="B105">
        <v>10</v>
      </c>
      <c r="C105">
        <v>29</v>
      </c>
      <c r="D105" t="s">
        <v>237</v>
      </c>
      <c r="E105">
        <v>54</v>
      </c>
      <c r="F105">
        <v>1</v>
      </c>
      <c r="H105" s="2">
        <v>41122</v>
      </c>
      <c r="I105">
        <v>10</v>
      </c>
      <c r="J105">
        <v>29</v>
      </c>
      <c r="K105">
        <v>0.5</v>
      </c>
      <c r="L105">
        <v>54</v>
      </c>
      <c r="M105">
        <v>1</v>
      </c>
      <c r="N105">
        <v>104</v>
      </c>
      <c r="P105" s="2">
        <v>41122</v>
      </c>
      <c r="Q105">
        <v>10</v>
      </c>
      <c r="R105">
        <v>29</v>
      </c>
      <c r="S105">
        <v>0.5</v>
      </c>
      <c r="T105">
        <v>54</v>
      </c>
      <c r="U105">
        <v>1</v>
      </c>
      <c r="V105">
        <v>104</v>
      </c>
    </row>
    <row r="106" spans="1:22" x14ac:dyDescent="0.3">
      <c r="A106" s="2">
        <v>41153</v>
      </c>
      <c r="B106">
        <v>1</v>
      </c>
      <c r="C106">
        <v>1</v>
      </c>
      <c r="D106">
        <v>1</v>
      </c>
      <c r="E106">
        <v>9</v>
      </c>
      <c r="F106">
        <v>9</v>
      </c>
      <c r="H106" s="2">
        <v>41153</v>
      </c>
      <c r="I106">
        <v>1</v>
      </c>
      <c r="J106">
        <v>1</v>
      </c>
      <c r="K106">
        <v>1</v>
      </c>
      <c r="L106">
        <v>9</v>
      </c>
      <c r="M106">
        <v>9</v>
      </c>
      <c r="N106">
        <v>105</v>
      </c>
      <c r="P106" s="2">
        <v>41153</v>
      </c>
      <c r="Q106">
        <v>1</v>
      </c>
      <c r="R106">
        <v>1</v>
      </c>
      <c r="S106">
        <v>1</v>
      </c>
      <c r="T106">
        <v>9</v>
      </c>
      <c r="U106">
        <v>9</v>
      </c>
      <c r="V106">
        <v>105</v>
      </c>
    </row>
    <row r="107" spans="1:22" x14ac:dyDescent="0.3">
      <c r="A107" s="2">
        <v>41183</v>
      </c>
      <c r="B107">
        <v>0</v>
      </c>
      <c r="C107">
        <v>1</v>
      </c>
      <c r="D107">
        <v>2</v>
      </c>
      <c r="E107">
        <v>7</v>
      </c>
      <c r="F107" t="s">
        <v>237</v>
      </c>
      <c r="H107" s="2">
        <v>41183</v>
      </c>
      <c r="I107">
        <v>0</v>
      </c>
      <c r="J107">
        <v>1</v>
      </c>
      <c r="K107">
        <v>2</v>
      </c>
      <c r="L107">
        <v>7</v>
      </c>
      <c r="M107">
        <v>0.5</v>
      </c>
      <c r="N107">
        <v>106</v>
      </c>
      <c r="P107" s="2">
        <v>41183</v>
      </c>
      <c r="Q107">
        <v>0</v>
      </c>
      <c r="R107">
        <v>1</v>
      </c>
      <c r="S107">
        <v>2</v>
      </c>
      <c r="T107">
        <v>7</v>
      </c>
      <c r="U107">
        <v>0.5</v>
      </c>
      <c r="V107">
        <v>106</v>
      </c>
    </row>
    <row r="108" spans="1:22" x14ac:dyDescent="0.3">
      <c r="A108" s="2">
        <v>41214</v>
      </c>
      <c r="B108" t="s">
        <v>237</v>
      </c>
      <c r="C108">
        <v>1</v>
      </c>
      <c r="D108" t="s">
        <v>237</v>
      </c>
      <c r="E108">
        <v>7</v>
      </c>
      <c r="F108" t="s">
        <v>237</v>
      </c>
      <c r="H108" s="2">
        <v>41214</v>
      </c>
      <c r="I108">
        <v>0.5</v>
      </c>
      <c r="J108">
        <v>1</v>
      </c>
      <c r="K108">
        <v>0.5</v>
      </c>
      <c r="L108">
        <v>7</v>
      </c>
      <c r="M108">
        <v>0.5</v>
      </c>
      <c r="N108">
        <v>107</v>
      </c>
      <c r="P108" s="2">
        <v>41214</v>
      </c>
      <c r="Q108">
        <v>0.5</v>
      </c>
      <c r="R108">
        <v>1</v>
      </c>
      <c r="S108">
        <v>0.5</v>
      </c>
      <c r="T108">
        <v>7</v>
      </c>
      <c r="U108">
        <v>0.5</v>
      </c>
      <c r="V108">
        <v>107</v>
      </c>
    </row>
    <row r="109" spans="1:22" x14ac:dyDescent="0.3">
      <c r="A109" s="2">
        <v>41244</v>
      </c>
      <c r="B109" t="s">
        <v>237</v>
      </c>
      <c r="C109">
        <v>11</v>
      </c>
      <c r="D109">
        <v>0</v>
      </c>
      <c r="E109">
        <v>6</v>
      </c>
      <c r="F109" t="s">
        <v>237</v>
      </c>
      <c r="H109" s="2">
        <v>41244</v>
      </c>
      <c r="I109">
        <v>0.5</v>
      </c>
      <c r="J109">
        <v>11</v>
      </c>
      <c r="K109">
        <v>0</v>
      </c>
      <c r="L109">
        <v>6</v>
      </c>
      <c r="M109">
        <v>0.5</v>
      </c>
      <c r="N109">
        <v>108</v>
      </c>
      <c r="P109" s="2">
        <v>41244</v>
      </c>
      <c r="Q109">
        <v>0.5</v>
      </c>
      <c r="R109">
        <v>11</v>
      </c>
      <c r="S109">
        <v>0</v>
      </c>
      <c r="T109">
        <v>6</v>
      </c>
      <c r="U109">
        <v>0.5</v>
      </c>
      <c r="V109">
        <v>108</v>
      </c>
    </row>
    <row r="110" spans="1:22" x14ac:dyDescent="0.3">
      <c r="A110" s="2">
        <v>41275</v>
      </c>
      <c r="B110" t="s">
        <v>237</v>
      </c>
      <c r="C110">
        <v>3</v>
      </c>
      <c r="D110" t="s">
        <v>237</v>
      </c>
      <c r="E110">
        <v>9</v>
      </c>
      <c r="F110">
        <v>0</v>
      </c>
      <c r="H110" s="2">
        <v>41275</v>
      </c>
      <c r="I110">
        <v>0.5</v>
      </c>
      <c r="J110">
        <v>3</v>
      </c>
      <c r="K110">
        <v>0.5</v>
      </c>
      <c r="L110">
        <v>9</v>
      </c>
      <c r="M110">
        <v>0</v>
      </c>
      <c r="N110">
        <v>109</v>
      </c>
      <c r="P110" s="2">
        <v>41275</v>
      </c>
      <c r="Q110">
        <v>0.5</v>
      </c>
      <c r="R110">
        <v>3</v>
      </c>
      <c r="S110">
        <v>0.5</v>
      </c>
      <c r="T110">
        <v>9</v>
      </c>
      <c r="U110">
        <v>0</v>
      </c>
      <c r="V110">
        <v>109</v>
      </c>
    </row>
    <row r="111" spans="1:22" x14ac:dyDescent="0.3">
      <c r="A111" s="2">
        <v>41306</v>
      </c>
      <c r="B111" t="s">
        <v>237</v>
      </c>
      <c r="C111">
        <v>1</v>
      </c>
      <c r="D111" t="s">
        <v>237</v>
      </c>
      <c r="E111">
        <v>9</v>
      </c>
      <c r="F111">
        <v>0</v>
      </c>
      <c r="H111" s="2">
        <v>41306</v>
      </c>
      <c r="I111">
        <v>0.5</v>
      </c>
      <c r="J111">
        <v>1</v>
      </c>
      <c r="K111">
        <v>0.5</v>
      </c>
      <c r="L111">
        <v>9</v>
      </c>
      <c r="M111">
        <v>0</v>
      </c>
      <c r="N111">
        <v>110</v>
      </c>
      <c r="P111" s="2">
        <v>41306</v>
      </c>
      <c r="Q111">
        <v>0.5</v>
      </c>
      <c r="R111">
        <v>1</v>
      </c>
      <c r="S111">
        <v>0.5</v>
      </c>
      <c r="T111">
        <v>9</v>
      </c>
      <c r="U111">
        <v>0</v>
      </c>
      <c r="V111">
        <v>110</v>
      </c>
    </row>
    <row r="112" spans="1:22" x14ac:dyDescent="0.3">
      <c r="A112" s="2">
        <v>41334</v>
      </c>
      <c r="B112" t="s">
        <v>237</v>
      </c>
      <c r="C112">
        <v>1</v>
      </c>
      <c r="D112" t="s">
        <v>237</v>
      </c>
      <c r="E112">
        <v>10</v>
      </c>
      <c r="F112">
        <v>0</v>
      </c>
      <c r="H112" s="2">
        <v>41334</v>
      </c>
      <c r="I112">
        <v>0.5</v>
      </c>
      <c r="J112">
        <v>1</v>
      </c>
      <c r="K112">
        <v>0.5</v>
      </c>
      <c r="L112">
        <v>10</v>
      </c>
      <c r="M112">
        <v>0</v>
      </c>
      <c r="N112">
        <v>111</v>
      </c>
      <c r="P112" s="2">
        <v>41334</v>
      </c>
      <c r="Q112">
        <v>0.5</v>
      </c>
      <c r="R112">
        <v>1</v>
      </c>
      <c r="S112">
        <v>0.5</v>
      </c>
      <c r="T112">
        <v>10</v>
      </c>
      <c r="U112">
        <v>0</v>
      </c>
      <c r="V112">
        <v>111</v>
      </c>
    </row>
    <row r="113" spans="1:22" x14ac:dyDescent="0.3">
      <c r="A113" s="2">
        <v>41365</v>
      </c>
      <c r="B113" t="s">
        <v>237</v>
      </c>
      <c r="C113">
        <v>1</v>
      </c>
      <c r="D113" t="s">
        <v>237</v>
      </c>
      <c r="E113">
        <v>12</v>
      </c>
      <c r="F113" t="s">
        <v>237</v>
      </c>
      <c r="H113" s="2">
        <v>41365</v>
      </c>
      <c r="I113">
        <v>0.5</v>
      </c>
      <c r="J113">
        <v>1</v>
      </c>
      <c r="K113">
        <v>0.5</v>
      </c>
      <c r="L113">
        <v>12</v>
      </c>
      <c r="M113">
        <v>0.5</v>
      </c>
      <c r="N113">
        <v>112</v>
      </c>
      <c r="P113" s="2">
        <v>41365</v>
      </c>
      <c r="Q113">
        <v>0.5</v>
      </c>
      <c r="R113">
        <v>1</v>
      </c>
      <c r="S113">
        <v>0.5</v>
      </c>
      <c r="T113">
        <v>12</v>
      </c>
      <c r="U113">
        <v>0.5</v>
      </c>
      <c r="V113">
        <v>112</v>
      </c>
    </row>
    <row r="114" spans="1:22" x14ac:dyDescent="0.3">
      <c r="A114" s="2">
        <v>41395</v>
      </c>
      <c r="B114" t="s">
        <v>237</v>
      </c>
      <c r="C114">
        <v>1</v>
      </c>
      <c r="D114" t="s">
        <v>237</v>
      </c>
      <c r="E114">
        <v>11</v>
      </c>
      <c r="F114" t="s">
        <v>237</v>
      </c>
      <c r="H114" s="2">
        <v>41395</v>
      </c>
      <c r="I114">
        <v>0.5</v>
      </c>
      <c r="J114">
        <v>1</v>
      </c>
      <c r="K114">
        <v>0.5</v>
      </c>
      <c r="L114">
        <v>11</v>
      </c>
      <c r="M114">
        <v>0.5</v>
      </c>
      <c r="N114">
        <v>113</v>
      </c>
      <c r="P114" s="2">
        <v>41395</v>
      </c>
      <c r="Q114">
        <v>0.5</v>
      </c>
      <c r="R114">
        <v>1</v>
      </c>
      <c r="S114">
        <v>0.5</v>
      </c>
      <c r="T114">
        <v>11</v>
      </c>
      <c r="U114">
        <v>0.5</v>
      </c>
      <c r="V114">
        <v>113</v>
      </c>
    </row>
    <row r="115" spans="1:22" x14ac:dyDescent="0.3">
      <c r="A115" s="2">
        <v>41426</v>
      </c>
      <c r="B115" t="s">
        <v>237</v>
      </c>
      <c r="C115">
        <v>1</v>
      </c>
      <c r="D115" t="s">
        <v>237</v>
      </c>
      <c r="E115">
        <v>16</v>
      </c>
      <c r="F115" t="s">
        <v>237</v>
      </c>
      <c r="H115" s="2">
        <v>41426</v>
      </c>
      <c r="I115">
        <v>0.5</v>
      </c>
      <c r="J115">
        <v>1</v>
      </c>
      <c r="K115">
        <v>0.5</v>
      </c>
      <c r="L115">
        <v>16</v>
      </c>
      <c r="M115">
        <v>0.5</v>
      </c>
      <c r="N115">
        <v>114</v>
      </c>
      <c r="P115" s="2">
        <v>41426</v>
      </c>
      <c r="Q115">
        <v>0.5</v>
      </c>
      <c r="R115">
        <v>1</v>
      </c>
      <c r="S115">
        <v>0.5</v>
      </c>
      <c r="T115">
        <v>16</v>
      </c>
      <c r="U115">
        <v>0.5</v>
      </c>
      <c r="V115">
        <v>114</v>
      </c>
    </row>
    <row r="116" spans="1:22" x14ac:dyDescent="0.3">
      <c r="A116" s="2">
        <v>41456</v>
      </c>
      <c r="B116">
        <v>1</v>
      </c>
      <c r="C116">
        <v>2</v>
      </c>
      <c r="D116" t="s">
        <v>237</v>
      </c>
      <c r="E116">
        <v>33</v>
      </c>
      <c r="F116">
        <v>1</v>
      </c>
      <c r="H116" s="2">
        <v>41456</v>
      </c>
      <c r="I116">
        <v>1</v>
      </c>
      <c r="J116">
        <v>2</v>
      </c>
      <c r="K116">
        <v>0.5</v>
      </c>
      <c r="L116">
        <v>33</v>
      </c>
      <c r="M116">
        <v>1</v>
      </c>
      <c r="N116">
        <v>115</v>
      </c>
      <c r="P116" s="2">
        <v>41456</v>
      </c>
      <c r="Q116">
        <v>1</v>
      </c>
      <c r="R116">
        <v>2</v>
      </c>
      <c r="S116">
        <v>0.5</v>
      </c>
      <c r="T116">
        <v>33</v>
      </c>
      <c r="U116">
        <v>1</v>
      </c>
      <c r="V116">
        <v>115</v>
      </c>
    </row>
    <row r="117" spans="1:22" x14ac:dyDescent="0.3">
      <c r="A117" s="2">
        <v>41487</v>
      </c>
      <c r="B117">
        <v>10</v>
      </c>
      <c r="C117">
        <v>35</v>
      </c>
      <c r="D117" t="s">
        <v>237</v>
      </c>
      <c r="E117">
        <v>46</v>
      </c>
      <c r="F117">
        <v>2</v>
      </c>
      <c r="H117" s="2">
        <v>41487</v>
      </c>
      <c r="I117">
        <v>10</v>
      </c>
      <c r="J117">
        <v>35</v>
      </c>
      <c r="K117">
        <v>0.5</v>
      </c>
      <c r="L117">
        <v>46</v>
      </c>
      <c r="M117">
        <v>2</v>
      </c>
      <c r="N117">
        <v>116</v>
      </c>
      <c r="P117" s="2">
        <v>41487</v>
      </c>
      <c r="Q117">
        <v>10</v>
      </c>
      <c r="R117">
        <v>35</v>
      </c>
      <c r="S117">
        <v>0.5</v>
      </c>
      <c r="T117">
        <v>46</v>
      </c>
      <c r="U117">
        <v>2</v>
      </c>
      <c r="V117">
        <v>116</v>
      </c>
    </row>
    <row r="118" spans="1:22" x14ac:dyDescent="0.3">
      <c r="A118" s="2">
        <v>41518</v>
      </c>
      <c r="B118" t="s">
        <v>237</v>
      </c>
      <c r="C118">
        <v>2</v>
      </c>
      <c r="D118" t="s">
        <v>237</v>
      </c>
      <c r="E118">
        <v>7</v>
      </c>
      <c r="F118">
        <v>8</v>
      </c>
      <c r="H118" s="2">
        <v>41518</v>
      </c>
      <c r="I118">
        <v>0.5</v>
      </c>
      <c r="J118">
        <v>2</v>
      </c>
      <c r="K118">
        <v>0.5</v>
      </c>
      <c r="L118">
        <v>7</v>
      </c>
      <c r="M118">
        <v>8</v>
      </c>
      <c r="N118">
        <v>117</v>
      </c>
      <c r="P118" s="2">
        <v>41518</v>
      </c>
      <c r="Q118">
        <v>0.5</v>
      </c>
      <c r="R118">
        <v>2</v>
      </c>
      <c r="S118">
        <v>0.5</v>
      </c>
      <c r="T118">
        <v>7</v>
      </c>
      <c r="U118">
        <v>8</v>
      </c>
      <c r="V118">
        <v>117</v>
      </c>
    </row>
    <row r="119" spans="1:22" x14ac:dyDescent="0.3">
      <c r="A119" s="2">
        <v>41548</v>
      </c>
      <c r="B119" t="s">
        <v>237</v>
      </c>
      <c r="C119">
        <v>1</v>
      </c>
      <c r="D119">
        <v>2</v>
      </c>
      <c r="E119">
        <v>5</v>
      </c>
      <c r="F119" t="s">
        <v>237</v>
      </c>
      <c r="H119" s="2">
        <v>41548</v>
      </c>
      <c r="I119">
        <v>0.5</v>
      </c>
      <c r="J119">
        <v>1</v>
      </c>
      <c r="K119">
        <v>2</v>
      </c>
      <c r="L119">
        <v>5</v>
      </c>
      <c r="M119">
        <v>0.5</v>
      </c>
      <c r="N119">
        <v>118</v>
      </c>
      <c r="P119" s="2">
        <v>41548</v>
      </c>
      <c r="Q119">
        <v>0.5</v>
      </c>
      <c r="R119">
        <v>1</v>
      </c>
      <c r="S119">
        <v>2</v>
      </c>
      <c r="T119">
        <v>5</v>
      </c>
      <c r="U119">
        <v>0.5</v>
      </c>
      <c r="V119">
        <v>118</v>
      </c>
    </row>
    <row r="120" spans="1:22" x14ac:dyDescent="0.3">
      <c r="A120" s="2">
        <v>41579</v>
      </c>
      <c r="B120" t="s">
        <v>237</v>
      </c>
      <c r="C120">
        <v>1</v>
      </c>
      <c r="D120" t="s">
        <v>237</v>
      </c>
      <c r="E120">
        <v>6</v>
      </c>
      <c r="F120" t="s">
        <v>237</v>
      </c>
      <c r="H120" s="2">
        <v>41579</v>
      </c>
      <c r="I120">
        <v>0.5</v>
      </c>
      <c r="J120">
        <v>1</v>
      </c>
      <c r="K120">
        <v>0.5</v>
      </c>
      <c r="L120">
        <v>6</v>
      </c>
      <c r="M120">
        <v>0.5</v>
      </c>
      <c r="N120">
        <v>119</v>
      </c>
      <c r="P120" s="2">
        <v>41579</v>
      </c>
      <c r="Q120">
        <v>0.5</v>
      </c>
      <c r="R120">
        <v>1</v>
      </c>
      <c r="S120">
        <v>0.5</v>
      </c>
      <c r="T120">
        <v>6</v>
      </c>
      <c r="U120">
        <v>0.5</v>
      </c>
      <c r="V120">
        <v>119</v>
      </c>
    </row>
    <row r="121" spans="1:22" x14ac:dyDescent="0.3">
      <c r="A121" s="2">
        <v>41609</v>
      </c>
      <c r="B121" t="s">
        <v>237</v>
      </c>
      <c r="C121">
        <v>12</v>
      </c>
      <c r="D121" t="s">
        <v>237</v>
      </c>
      <c r="E121">
        <v>6</v>
      </c>
      <c r="F121" t="s">
        <v>237</v>
      </c>
      <c r="H121" s="2">
        <v>41609</v>
      </c>
      <c r="I121">
        <v>0.5</v>
      </c>
      <c r="J121">
        <v>12</v>
      </c>
      <c r="K121">
        <v>0.5</v>
      </c>
      <c r="L121">
        <v>6</v>
      </c>
      <c r="M121">
        <v>0.5</v>
      </c>
      <c r="N121">
        <v>120</v>
      </c>
      <c r="P121" s="2">
        <v>41609</v>
      </c>
      <c r="Q121">
        <v>0.5</v>
      </c>
      <c r="R121">
        <v>12</v>
      </c>
      <c r="S121">
        <v>0.5</v>
      </c>
      <c r="T121">
        <v>6</v>
      </c>
      <c r="U121">
        <v>0.5</v>
      </c>
      <c r="V121">
        <v>120</v>
      </c>
    </row>
    <row r="122" spans="1:22" x14ac:dyDescent="0.3">
      <c r="A122" s="2">
        <v>41640</v>
      </c>
      <c r="B122" t="s">
        <v>237</v>
      </c>
      <c r="C122">
        <v>3</v>
      </c>
      <c r="D122">
        <v>0</v>
      </c>
      <c r="E122">
        <v>8</v>
      </c>
      <c r="F122" t="s">
        <v>237</v>
      </c>
      <c r="H122" s="2">
        <v>41640</v>
      </c>
      <c r="I122">
        <v>0.5</v>
      </c>
      <c r="J122">
        <v>3</v>
      </c>
      <c r="K122">
        <v>0</v>
      </c>
      <c r="L122">
        <v>8</v>
      </c>
      <c r="M122">
        <v>0.5</v>
      </c>
      <c r="N122">
        <v>121</v>
      </c>
      <c r="P122" s="2">
        <v>41640</v>
      </c>
      <c r="Q122">
        <v>0.5</v>
      </c>
      <c r="R122">
        <v>3</v>
      </c>
      <c r="S122">
        <v>0</v>
      </c>
      <c r="T122">
        <v>8</v>
      </c>
      <c r="U122">
        <v>0.5</v>
      </c>
      <c r="V122">
        <v>121</v>
      </c>
    </row>
    <row r="123" spans="1:22" x14ac:dyDescent="0.3">
      <c r="A123" s="2">
        <v>41671</v>
      </c>
      <c r="B123" t="s">
        <v>237</v>
      </c>
      <c r="C123">
        <v>2</v>
      </c>
      <c r="D123" t="s">
        <v>237</v>
      </c>
      <c r="E123">
        <v>10</v>
      </c>
      <c r="F123" t="s">
        <v>237</v>
      </c>
      <c r="H123" s="2">
        <v>41671</v>
      </c>
      <c r="I123">
        <v>0.5</v>
      </c>
      <c r="J123">
        <v>2</v>
      </c>
      <c r="K123">
        <v>0.5</v>
      </c>
      <c r="L123">
        <v>10</v>
      </c>
      <c r="M123">
        <v>0.5</v>
      </c>
      <c r="N123">
        <v>122</v>
      </c>
      <c r="P123" s="2">
        <v>41671</v>
      </c>
      <c r="Q123">
        <v>0.5</v>
      </c>
      <c r="R123">
        <v>2</v>
      </c>
      <c r="S123">
        <v>0.5</v>
      </c>
      <c r="T123">
        <v>10</v>
      </c>
      <c r="U123">
        <v>0.5</v>
      </c>
      <c r="V123">
        <v>122</v>
      </c>
    </row>
    <row r="124" spans="1:22" x14ac:dyDescent="0.3">
      <c r="A124" s="2">
        <v>41699</v>
      </c>
      <c r="B124" t="s">
        <v>237</v>
      </c>
      <c r="C124">
        <v>1</v>
      </c>
      <c r="D124">
        <v>0</v>
      </c>
      <c r="E124">
        <v>10</v>
      </c>
      <c r="F124" t="s">
        <v>237</v>
      </c>
      <c r="H124" s="2">
        <v>41699</v>
      </c>
      <c r="I124">
        <v>0.5</v>
      </c>
      <c r="J124">
        <v>1</v>
      </c>
      <c r="K124">
        <v>0</v>
      </c>
      <c r="L124">
        <v>10</v>
      </c>
      <c r="M124">
        <v>0.5</v>
      </c>
      <c r="N124">
        <v>123</v>
      </c>
      <c r="P124" s="2">
        <v>41699</v>
      </c>
      <c r="Q124">
        <v>0.5</v>
      </c>
      <c r="R124">
        <v>1</v>
      </c>
      <c r="S124">
        <v>0</v>
      </c>
      <c r="T124">
        <v>10</v>
      </c>
      <c r="U124">
        <v>0.5</v>
      </c>
      <c r="V124">
        <v>123</v>
      </c>
    </row>
    <row r="125" spans="1:22" x14ac:dyDescent="0.3">
      <c r="A125" s="2">
        <v>41730</v>
      </c>
      <c r="B125" t="s">
        <v>237</v>
      </c>
      <c r="C125">
        <v>1</v>
      </c>
      <c r="D125" t="s">
        <v>237</v>
      </c>
      <c r="E125">
        <v>12</v>
      </c>
      <c r="F125" t="s">
        <v>237</v>
      </c>
      <c r="H125" s="2">
        <v>41730</v>
      </c>
      <c r="I125">
        <v>0.5</v>
      </c>
      <c r="J125">
        <v>1</v>
      </c>
      <c r="K125">
        <v>0.5</v>
      </c>
      <c r="L125">
        <v>12</v>
      </c>
      <c r="M125">
        <v>0.5</v>
      </c>
      <c r="N125">
        <v>124</v>
      </c>
      <c r="P125" s="2">
        <v>41730</v>
      </c>
      <c r="Q125">
        <v>0.5</v>
      </c>
      <c r="R125">
        <v>1</v>
      </c>
      <c r="S125">
        <v>0.5</v>
      </c>
      <c r="T125">
        <v>12</v>
      </c>
      <c r="U125">
        <v>0.5</v>
      </c>
      <c r="V125">
        <v>124</v>
      </c>
    </row>
    <row r="126" spans="1:22" x14ac:dyDescent="0.3">
      <c r="A126" s="2">
        <v>41760</v>
      </c>
      <c r="B126" t="s">
        <v>237</v>
      </c>
      <c r="C126">
        <v>1</v>
      </c>
      <c r="D126" t="s">
        <v>237</v>
      </c>
      <c r="E126">
        <v>14</v>
      </c>
      <c r="F126" t="s">
        <v>237</v>
      </c>
      <c r="H126" s="2">
        <v>41760</v>
      </c>
      <c r="I126">
        <v>0.5</v>
      </c>
      <c r="J126">
        <v>1</v>
      </c>
      <c r="K126">
        <v>0.5</v>
      </c>
      <c r="L126">
        <v>14</v>
      </c>
      <c r="M126">
        <v>0.5</v>
      </c>
      <c r="N126">
        <v>125</v>
      </c>
      <c r="P126" s="2">
        <v>41760</v>
      </c>
      <c r="Q126">
        <v>0.5</v>
      </c>
      <c r="R126">
        <v>1</v>
      </c>
      <c r="S126">
        <v>0.5</v>
      </c>
      <c r="T126">
        <v>14</v>
      </c>
      <c r="U126">
        <v>0.5</v>
      </c>
      <c r="V126">
        <v>125</v>
      </c>
    </row>
    <row r="127" spans="1:22" x14ac:dyDescent="0.3">
      <c r="A127" s="2">
        <v>41791</v>
      </c>
      <c r="B127" t="s">
        <v>237</v>
      </c>
      <c r="C127">
        <v>1</v>
      </c>
      <c r="D127" t="s">
        <v>237</v>
      </c>
      <c r="E127">
        <v>17</v>
      </c>
      <c r="F127" t="s">
        <v>237</v>
      </c>
      <c r="H127" s="2">
        <v>41791</v>
      </c>
      <c r="I127">
        <v>0.5</v>
      </c>
      <c r="J127">
        <v>1</v>
      </c>
      <c r="K127">
        <v>0.5</v>
      </c>
      <c r="L127">
        <v>17</v>
      </c>
      <c r="M127">
        <v>0.5</v>
      </c>
      <c r="N127">
        <v>126</v>
      </c>
      <c r="P127" s="2">
        <v>41791</v>
      </c>
      <c r="Q127">
        <v>0.5</v>
      </c>
      <c r="R127">
        <v>1</v>
      </c>
      <c r="S127">
        <v>0.5</v>
      </c>
      <c r="T127">
        <v>17</v>
      </c>
      <c r="U127">
        <v>0.5</v>
      </c>
      <c r="V127">
        <v>126</v>
      </c>
    </row>
    <row r="128" spans="1:22" x14ac:dyDescent="0.3">
      <c r="A128" s="2">
        <v>41821</v>
      </c>
      <c r="B128">
        <v>1</v>
      </c>
      <c r="C128">
        <v>1</v>
      </c>
      <c r="D128" t="s">
        <v>237</v>
      </c>
      <c r="E128">
        <v>29</v>
      </c>
      <c r="F128" t="s">
        <v>237</v>
      </c>
      <c r="H128" s="2">
        <v>41821</v>
      </c>
      <c r="I128">
        <v>1</v>
      </c>
      <c r="J128">
        <v>1</v>
      </c>
      <c r="K128">
        <v>0.5</v>
      </c>
      <c r="L128">
        <v>29</v>
      </c>
      <c r="M128">
        <v>0.5</v>
      </c>
      <c r="N128">
        <v>127</v>
      </c>
      <c r="P128" s="2">
        <v>41821</v>
      </c>
      <c r="Q128">
        <v>1</v>
      </c>
      <c r="R128">
        <v>1</v>
      </c>
      <c r="S128">
        <v>0.5</v>
      </c>
      <c r="T128">
        <v>29</v>
      </c>
      <c r="U128">
        <v>0.5</v>
      </c>
      <c r="V128">
        <v>127</v>
      </c>
    </row>
    <row r="129" spans="1:22" x14ac:dyDescent="0.3">
      <c r="A129" s="2">
        <v>41852</v>
      </c>
      <c r="B129">
        <v>10</v>
      </c>
      <c r="C129">
        <v>26</v>
      </c>
      <c r="D129" t="s">
        <v>237</v>
      </c>
      <c r="E129">
        <v>53</v>
      </c>
      <c r="F129">
        <v>1</v>
      </c>
      <c r="H129" s="2">
        <v>41852</v>
      </c>
      <c r="I129">
        <v>10</v>
      </c>
      <c r="J129">
        <v>26</v>
      </c>
      <c r="K129">
        <v>0.5</v>
      </c>
      <c r="L129">
        <v>53</v>
      </c>
      <c r="M129">
        <v>1</v>
      </c>
      <c r="N129">
        <v>128</v>
      </c>
      <c r="P129" s="2">
        <v>41852</v>
      </c>
      <c r="Q129">
        <v>10</v>
      </c>
      <c r="R129">
        <v>26</v>
      </c>
      <c r="S129">
        <v>0.5</v>
      </c>
      <c r="T129">
        <v>53</v>
      </c>
      <c r="U129">
        <v>1</v>
      </c>
      <c r="V129">
        <v>128</v>
      </c>
    </row>
    <row r="130" spans="1:22" x14ac:dyDescent="0.3">
      <c r="A130" s="2">
        <v>41883</v>
      </c>
      <c r="B130" t="s">
        <v>237</v>
      </c>
      <c r="C130">
        <v>1</v>
      </c>
      <c r="D130">
        <v>1</v>
      </c>
      <c r="E130">
        <v>7</v>
      </c>
      <c r="F130">
        <v>7</v>
      </c>
      <c r="H130" s="2">
        <v>41883</v>
      </c>
      <c r="I130">
        <v>0.5</v>
      </c>
      <c r="J130">
        <v>1</v>
      </c>
      <c r="K130">
        <v>1</v>
      </c>
      <c r="L130">
        <v>7</v>
      </c>
      <c r="M130">
        <v>7</v>
      </c>
      <c r="N130">
        <v>129</v>
      </c>
      <c r="P130" s="2">
        <v>41883</v>
      </c>
      <c r="Q130">
        <v>0.5</v>
      </c>
      <c r="R130">
        <v>1</v>
      </c>
      <c r="S130">
        <v>1</v>
      </c>
      <c r="T130">
        <v>7</v>
      </c>
      <c r="U130">
        <v>7</v>
      </c>
      <c r="V130">
        <v>129</v>
      </c>
    </row>
    <row r="131" spans="1:22" x14ac:dyDescent="0.3">
      <c r="A131" s="2">
        <v>41913</v>
      </c>
      <c r="B131" t="s">
        <v>237</v>
      </c>
      <c r="C131">
        <v>1</v>
      </c>
      <c r="D131">
        <v>3</v>
      </c>
      <c r="E131">
        <v>7</v>
      </c>
      <c r="F131" t="s">
        <v>237</v>
      </c>
      <c r="H131" s="2">
        <v>41913</v>
      </c>
      <c r="I131">
        <v>0.5</v>
      </c>
      <c r="J131">
        <v>1</v>
      </c>
      <c r="K131">
        <v>3</v>
      </c>
      <c r="L131">
        <v>7</v>
      </c>
      <c r="M131">
        <v>0.5</v>
      </c>
      <c r="N131">
        <v>130</v>
      </c>
      <c r="P131" s="2">
        <v>41913</v>
      </c>
      <c r="Q131">
        <v>0.5</v>
      </c>
      <c r="R131">
        <v>1</v>
      </c>
      <c r="S131">
        <v>3</v>
      </c>
      <c r="T131">
        <v>7</v>
      </c>
      <c r="U131">
        <v>0.5</v>
      </c>
      <c r="V131">
        <v>130</v>
      </c>
    </row>
    <row r="132" spans="1:22" x14ac:dyDescent="0.3">
      <c r="A132" s="2">
        <v>41944</v>
      </c>
      <c r="B132" t="s">
        <v>237</v>
      </c>
      <c r="C132">
        <v>2</v>
      </c>
      <c r="D132" t="s">
        <v>237</v>
      </c>
      <c r="E132">
        <v>6</v>
      </c>
      <c r="F132" t="s">
        <v>237</v>
      </c>
      <c r="H132" s="2">
        <v>41944</v>
      </c>
      <c r="I132">
        <v>0.5</v>
      </c>
      <c r="J132">
        <v>2</v>
      </c>
      <c r="K132">
        <v>0.5</v>
      </c>
      <c r="L132">
        <v>6</v>
      </c>
      <c r="M132">
        <v>0.5</v>
      </c>
      <c r="N132">
        <v>131</v>
      </c>
      <c r="P132" s="2">
        <v>41944</v>
      </c>
      <c r="Q132">
        <v>0.5</v>
      </c>
      <c r="R132">
        <v>2</v>
      </c>
      <c r="S132">
        <v>0.5</v>
      </c>
      <c r="T132">
        <v>6</v>
      </c>
      <c r="U132">
        <v>0.5</v>
      </c>
      <c r="V132">
        <v>131</v>
      </c>
    </row>
    <row r="133" spans="1:22" x14ac:dyDescent="0.3">
      <c r="A133" s="2">
        <v>41974</v>
      </c>
      <c r="B133" t="s">
        <v>237</v>
      </c>
      <c r="C133">
        <v>13</v>
      </c>
      <c r="D133" t="s">
        <v>237</v>
      </c>
      <c r="E133">
        <v>6</v>
      </c>
      <c r="F133" t="s">
        <v>237</v>
      </c>
      <c r="H133" s="2">
        <v>41974</v>
      </c>
      <c r="I133">
        <v>0.5</v>
      </c>
      <c r="J133">
        <v>13</v>
      </c>
      <c r="K133">
        <v>0.5</v>
      </c>
      <c r="L133">
        <v>6</v>
      </c>
      <c r="M133">
        <v>0.5</v>
      </c>
      <c r="N133">
        <v>132</v>
      </c>
      <c r="P133" s="2">
        <v>41974</v>
      </c>
      <c r="Q133">
        <v>0.5</v>
      </c>
      <c r="R133">
        <v>13</v>
      </c>
      <c r="S133">
        <v>0.5</v>
      </c>
      <c r="T133">
        <v>6</v>
      </c>
      <c r="U133">
        <v>0.5</v>
      </c>
      <c r="V133">
        <v>132</v>
      </c>
    </row>
    <row r="134" spans="1:22" x14ac:dyDescent="0.3">
      <c r="A134" s="2">
        <v>42005</v>
      </c>
      <c r="B134" t="s">
        <v>237</v>
      </c>
      <c r="C134">
        <v>4</v>
      </c>
      <c r="D134" t="s">
        <v>237</v>
      </c>
      <c r="E134">
        <v>9</v>
      </c>
      <c r="F134">
        <v>0</v>
      </c>
      <c r="H134" s="2">
        <v>42005</v>
      </c>
      <c r="I134">
        <v>0.5</v>
      </c>
      <c r="J134">
        <v>4</v>
      </c>
      <c r="K134">
        <v>0.5</v>
      </c>
      <c r="L134">
        <v>9</v>
      </c>
      <c r="M134">
        <v>0</v>
      </c>
      <c r="N134">
        <v>133</v>
      </c>
      <c r="P134" s="2">
        <v>42005</v>
      </c>
      <c r="Q134">
        <v>0.5</v>
      </c>
      <c r="R134">
        <v>4</v>
      </c>
      <c r="S134">
        <v>0.5</v>
      </c>
      <c r="T134">
        <v>9</v>
      </c>
      <c r="U134">
        <v>0</v>
      </c>
      <c r="V134">
        <v>133</v>
      </c>
    </row>
    <row r="135" spans="1:22" x14ac:dyDescent="0.3">
      <c r="A135" s="2">
        <v>42036</v>
      </c>
      <c r="B135" t="s">
        <v>237</v>
      </c>
      <c r="C135">
        <v>1</v>
      </c>
      <c r="D135" t="s">
        <v>237</v>
      </c>
      <c r="E135">
        <v>11</v>
      </c>
      <c r="F135" t="s">
        <v>237</v>
      </c>
      <c r="H135" s="2">
        <v>42036</v>
      </c>
      <c r="I135">
        <v>0.5</v>
      </c>
      <c r="J135">
        <v>1</v>
      </c>
      <c r="K135">
        <v>0.5</v>
      </c>
      <c r="L135">
        <v>11</v>
      </c>
      <c r="M135">
        <v>0.5</v>
      </c>
      <c r="N135">
        <v>134</v>
      </c>
      <c r="P135" s="2">
        <v>42036</v>
      </c>
      <c r="Q135">
        <v>0.5</v>
      </c>
      <c r="R135">
        <v>1</v>
      </c>
      <c r="S135">
        <v>0.5</v>
      </c>
      <c r="T135">
        <v>11</v>
      </c>
      <c r="U135">
        <v>0.5</v>
      </c>
      <c r="V135">
        <v>134</v>
      </c>
    </row>
    <row r="136" spans="1:22" x14ac:dyDescent="0.3">
      <c r="A136" s="2">
        <v>42064</v>
      </c>
      <c r="B136" t="s">
        <v>237</v>
      </c>
      <c r="C136">
        <v>1</v>
      </c>
      <c r="D136">
        <v>0</v>
      </c>
      <c r="E136">
        <v>10</v>
      </c>
      <c r="F136" t="s">
        <v>237</v>
      </c>
      <c r="H136" s="2">
        <v>42064</v>
      </c>
      <c r="I136">
        <v>0.5</v>
      </c>
      <c r="J136">
        <v>1</v>
      </c>
      <c r="K136">
        <v>0</v>
      </c>
      <c r="L136">
        <v>10</v>
      </c>
      <c r="M136">
        <v>0.5</v>
      </c>
      <c r="N136">
        <v>135</v>
      </c>
      <c r="P136" s="2">
        <v>42064</v>
      </c>
      <c r="Q136">
        <v>0.5</v>
      </c>
      <c r="R136">
        <v>1</v>
      </c>
      <c r="S136">
        <v>0</v>
      </c>
      <c r="T136">
        <v>10</v>
      </c>
      <c r="U136">
        <v>0.5</v>
      </c>
      <c r="V136">
        <v>135</v>
      </c>
    </row>
    <row r="137" spans="1:22" x14ac:dyDescent="0.3">
      <c r="A137" s="2">
        <v>42095</v>
      </c>
      <c r="B137" t="s">
        <v>237</v>
      </c>
      <c r="C137">
        <v>1</v>
      </c>
      <c r="D137" t="s">
        <v>237</v>
      </c>
      <c r="E137">
        <v>11</v>
      </c>
      <c r="F137" t="s">
        <v>237</v>
      </c>
      <c r="H137" s="2">
        <v>42095</v>
      </c>
      <c r="I137">
        <v>0.5</v>
      </c>
      <c r="J137">
        <v>1</v>
      </c>
      <c r="K137">
        <v>0.5</v>
      </c>
      <c r="L137">
        <v>11</v>
      </c>
      <c r="M137">
        <v>0.5</v>
      </c>
      <c r="N137">
        <v>136</v>
      </c>
      <c r="P137" s="2">
        <v>42095</v>
      </c>
      <c r="Q137">
        <v>0.5</v>
      </c>
      <c r="R137">
        <v>1</v>
      </c>
      <c r="S137">
        <v>0.5</v>
      </c>
      <c r="T137">
        <v>11</v>
      </c>
      <c r="U137">
        <v>0.5</v>
      </c>
      <c r="V137">
        <v>136</v>
      </c>
    </row>
    <row r="138" spans="1:22" x14ac:dyDescent="0.3">
      <c r="A138" s="2">
        <v>42125</v>
      </c>
      <c r="B138" t="s">
        <v>237</v>
      </c>
      <c r="C138">
        <v>1</v>
      </c>
      <c r="D138" t="s">
        <v>237</v>
      </c>
      <c r="E138">
        <v>14</v>
      </c>
      <c r="F138" t="s">
        <v>237</v>
      </c>
      <c r="H138" s="2">
        <v>42125</v>
      </c>
      <c r="I138">
        <v>0.5</v>
      </c>
      <c r="J138">
        <v>1</v>
      </c>
      <c r="K138">
        <v>0.5</v>
      </c>
      <c r="L138">
        <v>14</v>
      </c>
      <c r="M138">
        <v>0.5</v>
      </c>
      <c r="N138">
        <v>137</v>
      </c>
      <c r="P138" s="2">
        <v>42125</v>
      </c>
      <c r="Q138">
        <v>0.5</v>
      </c>
      <c r="R138">
        <v>1</v>
      </c>
      <c r="S138">
        <v>0.5</v>
      </c>
      <c r="T138">
        <v>14</v>
      </c>
      <c r="U138">
        <v>0.5</v>
      </c>
      <c r="V138">
        <v>137</v>
      </c>
    </row>
    <row r="139" spans="1:22" x14ac:dyDescent="0.3">
      <c r="A139" s="2">
        <v>42156</v>
      </c>
      <c r="B139" t="s">
        <v>237</v>
      </c>
      <c r="C139">
        <v>1</v>
      </c>
      <c r="D139" t="s">
        <v>237</v>
      </c>
      <c r="E139">
        <v>21</v>
      </c>
      <c r="F139" t="s">
        <v>237</v>
      </c>
      <c r="H139" s="2">
        <v>42156</v>
      </c>
      <c r="I139">
        <v>0.5</v>
      </c>
      <c r="J139">
        <v>1</v>
      </c>
      <c r="K139">
        <v>0.5</v>
      </c>
      <c r="L139">
        <v>21</v>
      </c>
      <c r="M139">
        <v>0.5</v>
      </c>
      <c r="N139">
        <v>138</v>
      </c>
      <c r="P139" s="2">
        <v>42156</v>
      </c>
      <c r="Q139">
        <v>0.5</v>
      </c>
      <c r="R139">
        <v>1</v>
      </c>
      <c r="S139">
        <v>0.5</v>
      </c>
      <c r="T139">
        <v>21</v>
      </c>
      <c r="U139">
        <v>0.5</v>
      </c>
      <c r="V139">
        <v>138</v>
      </c>
    </row>
    <row r="140" spans="1:22" x14ac:dyDescent="0.3">
      <c r="A140" s="2">
        <v>42186</v>
      </c>
      <c r="B140">
        <v>1</v>
      </c>
      <c r="C140">
        <v>1</v>
      </c>
      <c r="D140">
        <v>0</v>
      </c>
      <c r="E140">
        <v>33</v>
      </c>
      <c r="F140">
        <v>1</v>
      </c>
      <c r="H140" s="2">
        <v>42186</v>
      </c>
      <c r="I140">
        <v>1</v>
      </c>
      <c r="J140">
        <v>1</v>
      </c>
      <c r="K140">
        <v>0</v>
      </c>
      <c r="L140">
        <v>33</v>
      </c>
      <c r="M140">
        <v>1</v>
      </c>
      <c r="N140">
        <v>139</v>
      </c>
      <c r="P140" s="2">
        <v>42186</v>
      </c>
      <c r="Q140">
        <v>1</v>
      </c>
      <c r="R140">
        <v>1</v>
      </c>
      <c r="S140">
        <v>0</v>
      </c>
      <c r="T140">
        <v>33</v>
      </c>
      <c r="U140">
        <v>1</v>
      </c>
      <c r="V140">
        <v>139</v>
      </c>
    </row>
    <row r="141" spans="1:22" x14ac:dyDescent="0.3">
      <c r="A141" s="2">
        <v>42217</v>
      </c>
      <c r="B141">
        <v>8</v>
      </c>
      <c r="C141">
        <v>31</v>
      </c>
      <c r="D141" t="s">
        <v>237</v>
      </c>
      <c r="E141">
        <v>65</v>
      </c>
      <c r="F141">
        <v>1</v>
      </c>
      <c r="H141" s="2">
        <v>42217</v>
      </c>
      <c r="I141">
        <v>8</v>
      </c>
      <c r="J141">
        <v>31</v>
      </c>
      <c r="K141">
        <v>0.5</v>
      </c>
      <c r="L141">
        <v>65</v>
      </c>
      <c r="M141">
        <v>1</v>
      </c>
      <c r="N141">
        <v>140</v>
      </c>
      <c r="P141" s="2">
        <v>42217</v>
      </c>
      <c r="Q141">
        <v>8</v>
      </c>
      <c r="R141">
        <v>31</v>
      </c>
      <c r="S141">
        <v>0.5</v>
      </c>
      <c r="T141">
        <v>65</v>
      </c>
      <c r="U141">
        <v>1</v>
      </c>
      <c r="V141">
        <v>140</v>
      </c>
    </row>
    <row r="142" spans="1:22" x14ac:dyDescent="0.3">
      <c r="A142" s="2">
        <v>42248</v>
      </c>
      <c r="B142" t="s">
        <v>237</v>
      </c>
      <c r="C142">
        <v>1</v>
      </c>
      <c r="D142">
        <v>1</v>
      </c>
      <c r="E142">
        <v>7</v>
      </c>
      <c r="F142">
        <v>6</v>
      </c>
      <c r="H142" s="2">
        <v>42248</v>
      </c>
      <c r="I142">
        <v>0.5</v>
      </c>
      <c r="J142">
        <v>1</v>
      </c>
      <c r="K142">
        <v>1</v>
      </c>
      <c r="L142">
        <v>7</v>
      </c>
      <c r="M142">
        <v>6</v>
      </c>
      <c r="N142">
        <v>141</v>
      </c>
      <c r="P142" s="2">
        <v>42248</v>
      </c>
      <c r="Q142">
        <v>0.5</v>
      </c>
      <c r="R142">
        <v>1</v>
      </c>
      <c r="S142">
        <v>1</v>
      </c>
      <c r="T142">
        <v>7</v>
      </c>
      <c r="U142">
        <v>6</v>
      </c>
      <c r="V142">
        <v>141</v>
      </c>
    </row>
    <row r="143" spans="1:22" x14ac:dyDescent="0.3">
      <c r="A143" s="2">
        <v>42278</v>
      </c>
      <c r="B143" t="s">
        <v>237</v>
      </c>
      <c r="C143">
        <v>1</v>
      </c>
      <c r="D143">
        <v>2</v>
      </c>
      <c r="E143">
        <v>7</v>
      </c>
      <c r="F143" t="s">
        <v>237</v>
      </c>
      <c r="H143" s="2">
        <v>42278</v>
      </c>
      <c r="I143">
        <v>0.5</v>
      </c>
      <c r="J143">
        <v>1</v>
      </c>
      <c r="K143">
        <v>2</v>
      </c>
      <c r="L143">
        <v>7</v>
      </c>
      <c r="M143">
        <v>0.5</v>
      </c>
      <c r="N143">
        <v>142</v>
      </c>
      <c r="P143" s="2">
        <v>42278</v>
      </c>
      <c r="Q143">
        <v>0.5</v>
      </c>
      <c r="R143">
        <v>1</v>
      </c>
      <c r="S143">
        <v>2</v>
      </c>
      <c r="T143">
        <v>7</v>
      </c>
      <c r="U143">
        <v>0.5</v>
      </c>
      <c r="V143">
        <v>142</v>
      </c>
    </row>
    <row r="144" spans="1:22" x14ac:dyDescent="0.3">
      <c r="A144" s="2">
        <v>42309</v>
      </c>
      <c r="B144">
        <v>0</v>
      </c>
      <c r="C144">
        <v>1</v>
      </c>
      <c r="D144">
        <v>0</v>
      </c>
      <c r="E144">
        <v>7</v>
      </c>
      <c r="F144" t="s">
        <v>237</v>
      </c>
      <c r="H144" s="2">
        <v>42309</v>
      </c>
      <c r="I144">
        <v>0</v>
      </c>
      <c r="J144">
        <v>1</v>
      </c>
      <c r="K144">
        <v>0</v>
      </c>
      <c r="L144">
        <v>7</v>
      </c>
      <c r="M144">
        <v>0.5</v>
      </c>
      <c r="N144">
        <v>143</v>
      </c>
      <c r="P144" s="2">
        <v>42309</v>
      </c>
      <c r="Q144">
        <v>0</v>
      </c>
      <c r="R144">
        <v>1</v>
      </c>
      <c r="S144">
        <v>0</v>
      </c>
      <c r="T144">
        <v>7</v>
      </c>
      <c r="U144">
        <v>0.5</v>
      </c>
      <c r="V144">
        <v>143</v>
      </c>
    </row>
    <row r="145" spans="1:22" x14ac:dyDescent="0.3">
      <c r="A145" s="2">
        <v>42339</v>
      </c>
      <c r="B145" t="s">
        <v>237</v>
      </c>
      <c r="C145">
        <v>14</v>
      </c>
      <c r="D145">
        <v>0</v>
      </c>
      <c r="E145">
        <v>8</v>
      </c>
      <c r="F145">
        <v>0</v>
      </c>
      <c r="H145" s="2">
        <v>42339</v>
      </c>
      <c r="I145">
        <v>0.5</v>
      </c>
      <c r="J145">
        <v>14</v>
      </c>
      <c r="K145">
        <v>0</v>
      </c>
      <c r="L145">
        <v>8</v>
      </c>
      <c r="M145">
        <v>0</v>
      </c>
      <c r="N145">
        <v>144</v>
      </c>
      <c r="P145" s="2">
        <v>42339</v>
      </c>
      <c r="Q145">
        <v>0.5</v>
      </c>
      <c r="R145">
        <v>14</v>
      </c>
      <c r="S145">
        <v>0</v>
      </c>
      <c r="T145">
        <v>8</v>
      </c>
      <c r="U145">
        <v>0</v>
      </c>
      <c r="V145">
        <v>144</v>
      </c>
    </row>
    <row r="146" spans="1:22" x14ac:dyDescent="0.3">
      <c r="A146" s="2">
        <v>42370</v>
      </c>
      <c r="B146" t="s">
        <v>237</v>
      </c>
      <c r="C146">
        <v>3</v>
      </c>
      <c r="D146" t="s">
        <v>237</v>
      </c>
      <c r="E146">
        <v>9</v>
      </c>
      <c r="F146">
        <v>0</v>
      </c>
      <c r="H146" s="2">
        <v>42370</v>
      </c>
      <c r="I146">
        <v>0.5</v>
      </c>
      <c r="J146">
        <v>3</v>
      </c>
      <c r="K146">
        <v>0.5</v>
      </c>
      <c r="L146">
        <v>9</v>
      </c>
      <c r="M146">
        <v>0</v>
      </c>
      <c r="N146">
        <v>145</v>
      </c>
      <c r="P146" s="2">
        <v>42370</v>
      </c>
      <c r="Q146">
        <v>0.5</v>
      </c>
      <c r="R146">
        <v>3</v>
      </c>
      <c r="S146">
        <v>0.5</v>
      </c>
      <c r="T146">
        <v>9</v>
      </c>
      <c r="U146">
        <v>0</v>
      </c>
      <c r="V146">
        <v>145</v>
      </c>
    </row>
    <row r="147" spans="1:22" x14ac:dyDescent="0.3">
      <c r="A147" s="2">
        <v>42401</v>
      </c>
      <c r="B147" t="s">
        <v>237</v>
      </c>
      <c r="C147">
        <v>1</v>
      </c>
      <c r="D147" t="s">
        <v>237</v>
      </c>
      <c r="E147">
        <v>10</v>
      </c>
      <c r="F147">
        <v>0</v>
      </c>
      <c r="H147" s="2">
        <v>42401</v>
      </c>
      <c r="I147">
        <v>0.5</v>
      </c>
      <c r="J147">
        <v>1</v>
      </c>
      <c r="K147">
        <v>0.5</v>
      </c>
      <c r="L147">
        <v>10</v>
      </c>
      <c r="M147">
        <v>0</v>
      </c>
      <c r="N147">
        <v>146</v>
      </c>
      <c r="P147" s="2">
        <v>42401</v>
      </c>
      <c r="Q147">
        <v>0.5</v>
      </c>
      <c r="R147">
        <v>1</v>
      </c>
      <c r="S147">
        <v>0.5</v>
      </c>
      <c r="T147">
        <v>10</v>
      </c>
      <c r="U147">
        <v>0</v>
      </c>
      <c r="V147">
        <v>146</v>
      </c>
    </row>
    <row r="148" spans="1:22" x14ac:dyDescent="0.3">
      <c r="A148" s="2">
        <v>42430</v>
      </c>
      <c r="B148" t="s">
        <v>237</v>
      </c>
      <c r="C148">
        <v>1</v>
      </c>
      <c r="D148" t="s">
        <v>237</v>
      </c>
      <c r="E148">
        <v>14</v>
      </c>
      <c r="F148">
        <v>0</v>
      </c>
      <c r="H148" s="2">
        <v>42430</v>
      </c>
      <c r="I148">
        <v>0.5</v>
      </c>
      <c r="J148">
        <v>1</v>
      </c>
      <c r="K148">
        <v>0.5</v>
      </c>
      <c r="L148">
        <v>14</v>
      </c>
      <c r="M148">
        <v>0</v>
      </c>
      <c r="N148">
        <v>147</v>
      </c>
      <c r="P148" s="2">
        <v>42430</v>
      </c>
      <c r="Q148">
        <v>0.5</v>
      </c>
      <c r="R148">
        <v>1</v>
      </c>
      <c r="S148">
        <v>0.5</v>
      </c>
      <c r="T148">
        <v>14</v>
      </c>
      <c r="U148">
        <v>0</v>
      </c>
      <c r="V148">
        <v>147</v>
      </c>
    </row>
    <row r="149" spans="1:22" x14ac:dyDescent="0.3">
      <c r="A149" s="2">
        <v>42461</v>
      </c>
      <c r="B149" t="s">
        <v>237</v>
      </c>
      <c r="C149">
        <v>1</v>
      </c>
      <c r="D149" t="s">
        <v>237</v>
      </c>
      <c r="E149">
        <v>14</v>
      </c>
      <c r="F149">
        <v>0</v>
      </c>
      <c r="H149" s="2">
        <v>42461</v>
      </c>
      <c r="I149">
        <v>0.5</v>
      </c>
      <c r="J149">
        <v>1</v>
      </c>
      <c r="K149">
        <v>0.5</v>
      </c>
      <c r="L149">
        <v>14</v>
      </c>
      <c r="M149">
        <v>0</v>
      </c>
      <c r="N149">
        <v>148</v>
      </c>
      <c r="P149" s="2">
        <v>42461</v>
      </c>
      <c r="Q149">
        <v>0.5</v>
      </c>
      <c r="R149">
        <v>1</v>
      </c>
      <c r="S149">
        <v>0.5</v>
      </c>
      <c r="T149">
        <v>14</v>
      </c>
      <c r="U149">
        <v>0</v>
      </c>
      <c r="V149">
        <v>148</v>
      </c>
    </row>
    <row r="150" spans="1:22" x14ac:dyDescent="0.3">
      <c r="A150" s="2">
        <v>42491</v>
      </c>
      <c r="B150" t="s">
        <v>237</v>
      </c>
      <c r="C150">
        <v>1</v>
      </c>
      <c r="D150" t="s">
        <v>237</v>
      </c>
      <c r="E150">
        <v>15</v>
      </c>
      <c r="F150" t="s">
        <v>237</v>
      </c>
      <c r="H150" s="2">
        <v>42491</v>
      </c>
      <c r="I150">
        <v>0.5</v>
      </c>
      <c r="J150">
        <v>1</v>
      </c>
      <c r="K150">
        <v>0.5</v>
      </c>
      <c r="L150">
        <v>15</v>
      </c>
      <c r="M150">
        <v>0.5</v>
      </c>
      <c r="N150">
        <v>149</v>
      </c>
      <c r="P150" s="2">
        <v>42491</v>
      </c>
      <c r="Q150">
        <v>0.5</v>
      </c>
      <c r="R150">
        <v>1</v>
      </c>
      <c r="S150">
        <v>0.5</v>
      </c>
      <c r="T150">
        <v>15</v>
      </c>
      <c r="U150">
        <v>0.5</v>
      </c>
      <c r="V150">
        <v>149</v>
      </c>
    </row>
    <row r="151" spans="1:22" x14ac:dyDescent="0.3">
      <c r="A151" s="2">
        <v>42522</v>
      </c>
      <c r="B151" t="s">
        <v>237</v>
      </c>
      <c r="C151">
        <v>1</v>
      </c>
      <c r="D151" t="s">
        <v>237</v>
      </c>
      <c r="E151">
        <v>21</v>
      </c>
      <c r="F151">
        <v>0</v>
      </c>
      <c r="H151" s="2">
        <v>42522</v>
      </c>
      <c r="I151">
        <v>0.5</v>
      </c>
      <c r="J151">
        <v>1</v>
      </c>
      <c r="K151">
        <v>0.5</v>
      </c>
      <c r="L151">
        <v>21</v>
      </c>
      <c r="M151">
        <v>0</v>
      </c>
      <c r="N151">
        <v>150</v>
      </c>
      <c r="P151" s="2">
        <v>42522</v>
      </c>
      <c r="Q151">
        <v>0.5</v>
      </c>
      <c r="R151">
        <v>1</v>
      </c>
      <c r="S151">
        <v>0.5</v>
      </c>
      <c r="T151">
        <v>21</v>
      </c>
      <c r="U151">
        <v>0</v>
      </c>
      <c r="V151">
        <v>150</v>
      </c>
    </row>
    <row r="152" spans="1:22" x14ac:dyDescent="0.3">
      <c r="A152" s="2">
        <v>42552</v>
      </c>
      <c r="B152">
        <v>1</v>
      </c>
      <c r="C152">
        <v>2</v>
      </c>
      <c r="D152" t="s">
        <v>237</v>
      </c>
      <c r="E152">
        <v>32</v>
      </c>
      <c r="F152" t="s">
        <v>237</v>
      </c>
      <c r="H152" s="2">
        <v>42552</v>
      </c>
      <c r="I152">
        <v>1</v>
      </c>
      <c r="J152">
        <v>2</v>
      </c>
      <c r="K152">
        <v>0.5</v>
      </c>
      <c r="L152">
        <v>32</v>
      </c>
      <c r="M152">
        <v>0.5</v>
      </c>
      <c r="N152">
        <v>151</v>
      </c>
      <c r="P152" s="2">
        <v>42552</v>
      </c>
      <c r="Q152">
        <v>1</v>
      </c>
      <c r="R152">
        <v>2</v>
      </c>
      <c r="S152">
        <v>0.5</v>
      </c>
      <c r="T152">
        <v>32</v>
      </c>
      <c r="U152">
        <v>0.5</v>
      </c>
      <c r="V152">
        <v>151</v>
      </c>
    </row>
    <row r="153" spans="1:22" x14ac:dyDescent="0.3">
      <c r="A153" s="2">
        <v>42583</v>
      </c>
      <c r="B153">
        <v>9</v>
      </c>
      <c r="C153">
        <v>29</v>
      </c>
      <c r="D153" t="s">
        <v>237</v>
      </c>
      <c r="E153">
        <v>65</v>
      </c>
      <c r="F153">
        <v>1</v>
      </c>
      <c r="H153" s="2">
        <v>42583</v>
      </c>
      <c r="I153">
        <v>9</v>
      </c>
      <c r="J153">
        <v>29</v>
      </c>
      <c r="K153">
        <v>0.5</v>
      </c>
      <c r="L153">
        <v>65</v>
      </c>
      <c r="M153">
        <v>1</v>
      </c>
      <c r="N153">
        <v>152</v>
      </c>
      <c r="P153" s="2">
        <v>42583</v>
      </c>
      <c r="Q153">
        <v>9</v>
      </c>
      <c r="R153">
        <v>29</v>
      </c>
      <c r="S153">
        <v>0.5</v>
      </c>
      <c r="T153">
        <v>65</v>
      </c>
      <c r="U153">
        <v>1</v>
      </c>
      <c r="V153">
        <v>152</v>
      </c>
    </row>
    <row r="154" spans="1:22" x14ac:dyDescent="0.3">
      <c r="A154" s="2">
        <v>42614</v>
      </c>
      <c r="B154" t="s">
        <v>237</v>
      </c>
      <c r="C154">
        <v>1</v>
      </c>
      <c r="D154">
        <v>1</v>
      </c>
      <c r="E154">
        <v>9</v>
      </c>
      <c r="F154">
        <v>5</v>
      </c>
      <c r="H154" s="2">
        <v>42614</v>
      </c>
      <c r="I154">
        <v>0.5</v>
      </c>
      <c r="J154">
        <v>1</v>
      </c>
      <c r="K154">
        <v>1</v>
      </c>
      <c r="L154">
        <v>9</v>
      </c>
      <c r="M154">
        <v>5</v>
      </c>
      <c r="N154">
        <v>153</v>
      </c>
      <c r="P154" s="2">
        <v>42614</v>
      </c>
      <c r="Q154">
        <v>0.5</v>
      </c>
      <c r="R154">
        <v>1</v>
      </c>
      <c r="S154">
        <v>1</v>
      </c>
      <c r="T154">
        <v>9</v>
      </c>
      <c r="U154">
        <v>5</v>
      </c>
      <c r="V154">
        <v>153</v>
      </c>
    </row>
    <row r="155" spans="1:22" x14ac:dyDescent="0.3">
      <c r="A155" s="2">
        <v>42644</v>
      </c>
      <c r="B155">
        <v>0</v>
      </c>
      <c r="C155">
        <v>1</v>
      </c>
      <c r="D155">
        <v>1</v>
      </c>
      <c r="E155">
        <v>7</v>
      </c>
      <c r="F155">
        <v>0</v>
      </c>
      <c r="H155" s="2">
        <v>42644</v>
      </c>
      <c r="I155">
        <v>0</v>
      </c>
      <c r="J155">
        <v>1</v>
      </c>
      <c r="K155">
        <v>1</v>
      </c>
      <c r="L155">
        <v>7</v>
      </c>
      <c r="M155">
        <v>0</v>
      </c>
      <c r="N155">
        <v>154</v>
      </c>
      <c r="P155" s="2">
        <v>42644</v>
      </c>
      <c r="Q155">
        <v>0</v>
      </c>
      <c r="R155">
        <v>1</v>
      </c>
      <c r="S155">
        <v>1</v>
      </c>
      <c r="T155">
        <v>7</v>
      </c>
      <c r="U155">
        <v>0</v>
      </c>
      <c r="V155">
        <v>154</v>
      </c>
    </row>
    <row r="156" spans="1:22" x14ac:dyDescent="0.3">
      <c r="A156" s="2">
        <v>42675</v>
      </c>
      <c r="B156" t="s">
        <v>237</v>
      </c>
      <c r="C156">
        <v>2</v>
      </c>
      <c r="D156" t="s">
        <v>237</v>
      </c>
      <c r="E156">
        <v>7</v>
      </c>
      <c r="F156">
        <v>0</v>
      </c>
      <c r="H156" s="2">
        <v>42675</v>
      </c>
      <c r="I156">
        <v>0.5</v>
      </c>
      <c r="J156">
        <v>2</v>
      </c>
      <c r="K156">
        <v>0.5</v>
      </c>
      <c r="L156">
        <v>7</v>
      </c>
      <c r="M156">
        <v>0</v>
      </c>
      <c r="N156">
        <v>155</v>
      </c>
      <c r="P156" s="2">
        <v>42675</v>
      </c>
      <c r="Q156">
        <v>0.5</v>
      </c>
      <c r="R156">
        <v>2</v>
      </c>
      <c r="S156">
        <v>0.5</v>
      </c>
      <c r="T156">
        <v>7</v>
      </c>
      <c r="U156">
        <v>0</v>
      </c>
      <c r="V156">
        <v>155</v>
      </c>
    </row>
    <row r="157" spans="1:22" x14ac:dyDescent="0.3">
      <c r="A157" s="2">
        <v>42705</v>
      </c>
      <c r="B157" t="s">
        <v>237</v>
      </c>
      <c r="C157">
        <v>14</v>
      </c>
      <c r="D157">
        <v>0</v>
      </c>
      <c r="E157">
        <v>3</v>
      </c>
      <c r="F157" t="s">
        <v>237</v>
      </c>
      <c r="H157" s="2">
        <v>42705</v>
      </c>
      <c r="I157">
        <v>0.5</v>
      </c>
      <c r="J157">
        <v>14</v>
      </c>
      <c r="K157">
        <v>0</v>
      </c>
      <c r="L157">
        <v>3</v>
      </c>
      <c r="M157">
        <v>0.5</v>
      </c>
      <c r="N157">
        <v>156</v>
      </c>
      <c r="P157" s="2">
        <v>42705</v>
      </c>
      <c r="Q157">
        <v>0.5</v>
      </c>
      <c r="R157">
        <v>14</v>
      </c>
      <c r="S157">
        <v>0</v>
      </c>
      <c r="T157">
        <v>3</v>
      </c>
      <c r="U157">
        <v>0.5</v>
      </c>
      <c r="V157">
        <v>156</v>
      </c>
    </row>
    <row r="158" spans="1:22" x14ac:dyDescent="0.3">
      <c r="A158" s="2">
        <v>42736</v>
      </c>
      <c r="B158" t="s">
        <v>237</v>
      </c>
      <c r="C158">
        <v>3</v>
      </c>
      <c r="D158" t="s">
        <v>237</v>
      </c>
      <c r="E158">
        <v>4</v>
      </c>
      <c r="F158" t="s">
        <v>237</v>
      </c>
      <c r="H158" s="2">
        <v>42736</v>
      </c>
      <c r="I158">
        <v>0.5</v>
      </c>
      <c r="J158">
        <v>3</v>
      </c>
      <c r="K158">
        <v>0.5</v>
      </c>
      <c r="L158">
        <v>4</v>
      </c>
      <c r="M158">
        <v>0.5</v>
      </c>
      <c r="N158">
        <v>157</v>
      </c>
      <c r="P158" s="2">
        <v>42736</v>
      </c>
      <c r="Q158">
        <v>0.5</v>
      </c>
      <c r="R158">
        <v>3</v>
      </c>
      <c r="S158">
        <v>0.5</v>
      </c>
      <c r="T158">
        <v>4</v>
      </c>
      <c r="U158">
        <v>0.5</v>
      </c>
      <c r="V158">
        <v>157</v>
      </c>
    </row>
    <row r="159" spans="1:22" x14ac:dyDescent="0.3">
      <c r="A159" s="2">
        <v>42767</v>
      </c>
      <c r="B159" t="s">
        <v>237</v>
      </c>
      <c r="C159">
        <v>1</v>
      </c>
      <c r="D159">
        <v>0</v>
      </c>
      <c r="E159">
        <v>4</v>
      </c>
      <c r="F159" t="s">
        <v>237</v>
      </c>
      <c r="H159" s="2">
        <v>42767</v>
      </c>
      <c r="I159">
        <v>0.5</v>
      </c>
      <c r="J159">
        <v>1</v>
      </c>
      <c r="K159">
        <v>0</v>
      </c>
      <c r="L159">
        <v>4</v>
      </c>
      <c r="M159">
        <v>0.5</v>
      </c>
      <c r="N159">
        <v>158</v>
      </c>
      <c r="P159" s="2">
        <v>42767</v>
      </c>
      <c r="Q159">
        <v>0.5</v>
      </c>
      <c r="R159">
        <v>1</v>
      </c>
      <c r="S159">
        <v>0</v>
      </c>
      <c r="T159">
        <v>4</v>
      </c>
      <c r="U159">
        <v>0.5</v>
      </c>
      <c r="V159">
        <v>158</v>
      </c>
    </row>
    <row r="160" spans="1:22" x14ac:dyDescent="0.3">
      <c r="A160" s="2">
        <v>42795</v>
      </c>
      <c r="B160" t="s">
        <v>237</v>
      </c>
      <c r="C160">
        <v>1</v>
      </c>
      <c r="D160">
        <v>0</v>
      </c>
      <c r="E160">
        <v>6</v>
      </c>
      <c r="F160">
        <v>0</v>
      </c>
      <c r="H160" s="2">
        <v>42795</v>
      </c>
      <c r="I160">
        <v>0.5</v>
      </c>
      <c r="J160">
        <v>1</v>
      </c>
      <c r="K160">
        <v>0</v>
      </c>
      <c r="L160">
        <v>6</v>
      </c>
      <c r="M160">
        <v>0</v>
      </c>
      <c r="N160">
        <v>159</v>
      </c>
      <c r="P160" s="2">
        <v>42795</v>
      </c>
      <c r="Q160">
        <v>0.5</v>
      </c>
      <c r="R160">
        <v>1</v>
      </c>
      <c r="S160">
        <v>0</v>
      </c>
      <c r="T160">
        <v>6</v>
      </c>
      <c r="U160">
        <v>0</v>
      </c>
      <c r="V160">
        <v>159</v>
      </c>
    </row>
    <row r="161" spans="1:22" x14ac:dyDescent="0.3">
      <c r="A161" s="2">
        <v>42826</v>
      </c>
      <c r="B161" t="s">
        <v>237</v>
      </c>
      <c r="C161">
        <v>1</v>
      </c>
      <c r="D161" t="s">
        <v>237</v>
      </c>
      <c r="E161">
        <v>6</v>
      </c>
      <c r="F161" t="s">
        <v>237</v>
      </c>
      <c r="H161" s="2">
        <v>42826</v>
      </c>
      <c r="I161">
        <v>0.5</v>
      </c>
      <c r="J161">
        <v>1</v>
      </c>
      <c r="K161">
        <v>0.5</v>
      </c>
      <c r="L161">
        <v>6</v>
      </c>
      <c r="M161">
        <v>0.5</v>
      </c>
      <c r="N161">
        <v>160</v>
      </c>
      <c r="P161" s="2">
        <v>42826</v>
      </c>
      <c r="Q161">
        <v>0.5</v>
      </c>
      <c r="R161">
        <v>1</v>
      </c>
      <c r="S161">
        <v>0.5</v>
      </c>
      <c r="T161">
        <v>6</v>
      </c>
      <c r="U161">
        <v>0.5</v>
      </c>
      <c r="V161">
        <v>160</v>
      </c>
    </row>
    <row r="162" spans="1:22" x14ac:dyDescent="0.3">
      <c r="A162" s="2">
        <v>42856</v>
      </c>
      <c r="B162" t="s">
        <v>237</v>
      </c>
      <c r="C162">
        <v>1</v>
      </c>
      <c r="D162" t="s">
        <v>237</v>
      </c>
      <c r="E162">
        <v>7</v>
      </c>
      <c r="F162" t="s">
        <v>237</v>
      </c>
      <c r="H162" s="2">
        <v>42856</v>
      </c>
      <c r="I162">
        <v>0.5</v>
      </c>
      <c r="J162">
        <v>1</v>
      </c>
      <c r="K162">
        <v>0.5</v>
      </c>
      <c r="L162">
        <v>7</v>
      </c>
      <c r="M162">
        <v>0.5</v>
      </c>
      <c r="N162">
        <v>161</v>
      </c>
      <c r="P162" s="2">
        <v>42856</v>
      </c>
      <c r="Q162">
        <v>0.5</v>
      </c>
      <c r="R162">
        <v>1</v>
      </c>
      <c r="S162">
        <v>0.5</v>
      </c>
      <c r="T162">
        <v>7</v>
      </c>
      <c r="U162">
        <v>0.5</v>
      </c>
      <c r="V162">
        <v>161</v>
      </c>
    </row>
    <row r="163" spans="1:22" x14ac:dyDescent="0.3">
      <c r="A163" s="2">
        <v>42887</v>
      </c>
      <c r="B163" t="s">
        <v>237</v>
      </c>
      <c r="C163">
        <v>1</v>
      </c>
      <c r="D163" t="s">
        <v>237</v>
      </c>
      <c r="E163">
        <v>12</v>
      </c>
      <c r="F163" t="s">
        <v>237</v>
      </c>
      <c r="H163" s="2">
        <v>42887</v>
      </c>
      <c r="I163">
        <v>0.5</v>
      </c>
      <c r="J163">
        <v>1</v>
      </c>
      <c r="K163">
        <v>0.5</v>
      </c>
      <c r="L163">
        <v>12</v>
      </c>
      <c r="M163">
        <v>0.5</v>
      </c>
      <c r="N163">
        <v>162</v>
      </c>
      <c r="P163" s="2">
        <v>42887</v>
      </c>
      <c r="Q163">
        <v>0.5</v>
      </c>
      <c r="R163">
        <v>1</v>
      </c>
      <c r="S163">
        <v>0.5</v>
      </c>
      <c r="T163">
        <v>12</v>
      </c>
      <c r="U163">
        <v>0.5</v>
      </c>
      <c r="V163">
        <v>162</v>
      </c>
    </row>
    <row r="164" spans="1:22" x14ac:dyDescent="0.3">
      <c r="A164" s="2">
        <v>42917</v>
      </c>
      <c r="B164">
        <v>1</v>
      </c>
      <c r="C164">
        <v>2</v>
      </c>
      <c r="D164" t="s">
        <v>237</v>
      </c>
      <c r="E164">
        <v>21</v>
      </c>
      <c r="F164" t="s">
        <v>237</v>
      </c>
      <c r="H164" s="2">
        <v>42917</v>
      </c>
      <c r="I164">
        <v>1</v>
      </c>
      <c r="J164">
        <v>2</v>
      </c>
      <c r="K164">
        <v>0.5</v>
      </c>
      <c r="L164">
        <v>21</v>
      </c>
      <c r="M164">
        <v>0.5</v>
      </c>
      <c r="N164">
        <v>163</v>
      </c>
      <c r="P164" s="2">
        <v>42917</v>
      </c>
      <c r="Q164">
        <v>1</v>
      </c>
      <c r="R164">
        <v>2</v>
      </c>
      <c r="S164">
        <v>0.5</v>
      </c>
      <c r="T164">
        <v>21</v>
      </c>
      <c r="U164">
        <v>0.5</v>
      </c>
      <c r="V164">
        <v>163</v>
      </c>
    </row>
    <row r="165" spans="1:22" x14ac:dyDescent="0.3">
      <c r="A165" s="2">
        <v>42948</v>
      </c>
      <c r="B165">
        <v>8</v>
      </c>
      <c r="C165">
        <v>30</v>
      </c>
      <c r="D165" t="s">
        <v>237</v>
      </c>
      <c r="E165">
        <v>41</v>
      </c>
      <c r="F165">
        <v>2</v>
      </c>
      <c r="H165" s="2">
        <v>42948</v>
      </c>
      <c r="I165">
        <v>8</v>
      </c>
      <c r="J165">
        <v>30</v>
      </c>
      <c r="K165">
        <v>0.5</v>
      </c>
      <c r="L165">
        <v>41</v>
      </c>
      <c r="M165">
        <v>2</v>
      </c>
      <c r="N165">
        <v>164</v>
      </c>
      <c r="P165" s="2">
        <v>42948</v>
      </c>
      <c r="Q165">
        <v>8</v>
      </c>
      <c r="R165">
        <v>30</v>
      </c>
      <c r="S165">
        <v>0.5</v>
      </c>
      <c r="T165">
        <v>41</v>
      </c>
      <c r="U165">
        <v>2</v>
      </c>
      <c r="V165">
        <v>164</v>
      </c>
    </row>
    <row r="166" spans="1:22" x14ac:dyDescent="0.3">
      <c r="A166" s="2">
        <v>42979</v>
      </c>
      <c r="B166">
        <v>0</v>
      </c>
      <c r="C166">
        <v>2</v>
      </c>
      <c r="D166">
        <v>1</v>
      </c>
      <c r="E166">
        <v>2</v>
      </c>
      <c r="F166">
        <v>5</v>
      </c>
      <c r="H166" s="2">
        <v>42979</v>
      </c>
      <c r="I166">
        <v>0</v>
      </c>
      <c r="J166">
        <v>2</v>
      </c>
      <c r="K166">
        <v>1</v>
      </c>
      <c r="L166">
        <v>2</v>
      </c>
      <c r="M166">
        <v>5</v>
      </c>
      <c r="N166">
        <v>165</v>
      </c>
      <c r="P166" s="2">
        <v>42979</v>
      </c>
      <c r="Q166">
        <v>0</v>
      </c>
      <c r="R166">
        <v>2</v>
      </c>
      <c r="S166">
        <v>1</v>
      </c>
      <c r="T166">
        <v>2</v>
      </c>
      <c r="U166">
        <v>5</v>
      </c>
      <c r="V166">
        <v>165</v>
      </c>
    </row>
    <row r="167" spans="1:22" x14ac:dyDescent="0.3">
      <c r="A167" s="2">
        <v>43009</v>
      </c>
      <c r="B167" t="s">
        <v>237</v>
      </c>
      <c r="C167">
        <v>1</v>
      </c>
      <c r="D167">
        <v>2</v>
      </c>
      <c r="E167">
        <v>1</v>
      </c>
      <c r="F167" t="s">
        <v>237</v>
      </c>
      <c r="H167" s="2">
        <v>43009</v>
      </c>
      <c r="I167">
        <v>0.5</v>
      </c>
      <c r="J167">
        <v>1</v>
      </c>
      <c r="K167">
        <v>2</v>
      </c>
      <c r="L167">
        <v>1</v>
      </c>
      <c r="M167">
        <v>0.5</v>
      </c>
      <c r="N167">
        <v>166</v>
      </c>
      <c r="P167" s="2">
        <v>43009</v>
      </c>
      <c r="Q167">
        <v>0.5</v>
      </c>
      <c r="R167">
        <v>1</v>
      </c>
      <c r="S167">
        <v>2</v>
      </c>
      <c r="T167">
        <v>1</v>
      </c>
      <c r="U167">
        <v>0.5</v>
      </c>
      <c r="V167">
        <v>166</v>
      </c>
    </row>
    <row r="168" spans="1:22" x14ac:dyDescent="0.3">
      <c r="A168" s="2">
        <v>43040</v>
      </c>
      <c r="B168" t="s">
        <v>237</v>
      </c>
      <c r="C168">
        <v>2</v>
      </c>
      <c r="D168" t="s">
        <v>237</v>
      </c>
      <c r="E168">
        <v>2</v>
      </c>
      <c r="F168" t="s">
        <v>237</v>
      </c>
      <c r="H168" s="2">
        <v>43040</v>
      </c>
      <c r="I168">
        <v>0.5</v>
      </c>
      <c r="J168">
        <v>2</v>
      </c>
      <c r="K168">
        <v>0.5</v>
      </c>
      <c r="L168">
        <v>2</v>
      </c>
      <c r="M168">
        <v>0.5</v>
      </c>
      <c r="N168">
        <v>167</v>
      </c>
      <c r="P168" s="2">
        <v>43040</v>
      </c>
      <c r="Q168">
        <v>0.5</v>
      </c>
      <c r="R168">
        <v>2</v>
      </c>
      <c r="S168">
        <v>0.5</v>
      </c>
      <c r="T168">
        <v>2</v>
      </c>
      <c r="U168">
        <v>0.5</v>
      </c>
      <c r="V168">
        <v>167</v>
      </c>
    </row>
    <row r="169" spans="1:22" x14ac:dyDescent="0.3">
      <c r="A169" s="2">
        <v>43070</v>
      </c>
      <c r="B169" t="s">
        <v>237</v>
      </c>
      <c r="C169">
        <v>16</v>
      </c>
      <c r="D169" t="s">
        <v>237</v>
      </c>
      <c r="E169">
        <v>2</v>
      </c>
      <c r="F169">
        <v>0</v>
      </c>
      <c r="H169" s="2">
        <v>43070</v>
      </c>
      <c r="I169">
        <v>0.5</v>
      </c>
      <c r="J169">
        <v>16</v>
      </c>
      <c r="K169">
        <v>0.5</v>
      </c>
      <c r="L169">
        <v>2</v>
      </c>
      <c r="M169">
        <v>0</v>
      </c>
      <c r="N169">
        <v>168</v>
      </c>
      <c r="P169" s="2">
        <v>43070</v>
      </c>
      <c r="Q169">
        <v>0.5</v>
      </c>
      <c r="R169">
        <v>16</v>
      </c>
      <c r="S169">
        <v>0.5</v>
      </c>
      <c r="T169">
        <v>2</v>
      </c>
      <c r="U169">
        <v>0</v>
      </c>
      <c r="V169">
        <v>168</v>
      </c>
    </row>
    <row r="170" spans="1:22" x14ac:dyDescent="0.3">
      <c r="A170" s="2">
        <v>43101</v>
      </c>
      <c r="B170" t="s">
        <v>237</v>
      </c>
      <c r="C170">
        <v>3</v>
      </c>
      <c r="D170">
        <v>0</v>
      </c>
      <c r="E170">
        <v>7</v>
      </c>
      <c r="F170" t="s">
        <v>237</v>
      </c>
      <c r="H170" s="2">
        <v>43101</v>
      </c>
      <c r="I170">
        <v>0.5</v>
      </c>
      <c r="J170">
        <v>3</v>
      </c>
      <c r="K170">
        <v>0</v>
      </c>
      <c r="L170">
        <v>7</v>
      </c>
      <c r="M170">
        <v>0.5</v>
      </c>
      <c r="N170">
        <v>169</v>
      </c>
      <c r="P170" s="2">
        <v>43101</v>
      </c>
      <c r="Q170">
        <v>0.5</v>
      </c>
      <c r="R170">
        <v>3</v>
      </c>
      <c r="S170">
        <v>0</v>
      </c>
      <c r="T170">
        <v>7</v>
      </c>
      <c r="U170">
        <v>0.5</v>
      </c>
      <c r="V170">
        <v>169</v>
      </c>
    </row>
    <row r="171" spans="1:22" x14ac:dyDescent="0.3">
      <c r="A171" s="2">
        <v>43132</v>
      </c>
      <c r="B171" t="s">
        <v>237</v>
      </c>
      <c r="C171">
        <v>2</v>
      </c>
      <c r="D171" t="s">
        <v>237</v>
      </c>
      <c r="E171">
        <v>8</v>
      </c>
      <c r="F171" t="s">
        <v>237</v>
      </c>
      <c r="H171" s="2">
        <v>43132</v>
      </c>
      <c r="I171">
        <v>0.5</v>
      </c>
      <c r="J171">
        <v>2</v>
      </c>
      <c r="K171">
        <v>0.5</v>
      </c>
      <c r="L171">
        <v>8</v>
      </c>
      <c r="M171">
        <v>0.5</v>
      </c>
      <c r="N171">
        <v>170</v>
      </c>
      <c r="P171" s="2">
        <v>43132</v>
      </c>
      <c r="Q171">
        <v>0.5</v>
      </c>
      <c r="R171">
        <v>2</v>
      </c>
      <c r="S171">
        <v>0.5</v>
      </c>
      <c r="T171">
        <v>8</v>
      </c>
      <c r="U171">
        <v>0.5</v>
      </c>
      <c r="V171">
        <v>170</v>
      </c>
    </row>
    <row r="172" spans="1:22" x14ac:dyDescent="0.3">
      <c r="A172" s="2">
        <v>43160</v>
      </c>
      <c r="B172" t="s">
        <v>237</v>
      </c>
      <c r="C172">
        <v>1</v>
      </c>
      <c r="D172">
        <v>0</v>
      </c>
      <c r="E172">
        <v>7</v>
      </c>
      <c r="F172" t="s">
        <v>237</v>
      </c>
      <c r="H172" s="2">
        <v>43160</v>
      </c>
      <c r="I172">
        <v>0.5</v>
      </c>
      <c r="J172">
        <v>1</v>
      </c>
      <c r="K172">
        <v>0</v>
      </c>
      <c r="L172">
        <v>7</v>
      </c>
      <c r="M172">
        <v>0.5</v>
      </c>
      <c r="N172">
        <v>171</v>
      </c>
      <c r="P172" s="2">
        <v>43160</v>
      </c>
      <c r="Q172">
        <v>0.5</v>
      </c>
      <c r="R172">
        <v>1</v>
      </c>
      <c r="S172">
        <v>0</v>
      </c>
      <c r="T172">
        <v>7</v>
      </c>
      <c r="U172">
        <v>0.5</v>
      </c>
      <c r="V172">
        <v>171</v>
      </c>
    </row>
    <row r="173" spans="1:22" x14ac:dyDescent="0.3">
      <c r="A173" s="2">
        <v>43191</v>
      </c>
      <c r="B173" t="s">
        <v>237</v>
      </c>
      <c r="C173">
        <v>1</v>
      </c>
      <c r="D173" t="s">
        <v>237</v>
      </c>
      <c r="E173">
        <v>7</v>
      </c>
      <c r="F173" t="s">
        <v>237</v>
      </c>
      <c r="H173" s="2">
        <v>43191</v>
      </c>
      <c r="I173">
        <v>0.5</v>
      </c>
      <c r="J173">
        <v>1</v>
      </c>
      <c r="K173">
        <v>0.5</v>
      </c>
      <c r="L173">
        <v>7</v>
      </c>
      <c r="M173">
        <v>0.5</v>
      </c>
      <c r="N173">
        <v>172</v>
      </c>
      <c r="P173" s="2">
        <v>43191</v>
      </c>
      <c r="Q173">
        <v>0.5</v>
      </c>
      <c r="R173">
        <v>1</v>
      </c>
      <c r="S173">
        <v>0.5</v>
      </c>
      <c r="T173">
        <v>7</v>
      </c>
      <c r="U173">
        <v>0.5</v>
      </c>
      <c r="V173">
        <v>172</v>
      </c>
    </row>
    <row r="174" spans="1:22" x14ac:dyDescent="0.3">
      <c r="A174" s="2">
        <v>43221</v>
      </c>
      <c r="B174" t="s">
        <v>237</v>
      </c>
      <c r="C174">
        <v>1</v>
      </c>
      <c r="D174" t="s">
        <v>237</v>
      </c>
      <c r="E174">
        <v>9</v>
      </c>
      <c r="F174">
        <v>2</v>
      </c>
      <c r="H174" s="2">
        <v>43221</v>
      </c>
      <c r="I174">
        <v>0.5</v>
      </c>
      <c r="J174">
        <v>1</v>
      </c>
      <c r="K174">
        <v>0.5</v>
      </c>
      <c r="L174">
        <v>9</v>
      </c>
      <c r="M174">
        <v>2</v>
      </c>
      <c r="N174">
        <v>173</v>
      </c>
      <c r="P174" s="2">
        <v>43221</v>
      </c>
      <c r="Q174">
        <v>0.5</v>
      </c>
      <c r="R174">
        <v>1</v>
      </c>
      <c r="S174">
        <v>0.5</v>
      </c>
      <c r="T174">
        <v>9</v>
      </c>
      <c r="U174">
        <v>2</v>
      </c>
      <c r="V174">
        <v>173</v>
      </c>
    </row>
    <row r="175" spans="1:22" x14ac:dyDescent="0.3">
      <c r="A175" s="2">
        <v>43252</v>
      </c>
      <c r="B175" t="s">
        <v>237</v>
      </c>
      <c r="C175">
        <v>1</v>
      </c>
      <c r="D175" t="s">
        <v>237</v>
      </c>
      <c r="E175">
        <v>12</v>
      </c>
      <c r="F175">
        <v>1</v>
      </c>
      <c r="H175" s="2">
        <v>43252</v>
      </c>
      <c r="I175">
        <v>0.5</v>
      </c>
      <c r="J175">
        <v>1</v>
      </c>
      <c r="K175">
        <v>0.5</v>
      </c>
      <c r="L175">
        <v>12</v>
      </c>
      <c r="M175">
        <v>1</v>
      </c>
      <c r="N175">
        <v>174</v>
      </c>
      <c r="P175" s="2">
        <v>43252</v>
      </c>
      <c r="Q175">
        <v>0.5</v>
      </c>
      <c r="R175">
        <v>1</v>
      </c>
      <c r="S175">
        <v>0.5</v>
      </c>
      <c r="T175">
        <v>12</v>
      </c>
      <c r="U175">
        <v>1</v>
      </c>
      <c r="V175">
        <v>174</v>
      </c>
    </row>
    <row r="176" spans="1:22" x14ac:dyDescent="0.3">
      <c r="A176" s="2">
        <v>43282</v>
      </c>
      <c r="B176">
        <v>1</v>
      </c>
      <c r="C176">
        <v>2</v>
      </c>
      <c r="D176" t="s">
        <v>237</v>
      </c>
      <c r="E176">
        <v>22</v>
      </c>
      <c r="F176" t="s">
        <v>237</v>
      </c>
      <c r="H176" s="2">
        <v>43282</v>
      </c>
      <c r="I176">
        <v>1</v>
      </c>
      <c r="J176">
        <v>2</v>
      </c>
      <c r="K176">
        <v>0.5</v>
      </c>
      <c r="L176">
        <v>22</v>
      </c>
      <c r="M176">
        <v>0.5</v>
      </c>
      <c r="N176">
        <v>175</v>
      </c>
      <c r="P176" s="2">
        <v>43282</v>
      </c>
      <c r="Q176">
        <v>1</v>
      </c>
      <c r="R176">
        <v>2</v>
      </c>
      <c r="S176">
        <v>0.5</v>
      </c>
      <c r="T176">
        <v>22</v>
      </c>
      <c r="U176">
        <v>0.5</v>
      </c>
      <c r="V176">
        <v>175</v>
      </c>
    </row>
    <row r="177" spans="1:22" x14ac:dyDescent="0.3">
      <c r="A177" s="2">
        <v>43313</v>
      </c>
      <c r="B177">
        <v>9</v>
      </c>
      <c r="C177">
        <v>38</v>
      </c>
      <c r="D177" t="s">
        <v>237</v>
      </c>
      <c r="E177">
        <v>52</v>
      </c>
      <c r="F177">
        <v>1</v>
      </c>
      <c r="H177" s="2">
        <v>43313</v>
      </c>
      <c r="I177">
        <v>9</v>
      </c>
      <c r="J177">
        <v>38</v>
      </c>
      <c r="K177">
        <v>0.5</v>
      </c>
      <c r="L177">
        <v>52</v>
      </c>
      <c r="M177">
        <v>1</v>
      </c>
      <c r="N177">
        <v>176</v>
      </c>
      <c r="P177" s="2">
        <v>43313</v>
      </c>
      <c r="Q177">
        <v>9</v>
      </c>
      <c r="R177">
        <v>38</v>
      </c>
      <c r="S177">
        <v>0.5</v>
      </c>
      <c r="T177">
        <v>52</v>
      </c>
      <c r="U177">
        <v>1</v>
      </c>
      <c r="V177">
        <v>176</v>
      </c>
    </row>
    <row r="178" spans="1:22" x14ac:dyDescent="0.3">
      <c r="A178" s="2">
        <v>43344</v>
      </c>
      <c r="B178" t="s">
        <v>237</v>
      </c>
      <c r="C178">
        <v>2</v>
      </c>
      <c r="D178">
        <v>1</v>
      </c>
      <c r="E178">
        <v>4</v>
      </c>
      <c r="F178">
        <v>5</v>
      </c>
      <c r="H178" s="2">
        <v>43344</v>
      </c>
      <c r="I178">
        <v>0.5</v>
      </c>
      <c r="J178">
        <v>2</v>
      </c>
      <c r="K178">
        <v>1</v>
      </c>
      <c r="L178">
        <v>4</v>
      </c>
      <c r="M178">
        <v>5</v>
      </c>
      <c r="N178">
        <v>177</v>
      </c>
      <c r="P178" s="2">
        <v>43344</v>
      </c>
      <c r="Q178">
        <v>0.5</v>
      </c>
      <c r="R178">
        <v>2</v>
      </c>
      <c r="S178">
        <v>1</v>
      </c>
      <c r="T178">
        <v>4</v>
      </c>
      <c r="U178">
        <v>5</v>
      </c>
      <c r="V178">
        <v>177</v>
      </c>
    </row>
    <row r="179" spans="1:22" x14ac:dyDescent="0.3">
      <c r="A179" s="2">
        <v>43374</v>
      </c>
      <c r="B179" t="s">
        <v>237</v>
      </c>
      <c r="C179">
        <v>1</v>
      </c>
      <c r="D179">
        <v>2</v>
      </c>
      <c r="E179">
        <v>5</v>
      </c>
      <c r="F179" t="s">
        <v>237</v>
      </c>
      <c r="H179" s="2">
        <v>43374</v>
      </c>
      <c r="I179">
        <v>0.5</v>
      </c>
      <c r="J179">
        <v>1</v>
      </c>
      <c r="K179">
        <v>2</v>
      </c>
      <c r="L179">
        <v>5</v>
      </c>
      <c r="M179">
        <v>0.5</v>
      </c>
      <c r="N179">
        <v>178</v>
      </c>
      <c r="P179" s="2">
        <v>43374</v>
      </c>
      <c r="Q179">
        <v>0.5</v>
      </c>
      <c r="R179">
        <v>1</v>
      </c>
      <c r="S179">
        <v>2</v>
      </c>
      <c r="T179">
        <v>5</v>
      </c>
      <c r="U179">
        <v>0.5</v>
      </c>
      <c r="V179">
        <v>178</v>
      </c>
    </row>
    <row r="180" spans="1:22" x14ac:dyDescent="0.3">
      <c r="A180" s="2">
        <v>43405</v>
      </c>
      <c r="B180" t="s">
        <v>237</v>
      </c>
      <c r="C180">
        <v>2</v>
      </c>
      <c r="D180">
        <v>0</v>
      </c>
      <c r="E180">
        <v>4</v>
      </c>
      <c r="F180" t="s">
        <v>237</v>
      </c>
      <c r="H180" s="2">
        <v>43405</v>
      </c>
      <c r="I180">
        <v>0.5</v>
      </c>
      <c r="J180">
        <v>2</v>
      </c>
      <c r="K180">
        <v>0</v>
      </c>
      <c r="L180">
        <v>4</v>
      </c>
      <c r="M180">
        <v>0.5</v>
      </c>
      <c r="N180">
        <v>179</v>
      </c>
      <c r="P180" s="2">
        <v>43405</v>
      </c>
      <c r="Q180">
        <v>0.5</v>
      </c>
      <c r="R180">
        <v>2</v>
      </c>
      <c r="S180">
        <v>0</v>
      </c>
      <c r="T180">
        <v>4</v>
      </c>
      <c r="U180">
        <v>0.5</v>
      </c>
      <c r="V180">
        <v>179</v>
      </c>
    </row>
    <row r="181" spans="1:22" x14ac:dyDescent="0.3">
      <c r="A181" s="2">
        <v>43435</v>
      </c>
      <c r="B181" t="s">
        <v>237</v>
      </c>
      <c r="C181">
        <v>17</v>
      </c>
      <c r="D181" t="s">
        <v>237</v>
      </c>
      <c r="E181">
        <v>5</v>
      </c>
      <c r="F181" t="s">
        <v>237</v>
      </c>
      <c r="H181" s="2">
        <v>43435</v>
      </c>
      <c r="I181">
        <v>0.5</v>
      </c>
      <c r="J181">
        <v>17</v>
      </c>
      <c r="K181">
        <v>0.5</v>
      </c>
      <c r="L181">
        <v>5</v>
      </c>
      <c r="M181">
        <v>0.5</v>
      </c>
      <c r="N181">
        <v>180</v>
      </c>
      <c r="P181" s="2">
        <v>43435</v>
      </c>
      <c r="Q181">
        <v>0.5</v>
      </c>
      <c r="R181">
        <v>17</v>
      </c>
      <c r="S181">
        <v>0.5</v>
      </c>
      <c r="T181">
        <v>5</v>
      </c>
      <c r="U181">
        <v>0.5</v>
      </c>
      <c r="V181">
        <v>180</v>
      </c>
    </row>
    <row r="182" spans="1:22" x14ac:dyDescent="0.3">
      <c r="A182" s="2">
        <v>43466</v>
      </c>
      <c r="B182" t="s">
        <v>237</v>
      </c>
      <c r="C182">
        <v>4</v>
      </c>
      <c r="D182" t="s">
        <v>237</v>
      </c>
      <c r="E182">
        <v>5</v>
      </c>
      <c r="F182" t="s">
        <v>237</v>
      </c>
      <c r="H182" s="2">
        <v>43466</v>
      </c>
      <c r="I182">
        <v>0.5</v>
      </c>
      <c r="J182">
        <v>4</v>
      </c>
      <c r="K182">
        <v>0.5</v>
      </c>
      <c r="L182">
        <v>5</v>
      </c>
      <c r="M182">
        <v>0.5</v>
      </c>
      <c r="N182">
        <v>181</v>
      </c>
      <c r="P182" s="2">
        <v>43466</v>
      </c>
      <c r="Q182">
        <v>0.5</v>
      </c>
      <c r="R182">
        <v>4</v>
      </c>
      <c r="S182">
        <v>0.5</v>
      </c>
      <c r="T182">
        <v>5</v>
      </c>
      <c r="U182">
        <v>0.5</v>
      </c>
      <c r="V182">
        <v>181</v>
      </c>
    </row>
    <row r="183" spans="1:22" x14ac:dyDescent="0.3">
      <c r="A183" s="2">
        <v>43497</v>
      </c>
      <c r="B183" t="s">
        <v>237</v>
      </c>
      <c r="C183">
        <v>1</v>
      </c>
      <c r="D183">
        <v>0</v>
      </c>
      <c r="E183">
        <v>11</v>
      </c>
      <c r="F183" t="s">
        <v>237</v>
      </c>
      <c r="H183" s="2">
        <v>43497</v>
      </c>
      <c r="I183">
        <v>0.5</v>
      </c>
      <c r="J183">
        <v>1</v>
      </c>
      <c r="K183">
        <v>0</v>
      </c>
      <c r="L183">
        <v>11</v>
      </c>
      <c r="M183">
        <v>0.5</v>
      </c>
      <c r="N183">
        <v>182</v>
      </c>
      <c r="P183" s="2">
        <v>43497</v>
      </c>
      <c r="Q183">
        <v>0.5</v>
      </c>
      <c r="R183">
        <v>1</v>
      </c>
      <c r="S183">
        <v>0</v>
      </c>
      <c r="T183">
        <v>11</v>
      </c>
      <c r="U183">
        <v>0.5</v>
      </c>
      <c r="V183">
        <v>182</v>
      </c>
    </row>
    <row r="184" spans="1:22" x14ac:dyDescent="0.3">
      <c r="A184" s="2">
        <v>43525</v>
      </c>
      <c r="B184" t="s">
        <v>237</v>
      </c>
      <c r="C184">
        <v>1</v>
      </c>
      <c r="D184" t="s">
        <v>237</v>
      </c>
      <c r="E184">
        <v>11</v>
      </c>
      <c r="F184" t="s">
        <v>237</v>
      </c>
      <c r="H184" s="2">
        <v>43525</v>
      </c>
      <c r="I184">
        <v>0.5</v>
      </c>
      <c r="J184">
        <v>1</v>
      </c>
      <c r="K184">
        <v>0.5</v>
      </c>
      <c r="L184">
        <v>11</v>
      </c>
      <c r="M184">
        <v>0.5</v>
      </c>
      <c r="N184">
        <v>183</v>
      </c>
      <c r="P184" s="2">
        <v>43525</v>
      </c>
      <c r="Q184">
        <v>0.5</v>
      </c>
      <c r="R184">
        <v>1</v>
      </c>
      <c r="S184">
        <v>0.5</v>
      </c>
      <c r="T184">
        <v>11</v>
      </c>
      <c r="U184">
        <v>0.5</v>
      </c>
      <c r="V184">
        <v>183</v>
      </c>
    </row>
    <row r="185" spans="1:22" x14ac:dyDescent="0.3">
      <c r="A185" s="2">
        <v>43556</v>
      </c>
      <c r="B185" t="s">
        <v>237</v>
      </c>
      <c r="C185" t="s">
        <v>237</v>
      </c>
      <c r="D185" t="s">
        <v>237</v>
      </c>
      <c r="E185">
        <v>6</v>
      </c>
      <c r="F185" t="s">
        <v>237</v>
      </c>
      <c r="H185" s="2">
        <v>43556</v>
      </c>
      <c r="I185">
        <v>0.5</v>
      </c>
      <c r="J185">
        <v>0.5</v>
      </c>
      <c r="K185">
        <v>0.5</v>
      </c>
      <c r="L185">
        <v>6</v>
      </c>
      <c r="M185">
        <v>0.5</v>
      </c>
      <c r="N185">
        <v>184</v>
      </c>
      <c r="P185" s="2">
        <v>43556</v>
      </c>
      <c r="Q185">
        <v>0.5</v>
      </c>
      <c r="R185">
        <v>0.5</v>
      </c>
      <c r="S185">
        <v>0.5</v>
      </c>
      <c r="T185">
        <v>6</v>
      </c>
      <c r="U185">
        <v>0.5</v>
      </c>
      <c r="V185">
        <v>184</v>
      </c>
    </row>
    <row r="186" spans="1:22" x14ac:dyDescent="0.3">
      <c r="A186" s="2">
        <v>43586</v>
      </c>
      <c r="B186" t="s">
        <v>237</v>
      </c>
      <c r="C186">
        <v>1</v>
      </c>
      <c r="D186" t="s">
        <v>237</v>
      </c>
      <c r="E186">
        <v>7</v>
      </c>
      <c r="F186" t="s">
        <v>237</v>
      </c>
      <c r="H186" s="2">
        <v>43586</v>
      </c>
      <c r="I186">
        <v>0.5</v>
      </c>
      <c r="J186">
        <v>1</v>
      </c>
      <c r="K186">
        <v>0.5</v>
      </c>
      <c r="L186">
        <v>7</v>
      </c>
      <c r="M186">
        <v>0.5</v>
      </c>
      <c r="N186">
        <v>185</v>
      </c>
      <c r="P186" s="2">
        <v>43586</v>
      </c>
      <c r="Q186">
        <v>0.5</v>
      </c>
      <c r="R186">
        <v>1</v>
      </c>
      <c r="S186">
        <v>0.5</v>
      </c>
      <c r="T186">
        <v>7</v>
      </c>
      <c r="U186">
        <v>0.5</v>
      </c>
      <c r="V186">
        <v>185</v>
      </c>
    </row>
    <row r="187" spans="1:22" x14ac:dyDescent="0.3">
      <c r="A187" s="2">
        <v>43617</v>
      </c>
      <c r="B187" t="s">
        <v>237</v>
      </c>
      <c r="C187">
        <v>2</v>
      </c>
      <c r="D187" t="s">
        <v>237</v>
      </c>
      <c r="E187">
        <v>11</v>
      </c>
      <c r="F187" t="s">
        <v>237</v>
      </c>
      <c r="H187" s="2">
        <v>43617</v>
      </c>
      <c r="I187">
        <v>0.5</v>
      </c>
      <c r="J187">
        <v>2</v>
      </c>
      <c r="K187">
        <v>0.5</v>
      </c>
      <c r="L187">
        <v>11</v>
      </c>
      <c r="M187">
        <v>0.5</v>
      </c>
      <c r="N187">
        <v>186</v>
      </c>
      <c r="P187" s="2">
        <v>43617</v>
      </c>
      <c r="Q187">
        <v>0.5</v>
      </c>
      <c r="R187">
        <v>2</v>
      </c>
      <c r="S187">
        <v>0.5</v>
      </c>
      <c r="T187">
        <v>11</v>
      </c>
      <c r="U187">
        <v>0.5</v>
      </c>
      <c r="V187">
        <v>186</v>
      </c>
    </row>
    <row r="188" spans="1:22" x14ac:dyDescent="0.3">
      <c r="A188" s="2">
        <v>43647</v>
      </c>
      <c r="B188">
        <v>1</v>
      </c>
      <c r="C188">
        <v>2</v>
      </c>
      <c r="D188" t="s">
        <v>237</v>
      </c>
      <c r="E188">
        <v>21</v>
      </c>
      <c r="F188" t="s">
        <v>237</v>
      </c>
      <c r="H188" s="2">
        <v>43647</v>
      </c>
      <c r="I188">
        <v>1</v>
      </c>
      <c r="J188">
        <v>2</v>
      </c>
      <c r="K188">
        <v>0.5</v>
      </c>
      <c r="L188">
        <v>21</v>
      </c>
      <c r="M188">
        <v>0.5</v>
      </c>
      <c r="N188">
        <v>187</v>
      </c>
      <c r="P188" s="2">
        <v>43647</v>
      </c>
      <c r="Q188">
        <v>1</v>
      </c>
      <c r="R188">
        <v>2</v>
      </c>
      <c r="S188">
        <v>0.5</v>
      </c>
      <c r="T188">
        <v>21</v>
      </c>
      <c r="U188">
        <v>0.5</v>
      </c>
      <c r="V188">
        <v>187</v>
      </c>
    </row>
    <row r="189" spans="1:22" x14ac:dyDescent="0.3">
      <c r="A189" s="2">
        <v>43678</v>
      </c>
      <c r="B189">
        <v>10</v>
      </c>
      <c r="C189">
        <v>38</v>
      </c>
      <c r="D189" t="s">
        <v>237</v>
      </c>
      <c r="E189">
        <v>55</v>
      </c>
      <c r="F189">
        <v>1</v>
      </c>
      <c r="H189" s="2">
        <v>43678</v>
      </c>
      <c r="I189">
        <v>10</v>
      </c>
      <c r="J189">
        <v>38</v>
      </c>
      <c r="K189">
        <v>0.5</v>
      </c>
      <c r="L189">
        <v>55</v>
      </c>
      <c r="M189">
        <v>1</v>
      </c>
      <c r="N189">
        <v>188</v>
      </c>
      <c r="P189" s="2">
        <v>43678</v>
      </c>
      <c r="Q189">
        <v>10</v>
      </c>
      <c r="R189">
        <v>38</v>
      </c>
      <c r="S189">
        <v>0.5</v>
      </c>
      <c r="T189">
        <v>55</v>
      </c>
      <c r="U189">
        <v>1</v>
      </c>
      <c r="V189">
        <v>188</v>
      </c>
    </row>
    <row r="190" spans="1:22" x14ac:dyDescent="0.3">
      <c r="A190" s="2">
        <v>43709</v>
      </c>
      <c r="B190" t="s">
        <v>237</v>
      </c>
      <c r="C190">
        <v>2</v>
      </c>
      <c r="D190">
        <v>2</v>
      </c>
      <c r="E190">
        <v>2</v>
      </c>
      <c r="F190">
        <v>1</v>
      </c>
      <c r="H190" s="2">
        <v>43709</v>
      </c>
      <c r="I190">
        <v>0.5</v>
      </c>
      <c r="J190">
        <v>2</v>
      </c>
      <c r="K190">
        <v>2</v>
      </c>
      <c r="L190">
        <v>2</v>
      </c>
      <c r="M190">
        <v>1</v>
      </c>
      <c r="N190">
        <v>189</v>
      </c>
      <c r="P190" s="2">
        <v>43709</v>
      </c>
      <c r="Q190">
        <v>0.5</v>
      </c>
      <c r="R190">
        <v>2</v>
      </c>
      <c r="S190">
        <v>2</v>
      </c>
      <c r="T190">
        <v>2</v>
      </c>
      <c r="U190">
        <v>1</v>
      </c>
      <c r="V190">
        <v>189</v>
      </c>
    </row>
    <row r="191" spans="1:22" x14ac:dyDescent="0.3">
      <c r="A191" s="2">
        <v>43739</v>
      </c>
      <c r="B191" t="s">
        <v>237</v>
      </c>
      <c r="C191">
        <v>1</v>
      </c>
      <c r="D191" t="s">
        <v>237</v>
      </c>
      <c r="E191">
        <v>2</v>
      </c>
      <c r="F191">
        <v>5</v>
      </c>
      <c r="H191" s="2">
        <v>43739</v>
      </c>
      <c r="I191">
        <v>0.5</v>
      </c>
      <c r="J191">
        <v>1</v>
      </c>
      <c r="K191">
        <v>0.5</v>
      </c>
      <c r="L191">
        <v>2</v>
      </c>
      <c r="M191">
        <v>5</v>
      </c>
      <c r="N191">
        <v>190</v>
      </c>
      <c r="P191" s="2">
        <v>43739</v>
      </c>
      <c r="Q191">
        <v>0.5</v>
      </c>
      <c r="R191">
        <v>1</v>
      </c>
      <c r="S191">
        <v>0.5</v>
      </c>
      <c r="T191">
        <v>2</v>
      </c>
      <c r="U191">
        <v>5</v>
      </c>
      <c r="V191">
        <v>190</v>
      </c>
    </row>
    <row r="192" spans="1:22" x14ac:dyDescent="0.3">
      <c r="A192" s="2">
        <v>43770</v>
      </c>
      <c r="B192" t="s">
        <v>237</v>
      </c>
      <c r="C192">
        <v>2</v>
      </c>
      <c r="D192">
        <v>0</v>
      </c>
      <c r="E192">
        <v>2</v>
      </c>
      <c r="F192" t="s">
        <v>237</v>
      </c>
      <c r="H192" s="2">
        <v>43770</v>
      </c>
      <c r="I192">
        <v>0.5</v>
      </c>
      <c r="J192">
        <v>2</v>
      </c>
      <c r="K192">
        <v>0</v>
      </c>
      <c r="L192">
        <v>2</v>
      </c>
      <c r="M192">
        <v>0.5</v>
      </c>
      <c r="N192">
        <v>191</v>
      </c>
      <c r="P192" s="2">
        <v>43770</v>
      </c>
      <c r="Q192">
        <v>0.5</v>
      </c>
      <c r="R192">
        <v>2</v>
      </c>
      <c r="S192">
        <v>0</v>
      </c>
      <c r="T192">
        <v>2</v>
      </c>
      <c r="U192">
        <v>0.5</v>
      </c>
      <c r="V192">
        <v>191</v>
      </c>
    </row>
    <row r="193" spans="1:22" x14ac:dyDescent="0.3">
      <c r="A193" s="2">
        <v>43800</v>
      </c>
      <c r="B193" t="s">
        <v>237</v>
      </c>
      <c r="C193">
        <v>17</v>
      </c>
      <c r="D193">
        <v>0</v>
      </c>
      <c r="E193">
        <v>3</v>
      </c>
      <c r="F193" t="s">
        <v>237</v>
      </c>
      <c r="H193" s="2">
        <v>43800</v>
      </c>
      <c r="I193">
        <v>0.5</v>
      </c>
      <c r="J193">
        <v>17</v>
      </c>
      <c r="K193">
        <v>0</v>
      </c>
      <c r="L193">
        <v>3</v>
      </c>
      <c r="M193">
        <v>0.5</v>
      </c>
      <c r="N193">
        <v>192</v>
      </c>
      <c r="P193" s="2">
        <v>43800</v>
      </c>
      <c r="Q193">
        <v>0.5</v>
      </c>
      <c r="R193">
        <v>17</v>
      </c>
      <c r="S193">
        <v>0</v>
      </c>
      <c r="T193">
        <v>3</v>
      </c>
      <c r="U193">
        <v>0.5</v>
      </c>
      <c r="V193">
        <v>192</v>
      </c>
    </row>
    <row r="194" spans="1:22" x14ac:dyDescent="0.3">
      <c r="A194" s="2">
        <v>43831</v>
      </c>
      <c r="B194" t="s">
        <v>237</v>
      </c>
      <c r="C194">
        <v>4</v>
      </c>
      <c r="D194">
        <v>0</v>
      </c>
      <c r="E194">
        <v>4</v>
      </c>
      <c r="F194" t="s">
        <v>237</v>
      </c>
      <c r="H194" s="2">
        <v>43831</v>
      </c>
      <c r="I194">
        <v>0.5</v>
      </c>
      <c r="J194">
        <v>4</v>
      </c>
      <c r="K194">
        <v>0</v>
      </c>
      <c r="L194">
        <v>4</v>
      </c>
      <c r="M194">
        <v>0.5</v>
      </c>
      <c r="N194">
        <v>193</v>
      </c>
      <c r="P194" s="2">
        <v>43831</v>
      </c>
      <c r="Q194">
        <v>0.5</v>
      </c>
      <c r="R194">
        <v>4</v>
      </c>
      <c r="S194">
        <v>0</v>
      </c>
      <c r="T194">
        <v>4</v>
      </c>
      <c r="U194">
        <v>0.5</v>
      </c>
      <c r="V194">
        <v>193</v>
      </c>
    </row>
    <row r="195" spans="1:22" x14ac:dyDescent="0.3">
      <c r="A195" s="2">
        <v>43862</v>
      </c>
      <c r="B195" t="s">
        <v>237</v>
      </c>
      <c r="C195">
        <v>1</v>
      </c>
      <c r="D195">
        <v>0</v>
      </c>
      <c r="E195">
        <v>8</v>
      </c>
      <c r="F195">
        <v>0</v>
      </c>
      <c r="H195" s="2">
        <v>43862</v>
      </c>
      <c r="I195">
        <v>0.5</v>
      </c>
      <c r="J195">
        <v>1</v>
      </c>
      <c r="K195">
        <v>0</v>
      </c>
      <c r="L195">
        <v>8</v>
      </c>
      <c r="M195">
        <v>0</v>
      </c>
      <c r="N195">
        <v>194</v>
      </c>
      <c r="P195" s="2">
        <v>43862</v>
      </c>
      <c r="Q195">
        <v>0.5</v>
      </c>
      <c r="R195">
        <v>1</v>
      </c>
      <c r="S195">
        <v>0</v>
      </c>
      <c r="T195">
        <v>8</v>
      </c>
      <c r="U195">
        <v>0</v>
      </c>
      <c r="V195">
        <v>194</v>
      </c>
    </row>
    <row r="196" spans="1:22" x14ac:dyDescent="0.3">
      <c r="A196" s="2">
        <v>43891</v>
      </c>
      <c r="B196" t="s">
        <v>237</v>
      </c>
      <c r="C196">
        <v>1</v>
      </c>
      <c r="D196">
        <v>0</v>
      </c>
      <c r="E196">
        <v>3</v>
      </c>
      <c r="F196" t="s">
        <v>237</v>
      </c>
      <c r="H196" s="2">
        <v>43891</v>
      </c>
      <c r="I196">
        <v>0.5</v>
      </c>
      <c r="J196">
        <v>1</v>
      </c>
      <c r="K196">
        <v>0</v>
      </c>
      <c r="L196">
        <v>3</v>
      </c>
      <c r="M196">
        <v>0.5</v>
      </c>
      <c r="N196">
        <v>195</v>
      </c>
      <c r="P196" s="2">
        <v>43891</v>
      </c>
      <c r="Q196">
        <v>0.5</v>
      </c>
      <c r="R196">
        <v>1</v>
      </c>
      <c r="S196">
        <v>0</v>
      </c>
      <c r="T196">
        <v>3</v>
      </c>
      <c r="U196">
        <v>0.5</v>
      </c>
      <c r="V196">
        <v>195</v>
      </c>
    </row>
    <row r="197" spans="1:22" x14ac:dyDescent="0.3">
      <c r="A197" s="2">
        <v>43922</v>
      </c>
      <c r="B197" t="s">
        <v>237</v>
      </c>
      <c r="C197">
        <v>1</v>
      </c>
      <c r="D197">
        <v>0</v>
      </c>
      <c r="E197">
        <v>3</v>
      </c>
      <c r="F197" t="s">
        <v>237</v>
      </c>
      <c r="H197" s="2">
        <v>43922</v>
      </c>
      <c r="I197">
        <v>0.5</v>
      </c>
      <c r="J197">
        <v>1</v>
      </c>
      <c r="K197">
        <v>0</v>
      </c>
      <c r="L197">
        <v>3</v>
      </c>
      <c r="M197">
        <v>0.5</v>
      </c>
      <c r="N197">
        <v>196</v>
      </c>
      <c r="P197" s="2">
        <v>43922</v>
      </c>
      <c r="Q197">
        <v>0.5</v>
      </c>
      <c r="R197">
        <v>1</v>
      </c>
      <c r="S197">
        <v>0</v>
      </c>
      <c r="T197">
        <v>3</v>
      </c>
      <c r="U197">
        <v>0.5</v>
      </c>
      <c r="V197">
        <v>196</v>
      </c>
    </row>
    <row r="198" spans="1:22" x14ac:dyDescent="0.3">
      <c r="A198" s="2">
        <v>43952</v>
      </c>
      <c r="B198" t="s">
        <v>237</v>
      </c>
      <c r="C198">
        <v>1</v>
      </c>
      <c r="D198" t="s">
        <v>237</v>
      </c>
      <c r="E198">
        <v>2</v>
      </c>
      <c r="F198" t="s">
        <v>237</v>
      </c>
      <c r="H198" s="2">
        <v>43952</v>
      </c>
      <c r="I198">
        <v>0.5</v>
      </c>
      <c r="J198">
        <v>1</v>
      </c>
      <c r="K198">
        <v>0.5</v>
      </c>
      <c r="L198">
        <v>2</v>
      </c>
      <c r="M198">
        <v>0.5</v>
      </c>
      <c r="N198">
        <v>197</v>
      </c>
      <c r="P198" s="2">
        <v>43952</v>
      </c>
      <c r="Q198">
        <v>0.5</v>
      </c>
      <c r="R198">
        <v>1</v>
      </c>
      <c r="S198">
        <v>0.5</v>
      </c>
      <c r="T198">
        <v>2</v>
      </c>
      <c r="U198">
        <v>0.5</v>
      </c>
      <c r="V198">
        <v>197</v>
      </c>
    </row>
    <row r="199" spans="1:22" x14ac:dyDescent="0.3">
      <c r="A199" s="2">
        <v>43983</v>
      </c>
      <c r="B199" t="s">
        <v>237</v>
      </c>
      <c r="C199">
        <v>1</v>
      </c>
      <c r="D199" t="s">
        <v>237</v>
      </c>
      <c r="E199">
        <v>2</v>
      </c>
      <c r="F199">
        <v>0</v>
      </c>
      <c r="H199" s="2">
        <v>43983</v>
      </c>
      <c r="I199">
        <v>0.5</v>
      </c>
      <c r="J199">
        <v>1</v>
      </c>
      <c r="K199">
        <v>0.5</v>
      </c>
      <c r="L199">
        <v>2</v>
      </c>
      <c r="M199">
        <v>0</v>
      </c>
      <c r="N199">
        <v>198</v>
      </c>
      <c r="P199" s="2">
        <v>43983</v>
      </c>
      <c r="Q199">
        <v>0.5</v>
      </c>
      <c r="R199">
        <v>1</v>
      </c>
      <c r="S199">
        <v>0.5</v>
      </c>
      <c r="T199">
        <v>2</v>
      </c>
      <c r="U199">
        <v>0</v>
      </c>
      <c r="V199">
        <v>198</v>
      </c>
    </row>
    <row r="200" spans="1:22" x14ac:dyDescent="0.3">
      <c r="A200" s="2">
        <v>44013</v>
      </c>
      <c r="B200">
        <v>1</v>
      </c>
      <c r="C200">
        <v>2</v>
      </c>
      <c r="D200" t="s">
        <v>237</v>
      </c>
      <c r="E200">
        <v>2</v>
      </c>
      <c r="F200" t="s">
        <v>237</v>
      </c>
      <c r="H200" s="2">
        <v>44013</v>
      </c>
      <c r="I200">
        <v>1</v>
      </c>
      <c r="J200">
        <v>2</v>
      </c>
      <c r="K200">
        <v>0.5</v>
      </c>
      <c r="L200">
        <v>2</v>
      </c>
      <c r="M200">
        <v>0.5</v>
      </c>
      <c r="N200">
        <v>199</v>
      </c>
      <c r="P200" s="2">
        <v>44013</v>
      </c>
      <c r="Q200">
        <v>1</v>
      </c>
      <c r="R200">
        <v>2</v>
      </c>
      <c r="S200">
        <v>0.5</v>
      </c>
      <c r="T200">
        <v>2</v>
      </c>
      <c r="U200">
        <v>0.5</v>
      </c>
      <c r="V200">
        <v>199</v>
      </c>
    </row>
    <row r="201" spans="1:22" x14ac:dyDescent="0.3">
      <c r="A201" s="2">
        <v>44044</v>
      </c>
      <c r="B201">
        <v>3</v>
      </c>
      <c r="C201">
        <v>9</v>
      </c>
      <c r="D201" t="s">
        <v>237</v>
      </c>
      <c r="E201">
        <v>2</v>
      </c>
      <c r="F201">
        <v>1</v>
      </c>
      <c r="H201" s="2">
        <v>44044</v>
      </c>
      <c r="I201">
        <v>3</v>
      </c>
      <c r="J201">
        <v>9</v>
      </c>
      <c r="K201">
        <v>0.5</v>
      </c>
      <c r="L201">
        <v>2</v>
      </c>
      <c r="M201">
        <v>1</v>
      </c>
      <c r="N201">
        <v>200</v>
      </c>
      <c r="P201" s="2">
        <v>44044</v>
      </c>
      <c r="Q201">
        <v>3</v>
      </c>
      <c r="R201">
        <v>9</v>
      </c>
      <c r="S201">
        <v>0.5</v>
      </c>
      <c r="T201">
        <v>2</v>
      </c>
      <c r="U201">
        <v>1</v>
      </c>
      <c r="V201">
        <v>200</v>
      </c>
    </row>
    <row r="202" spans="1:22" x14ac:dyDescent="0.3">
      <c r="A202" s="2">
        <v>44075</v>
      </c>
      <c r="B202" t="s">
        <v>237</v>
      </c>
      <c r="C202">
        <v>1</v>
      </c>
      <c r="D202" t="s">
        <v>237</v>
      </c>
      <c r="E202">
        <v>1</v>
      </c>
      <c r="F202" t="s">
        <v>237</v>
      </c>
      <c r="H202" s="2">
        <v>44075</v>
      </c>
      <c r="I202">
        <v>0.5</v>
      </c>
      <c r="J202">
        <v>1</v>
      </c>
      <c r="K202">
        <v>0.5</v>
      </c>
      <c r="L202">
        <v>1</v>
      </c>
      <c r="M202">
        <v>0.5</v>
      </c>
      <c r="N202">
        <v>201</v>
      </c>
      <c r="P202" s="2">
        <v>44075</v>
      </c>
      <c r="Q202">
        <v>0.5</v>
      </c>
      <c r="R202">
        <v>1</v>
      </c>
      <c r="S202">
        <v>0.5</v>
      </c>
      <c r="T202">
        <v>1</v>
      </c>
      <c r="U202">
        <v>0.5</v>
      </c>
      <c r="V202">
        <v>201</v>
      </c>
    </row>
    <row r="203" spans="1:22" x14ac:dyDescent="0.3">
      <c r="A203" s="2">
        <v>44105</v>
      </c>
      <c r="B203" t="s">
        <v>237</v>
      </c>
      <c r="C203">
        <v>1</v>
      </c>
      <c r="D203" t="s">
        <v>237</v>
      </c>
      <c r="E203">
        <v>1</v>
      </c>
      <c r="F203">
        <v>2</v>
      </c>
      <c r="H203" s="2">
        <v>44105</v>
      </c>
      <c r="I203">
        <v>0.5</v>
      </c>
      <c r="J203">
        <v>1</v>
      </c>
      <c r="K203">
        <v>0.5</v>
      </c>
      <c r="L203">
        <v>1</v>
      </c>
      <c r="M203">
        <v>2</v>
      </c>
      <c r="N203">
        <v>202</v>
      </c>
      <c r="P203" s="2">
        <v>44105</v>
      </c>
      <c r="Q203">
        <v>0.5</v>
      </c>
      <c r="R203">
        <v>1</v>
      </c>
      <c r="S203">
        <v>0.5</v>
      </c>
      <c r="T203">
        <v>1</v>
      </c>
      <c r="U203">
        <v>2</v>
      </c>
      <c r="V203">
        <v>202</v>
      </c>
    </row>
    <row r="204" spans="1:22" x14ac:dyDescent="0.3">
      <c r="A204" s="2">
        <v>44136</v>
      </c>
      <c r="B204" t="s">
        <v>237</v>
      </c>
      <c r="C204">
        <v>2</v>
      </c>
      <c r="D204" t="s">
        <v>237</v>
      </c>
      <c r="E204">
        <v>1</v>
      </c>
      <c r="F204" t="s">
        <v>237</v>
      </c>
      <c r="H204" s="2">
        <v>44136</v>
      </c>
      <c r="I204">
        <v>0.5</v>
      </c>
      <c r="J204">
        <v>2</v>
      </c>
      <c r="K204">
        <v>0.5</v>
      </c>
      <c r="L204">
        <v>1</v>
      </c>
      <c r="M204">
        <v>0.5</v>
      </c>
      <c r="N204">
        <v>203</v>
      </c>
      <c r="P204" s="2">
        <v>44136</v>
      </c>
      <c r="Q204">
        <v>0.5</v>
      </c>
      <c r="R204">
        <v>2</v>
      </c>
      <c r="S204">
        <v>0.5</v>
      </c>
      <c r="T204">
        <v>1</v>
      </c>
      <c r="U204">
        <v>0.5</v>
      </c>
      <c r="V204">
        <v>203</v>
      </c>
    </row>
    <row r="205" spans="1:22" x14ac:dyDescent="0.3">
      <c r="A205" s="2">
        <v>44166</v>
      </c>
      <c r="B205" t="s">
        <v>237</v>
      </c>
      <c r="C205">
        <v>17</v>
      </c>
      <c r="D205">
        <v>0</v>
      </c>
      <c r="E205">
        <v>1</v>
      </c>
      <c r="F205" t="s">
        <v>237</v>
      </c>
      <c r="H205" s="2">
        <v>44166</v>
      </c>
      <c r="I205">
        <v>0.5</v>
      </c>
      <c r="J205">
        <v>17</v>
      </c>
      <c r="K205">
        <v>0</v>
      </c>
      <c r="L205">
        <v>1</v>
      </c>
      <c r="M205">
        <v>0.5</v>
      </c>
      <c r="N205">
        <v>204</v>
      </c>
      <c r="P205" s="2">
        <v>44166</v>
      </c>
      <c r="Q205">
        <v>0.5</v>
      </c>
      <c r="R205">
        <v>17</v>
      </c>
      <c r="S205">
        <v>0</v>
      </c>
      <c r="T205">
        <v>1</v>
      </c>
      <c r="U205">
        <v>0.5</v>
      </c>
      <c r="V205">
        <v>204</v>
      </c>
    </row>
    <row r="206" spans="1:22" x14ac:dyDescent="0.3">
      <c r="A206" s="2">
        <v>44197</v>
      </c>
      <c r="B206">
        <v>0</v>
      </c>
      <c r="C206">
        <v>3</v>
      </c>
      <c r="D206">
        <v>0</v>
      </c>
      <c r="E206">
        <v>1</v>
      </c>
      <c r="F206" t="s">
        <v>237</v>
      </c>
      <c r="H206" s="2">
        <v>44197</v>
      </c>
      <c r="I206">
        <v>0</v>
      </c>
      <c r="J206">
        <v>3</v>
      </c>
      <c r="K206">
        <v>0</v>
      </c>
      <c r="L206">
        <v>1</v>
      </c>
      <c r="M206">
        <v>0.5</v>
      </c>
      <c r="N206">
        <v>205</v>
      </c>
      <c r="P206" s="2">
        <v>44197</v>
      </c>
      <c r="Q206">
        <v>0</v>
      </c>
      <c r="R206">
        <v>3</v>
      </c>
      <c r="S206">
        <v>0</v>
      </c>
      <c r="T206">
        <v>1</v>
      </c>
      <c r="U206">
        <v>0.5</v>
      </c>
      <c r="V206">
        <v>205</v>
      </c>
    </row>
    <row r="207" spans="1:22" x14ac:dyDescent="0.3">
      <c r="A207" s="2">
        <v>44228</v>
      </c>
      <c r="B207" t="s">
        <v>237</v>
      </c>
      <c r="C207">
        <v>1</v>
      </c>
      <c r="D207" t="s">
        <v>237</v>
      </c>
      <c r="E207">
        <v>1</v>
      </c>
      <c r="F207">
        <v>0</v>
      </c>
      <c r="H207" s="2">
        <v>44228</v>
      </c>
      <c r="I207">
        <v>0.5</v>
      </c>
      <c r="J207">
        <v>1</v>
      </c>
      <c r="K207">
        <v>0.5</v>
      </c>
      <c r="L207">
        <v>1</v>
      </c>
      <c r="M207">
        <v>0</v>
      </c>
      <c r="N207">
        <v>206</v>
      </c>
      <c r="P207" s="2">
        <v>44228</v>
      </c>
      <c r="Q207">
        <v>0.5</v>
      </c>
      <c r="R207">
        <v>1</v>
      </c>
      <c r="S207">
        <v>0.5</v>
      </c>
      <c r="T207">
        <v>1</v>
      </c>
      <c r="U207">
        <v>0</v>
      </c>
      <c r="V207">
        <v>206</v>
      </c>
    </row>
    <row r="208" spans="1:22" x14ac:dyDescent="0.3">
      <c r="A208" s="2">
        <v>44256</v>
      </c>
      <c r="B208" t="s">
        <v>237</v>
      </c>
      <c r="C208">
        <v>1</v>
      </c>
      <c r="D208">
        <v>0</v>
      </c>
      <c r="E208">
        <v>1</v>
      </c>
      <c r="F208">
        <v>0</v>
      </c>
      <c r="H208" s="2">
        <v>44256</v>
      </c>
      <c r="I208">
        <v>0.5</v>
      </c>
      <c r="J208">
        <v>1</v>
      </c>
      <c r="K208">
        <v>0</v>
      </c>
      <c r="L208">
        <v>1</v>
      </c>
      <c r="M208">
        <v>0</v>
      </c>
      <c r="N208">
        <v>207</v>
      </c>
      <c r="P208" s="2">
        <v>44256</v>
      </c>
      <c r="Q208">
        <v>0.5</v>
      </c>
      <c r="R208">
        <v>1</v>
      </c>
      <c r="S208">
        <v>0</v>
      </c>
      <c r="T208">
        <v>1</v>
      </c>
      <c r="U208">
        <v>0</v>
      </c>
      <c r="V208">
        <v>207</v>
      </c>
    </row>
    <row r="209" spans="1:22" x14ac:dyDescent="0.3">
      <c r="A209" s="2">
        <v>44287</v>
      </c>
      <c r="B209" t="s">
        <v>237</v>
      </c>
      <c r="C209" t="s">
        <v>237</v>
      </c>
      <c r="D209">
        <v>0</v>
      </c>
      <c r="E209">
        <v>1</v>
      </c>
      <c r="F209" t="s">
        <v>237</v>
      </c>
      <c r="H209" s="2">
        <v>44287</v>
      </c>
      <c r="I209">
        <v>0.5</v>
      </c>
      <c r="J209">
        <v>0.5</v>
      </c>
      <c r="K209">
        <v>0</v>
      </c>
      <c r="L209">
        <v>1</v>
      </c>
      <c r="M209">
        <v>0.5</v>
      </c>
      <c r="N209">
        <v>208</v>
      </c>
      <c r="P209" s="2">
        <v>44287</v>
      </c>
      <c r="Q209">
        <v>0.5</v>
      </c>
      <c r="R209">
        <v>0.5</v>
      </c>
      <c r="S209">
        <v>0</v>
      </c>
      <c r="T209">
        <v>1</v>
      </c>
      <c r="U209">
        <v>0.5</v>
      </c>
      <c r="V209">
        <v>208</v>
      </c>
    </row>
    <row r="210" spans="1:22" x14ac:dyDescent="0.3">
      <c r="A210" s="2">
        <v>44317</v>
      </c>
      <c r="B210" t="s">
        <v>237</v>
      </c>
      <c r="C210">
        <v>1</v>
      </c>
      <c r="D210">
        <v>0</v>
      </c>
      <c r="E210">
        <v>1</v>
      </c>
      <c r="F210" t="s">
        <v>237</v>
      </c>
      <c r="H210" s="3">
        <v>44317</v>
      </c>
      <c r="I210" s="4">
        <v>0.5</v>
      </c>
      <c r="J210" s="4">
        <v>1</v>
      </c>
      <c r="K210" s="4">
        <v>0</v>
      </c>
      <c r="L210" s="4">
        <v>1</v>
      </c>
      <c r="M210" s="4">
        <v>0.5</v>
      </c>
      <c r="N210">
        <v>209</v>
      </c>
      <c r="P210" s="3">
        <v>44317</v>
      </c>
      <c r="Q210" s="6">
        <v>0.65360485019206815</v>
      </c>
      <c r="R210" s="6">
        <v>2.1511395797677975</v>
      </c>
      <c r="S210" s="6">
        <v>3.471895667428655</v>
      </c>
      <c r="T210" s="6">
        <v>5.2928587834516767</v>
      </c>
      <c r="U210" s="6">
        <v>1.1263940668965082</v>
      </c>
      <c r="V210">
        <v>209</v>
      </c>
    </row>
    <row r="211" spans="1:22" x14ac:dyDescent="0.3">
      <c r="A211" s="2">
        <v>44348</v>
      </c>
      <c r="B211" t="s">
        <v>237</v>
      </c>
      <c r="C211">
        <v>1</v>
      </c>
      <c r="D211">
        <v>0</v>
      </c>
      <c r="E211">
        <v>1</v>
      </c>
      <c r="F211" t="s">
        <v>237</v>
      </c>
      <c r="H211" s="3">
        <v>44348</v>
      </c>
      <c r="I211" s="4">
        <v>0.5</v>
      </c>
      <c r="J211" s="4">
        <v>1</v>
      </c>
      <c r="K211" s="4">
        <v>0</v>
      </c>
      <c r="L211" s="4">
        <v>1</v>
      </c>
      <c r="M211" s="4">
        <v>0.5</v>
      </c>
      <c r="N211">
        <v>210</v>
      </c>
      <c r="P211" s="3">
        <v>44348</v>
      </c>
      <c r="Q211" s="6">
        <v>0.65525502081835107</v>
      </c>
      <c r="R211" s="6">
        <v>1.0379074862006417</v>
      </c>
      <c r="S211" s="6">
        <v>0.57574698626422571</v>
      </c>
      <c r="T211" s="6">
        <v>5.3360466301038123</v>
      </c>
      <c r="U211" s="6">
        <v>8.2440050323818088</v>
      </c>
      <c r="V211">
        <v>210</v>
      </c>
    </row>
    <row r="212" spans="1:22" x14ac:dyDescent="0.3">
      <c r="A212" s="2">
        <v>44378</v>
      </c>
      <c r="B212">
        <v>1</v>
      </c>
      <c r="C212">
        <v>2</v>
      </c>
      <c r="D212">
        <v>0</v>
      </c>
      <c r="E212">
        <v>1</v>
      </c>
      <c r="F212">
        <v>1</v>
      </c>
      <c r="H212" s="3">
        <v>44378</v>
      </c>
      <c r="I212" s="4">
        <v>1</v>
      </c>
      <c r="J212" s="4">
        <v>2</v>
      </c>
      <c r="K212" s="4">
        <v>0</v>
      </c>
      <c r="L212" s="4">
        <v>1</v>
      </c>
      <c r="M212" s="4">
        <v>1</v>
      </c>
      <c r="N212">
        <v>211</v>
      </c>
      <c r="P212" s="3">
        <v>44378</v>
      </c>
      <c r="Q212" s="6">
        <v>0.65690518574598233</v>
      </c>
      <c r="R212" s="6">
        <v>2.1543935423997667</v>
      </c>
      <c r="S212" s="6">
        <v>0.10331430027714746</v>
      </c>
      <c r="T212" s="6">
        <v>5.3610944597388412</v>
      </c>
      <c r="U212" s="6">
        <v>0.53590018242291826</v>
      </c>
      <c r="V212">
        <v>211</v>
      </c>
    </row>
    <row r="213" spans="1:22" x14ac:dyDescent="0.3">
      <c r="A213" s="2">
        <v>44409</v>
      </c>
      <c r="B213">
        <v>5</v>
      </c>
      <c r="C213">
        <v>44</v>
      </c>
      <c r="D213" t="s">
        <v>237</v>
      </c>
      <c r="E213">
        <v>2</v>
      </c>
      <c r="F213">
        <v>1</v>
      </c>
      <c r="H213" s="3">
        <v>44409</v>
      </c>
      <c r="I213" s="4">
        <v>5</v>
      </c>
      <c r="J213" s="9">
        <v>44</v>
      </c>
      <c r="K213" s="4">
        <v>0.5</v>
      </c>
      <c r="L213" s="4">
        <v>2</v>
      </c>
      <c r="M213" s="4">
        <v>1</v>
      </c>
      <c r="N213">
        <v>212</v>
      </c>
      <c r="P213" s="3">
        <v>44409</v>
      </c>
      <c r="Q213" s="6">
        <v>0.76117978680323883</v>
      </c>
      <c r="R213" s="10">
        <v>26.99361651079624</v>
      </c>
      <c r="S213" s="6">
        <v>9.5683401260152845E-2</v>
      </c>
      <c r="T213" s="10">
        <v>10.961741295960469</v>
      </c>
      <c r="U213" s="6">
        <v>0.55137519980281613</v>
      </c>
      <c r="V213">
        <v>212</v>
      </c>
    </row>
    <row r="214" spans="1:22" x14ac:dyDescent="0.3">
      <c r="A214" s="2">
        <v>44440</v>
      </c>
      <c r="B214" t="s">
        <v>237</v>
      </c>
      <c r="C214">
        <v>1</v>
      </c>
      <c r="D214" t="s">
        <v>237</v>
      </c>
      <c r="E214">
        <v>1</v>
      </c>
      <c r="F214">
        <v>1</v>
      </c>
      <c r="H214" s="3">
        <v>44440</v>
      </c>
      <c r="I214" s="4">
        <v>0.5</v>
      </c>
      <c r="J214" s="4">
        <v>1</v>
      </c>
      <c r="K214" s="4">
        <v>0.5</v>
      </c>
      <c r="L214" s="4">
        <v>1</v>
      </c>
      <c r="M214" s="4">
        <v>1</v>
      </c>
      <c r="N214">
        <v>213</v>
      </c>
      <c r="P214" s="3">
        <v>44440</v>
      </c>
      <c r="Q214" s="6">
        <v>0.67472706029492502</v>
      </c>
      <c r="R214" s="6">
        <v>4.4905961589948342</v>
      </c>
      <c r="S214" s="6">
        <v>0.10439949773469663</v>
      </c>
      <c r="T214" s="10">
        <v>18.933102171663769</v>
      </c>
      <c r="U214" s="6">
        <v>0.58179042815164428</v>
      </c>
      <c r="V214">
        <v>213</v>
      </c>
    </row>
    <row r="215" spans="1:22" x14ac:dyDescent="0.3">
      <c r="A215" s="2">
        <v>44470</v>
      </c>
      <c r="B215" t="s">
        <v>237</v>
      </c>
      <c r="C215">
        <v>1</v>
      </c>
      <c r="D215">
        <v>1</v>
      </c>
      <c r="E215">
        <v>1</v>
      </c>
      <c r="F215">
        <v>3</v>
      </c>
      <c r="H215" s="3">
        <v>44470</v>
      </c>
      <c r="I215" s="4">
        <v>0.5</v>
      </c>
      <c r="J215" s="4">
        <v>1</v>
      </c>
      <c r="K215" s="4">
        <v>1</v>
      </c>
      <c r="L215" s="4">
        <v>1</v>
      </c>
      <c r="M215" s="4">
        <v>3</v>
      </c>
      <c r="N215">
        <v>214</v>
      </c>
      <c r="P215" s="3">
        <v>44470</v>
      </c>
      <c r="Q215" s="6">
        <v>0.66197891755134031</v>
      </c>
      <c r="R215" s="6">
        <v>1.0396700582094227</v>
      </c>
      <c r="S215" s="6">
        <v>0.12136886176710029</v>
      </c>
      <c r="T215" s="10">
        <v>86.972468221724725</v>
      </c>
      <c r="U215" s="6">
        <v>0.12389097640449151</v>
      </c>
      <c r="V215">
        <v>214</v>
      </c>
    </row>
    <row r="216" spans="1:22" x14ac:dyDescent="0.3">
      <c r="A216" s="2">
        <v>44501</v>
      </c>
      <c r="B216">
        <v>0</v>
      </c>
      <c r="C216">
        <v>2</v>
      </c>
      <c r="D216">
        <v>0</v>
      </c>
      <c r="E216">
        <v>2</v>
      </c>
      <c r="F216">
        <v>0</v>
      </c>
      <c r="H216" s="3">
        <v>44501</v>
      </c>
      <c r="I216" s="4">
        <v>0</v>
      </c>
      <c r="J216" s="4">
        <v>2</v>
      </c>
      <c r="K216" s="4">
        <v>0</v>
      </c>
      <c r="L216" s="4">
        <v>2</v>
      </c>
      <c r="M216" s="4">
        <v>0</v>
      </c>
      <c r="N216">
        <v>215</v>
      </c>
      <c r="P216" s="3">
        <v>44501</v>
      </c>
      <c r="Q216" s="6">
        <v>0.65828302182348641</v>
      </c>
      <c r="R216" s="6">
        <v>1.0665523445598184</v>
      </c>
      <c r="S216" s="6">
        <v>9.9159292699217194E-2</v>
      </c>
      <c r="T216" s="10">
        <v>11.258289469686007</v>
      </c>
      <c r="U216" s="6">
        <v>0.5321231113885736</v>
      </c>
      <c r="V216">
        <v>215</v>
      </c>
    </row>
    <row r="217" spans="1:22" x14ac:dyDescent="0.3">
      <c r="A217" s="2">
        <v>44531</v>
      </c>
      <c r="B217">
        <v>0</v>
      </c>
      <c r="C217">
        <v>16</v>
      </c>
      <c r="D217">
        <v>0</v>
      </c>
      <c r="E217">
        <v>2</v>
      </c>
      <c r="F217" t="s">
        <v>237</v>
      </c>
      <c r="H217" s="3">
        <v>44531</v>
      </c>
      <c r="I217" s="4">
        <v>0</v>
      </c>
      <c r="J217" s="9">
        <v>16</v>
      </c>
      <c r="K217" s="4">
        <v>0</v>
      </c>
      <c r="L217" s="4">
        <v>2</v>
      </c>
      <c r="M217" s="4">
        <v>0.5</v>
      </c>
      <c r="N217">
        <v>216</v>
      </c>
      <c r="P217" s="3">
        <v>44531</v>
      </c>
      <c r="Q217" s="6">
        <v>0.70914413070553017</v>
      </c>
      <c r="R217" s="6">
        <v>1.0532158887127323</v>
      </c>
      <c r="S217" s="6">
        <v>0.10026093973703505</v>
      </c>
      <c r="T217" s="10">
        <v>11.356862001130523</v>
      </c>
      <c r="U217" s="6">
        <v>0.5324417766268652</v>
      </c>
      <c r="V217">
        <v>216</v>
      </c>
    </row>
    <row r="218" spans="1:22" x14ac:dyDescent="0.3">
      <c r="A218" s="2">
        <v>44562</v>
      </c>
      <c r="B218" t="s">
        <v>237</v>
      </c>
      <c r="C218">
        <v>4</v>
      </c>
      <c r="D218" t="s">
        <v>237</v>
      </c>
      <c r="E218">
        <v>3</v>
      </c>
      <c r="F218" t="s">
        <v>237</v>
      </c>
      <c r="H218" s="3">
        <v>44562</v>
      </c>
      <c r="I218" s="4">
        <v>0.5</v>
      </c>
      <c r="J218" s="4">
        <v>4</v>
      </c>
      <c r="K218" s="4">
        <v>0.5</v>
      </c>
      <c r="L218" s="4">
        <v>3</v>
      </c>
      <c r="M218" s="4">
        <v>0.5</v>
      </c>
      <c r="N218">
        <v>217</v>
      </c>
      <c r="P218" s="3">
        <v>44562</v>
      </c>
      <c r="Q218" s="6">
        <v>0.71121991410660979</v>
      </c>
      <c r="R218" s="6">
        <v>1.0538048716173003</v>
      </c>
      <c r="S218" s="6">
        <v>0.55054995182364141</v>
      </c>
      <c r="T218" s="6">
        <v>5.642316008399769</v>
      </c>
      <c r="U218" s="6">
        <v>0.58291161942936009</v>
      </c>
      <c r="V218">
        <v>217</v>
      </c>
    </row>
    <row r="219" spans="1:22" x14ac:dyDescent="0.3">
      <c r="A219" s="2">
        <v>44593</v>
      </c>
      <c r="B219" t="s">
        <v>237</v>
      </c>
      <c r="C219">
        <v>1</v>
      </c>
      <c r="D219">
        <v>0</v>
      </c>
      <c r="E219">
        <v>5</v>
      </c>
      <c r="F219">
        <v>0</v>
      </c>
      <c r="H219" s="3">
        <v>44593</v>
      </c>
      <c r="I219" s="4">
        <v>0.5</v>
      </c>
      <c r="J219" s="4">
        <v>1</v>
      </c>
      <c r="K219" s="4">
        <v>0</v>
      </c>
      <c r="L219" s="4">
        <v>5</v>
      </c>
      <c r="M219" s="4">
        <v>0</v>
      </c>
      <c r="N219">
        <v>218</v>
      </c>
      <c r="P219" s="3">
        <v>44593</v>
      </c>
      <c r="Q219" s="6">
        <v>0.66962765634345423</v>
      </c>
      <c r="R219" s="6">
        <v>1.0445747208776051</v>
      </c>
      <c r="S219" s="6">
        <v>0.60608637674767674</v>
      </c>
      <c r="T219" s="6">
        <v>5.8995014970800579</v>
      </c>
      <c r="U219" s="6">
        <v>0.21904328728563713</v>
      </c>
      <c r="V219">
        <v>218</v>
      </c>
    </row>
    <row r="220" spans="1:22" x14ac:dyDescent="0.3">
      <c r="A220" s="2">
        <v>44621</v>
      </c>
      <c r="B220" t="s">
        <v>237</v>
      </c>
      <c r="C220">
        <v>1</v>
      </c>
      <c r="D220" t="s">
        <v>237</v>
      </c>
      <c r="E220">
        <v>6</v>
      </c>
      <c r="F220" t="s">
        <v>237</v>
      </c>
      <c r="H220" s="3">
        <v>44621</v>
      </c>
      <c r="I220" s="4">
        <v>0.5</v>
      </c>
      <c r="J220" s="4">
        <v>1</v>
      </c>
      <c r="K220" s="4">
        <v>0.5</v>
      </c>
      <c r="L220" s="4">
        <v>6</v>
      </c>
      <c r="M220" s="4">
        <v>0.5</v>
      </c>
      <c r="N220">
        <v>219</v>
      </c>
      <c r="P220" s="3">
        <v>44621</v>
      </c>
      <c r="Q220" s="6">
        <v>1.6650294088172439</v>
      </c>
      <c r="R220" s="6">
        <v>2.1812200400262065</v>
      </c>
      <c r="S220" s="6">
        <v>0.53830669722340352</v>
      </c>
      <c r="T220" s="6">
        <v>5.6977164872229471</v>
      </c>
      <c r="U220" s="6">
        <v>0.58450780630865029</v>
      </c>
      <c r="V220">
        <v>219</v>
      </c>
    </row>
    <row r="221" spans="1:22" x14ac:dyDescent="0.3">
      <c r="A221" s="2">
        <v>44652</v>
      </c>
      <c r="B221" t="s">
        <v>237</v>
      </c>
      <c r="C221">
        <v>1</v>
      </c>
      <c r="D221" t="s">
        <v>237</v>
      </c>
      <c r="E221">
        <v>6</v>
      </c>
      <c r="F221" t="s">
        <v>237</v>
      </c>
      <c r="H221" s="3">
        <v>44652</v>
      </c>
      <c r="I221" s="4">
        <v>0.5</v>
      </c>
      <c r="J221" s="4">
        <v>1</v>
      </c>
      <c r="K221" s="4">
        <v>0.5</v>
      </c>
      <c r="L221" s="4">
        <v>6</v>
      </c>
      <c r="M221" s="4">
        <v>0.5</v>
      </c>
      <c r="N221">
        <v>220</v>
      </c>
      <c r="P221" s="3">
        <v>44652</v>
      </c>
      <c r="Q221" s="6">
        <v>9.2203410973154902</v>
      </c>
      <c r="R221" s="10">
        <v>11.619629009825927</v>
      </c>
      <c r="S221" s="6">
        <v>0.53867182052313167</v>
      </c>
      <c r="T221" s="6">
        <v>5.7405200470834741</v>
      </c>
      <c r="U221" s="6">
        <v>1.2234825477628966</v>
      </c>
      <c r="V221">
        <v>220</v>
      </c>
    </row>
    <row r="222" spans="1:22" x14ac:dyDescent="0.3">
      <c r="A222" s="2">
        <v>44682</v>
      </c>
      <c r="B222" t="s">
        <v>237</v>
      </c>
      <c r="C222">
        <v>1</v>
      </c>
      <c r="D222">
        <v>0</v>
      </c>
      <c r="E222">
        <v>8</v>
      </c>
      <c r="F222" t="s">
        <v>237</v>
      </c>
      <c r="H222" s="3">
        <v>44682</v>
      </c>
      <c r="I222" s="4">
        <v>0.5</v>
      </c>
      <c r="J222" s="4">
        <v>1</v>
      </c>
      <c r="K222" s="4">
        <v>0</v>
      </c>
      <c r="L222" s="4">
        <v>8</v>
      </c>
      <c r="M222" s="4">
        <v>0.5</v>
      </c>
      <c r="N222">
        <v>221</v>
      </c>
      <c r="P222" s="3">
        <v>44682</v>
      </c>
      <c r="Q222" s="6">
        <v>0.66746854257300536</v>
      </c>
      <c r="R222" s="6">
        <v>1.1003000256908526</v>
      </c>
      <c r="S222" s="6">
        <v>0.53903694331810992</v>
      </c>
      <c r="T222" s="6">
        <v>1.9415534122800131</v>
      </c>
      <c r="U222" s="6">
        <v>0.58610399176124706</v>
      </c>
      <c r="V222">
        <v>221</v>
      </c>
    </row>
    <row r="223" spans="1:22" x14ac:dyDescent="0.3">
      <c r="A223" s="2">
        <v>44713</v>
      </c>
      <c r="B223" t="s">
        <v>237</v>
      </c>
      <c r="C223">
        <v>1</v>
      </c>
      <c r="D223" t="s">
        <v>237</v>
      </c>
      <c r="E223">
        <v>13</v>
      </c>
      <c r="F223" t="s">
        <v>237</v>
      </c>
      <c r="H223" s="3">
        <v>44713</v>
      </c>
      <c r="I223" s="4">
        <v>0.5</v>
      </c>
      <c r="J223" s="4">
        <v>1</v>
      </c>
      <c r="K223" s="4">
        <v>0.5</v>
      </c>
      <c r="L223" s="9">
        <v>13</v>
      </c>
      <c r="M223" s="4">
        <v>0.5</v>
      </c>
      <c r="N223">
        <v>222</v>
      </c>
      <c r="P223" s="3">
        <v>44713</v>
      </c>
      <c r="Q223" s="6">
        <v>0.66907555486269399</v>
      </c>
      <c r="R223" s="6">
        <v>1.0463251473502226</v>
      </c>
      <c r="S223" s="6">
        <v>0.53940206593177809</v>
      </c>
      <c r="T223" s="6">
        <v>2.181845843889012</v>
      </c>
      <c r="U223" s="6">
        <v>2.4601789953591151</v>
      </c>
      <c r="V223">
        <v>222</v>
      </c>
    </row>
    <row r="224" spans="1:22" x14ac:dyDescent="0.3">
      <c r="A224" s="2">
        <v>44743</v>
      </c>
      <c r="B224">
        <v>1</v>
      </c>
      <c r="C224">
        <v>4</v>
      </c>
      <c r="D224" t="s">
        <v>237</v>
      </c>
      <c r="E224">
        <v>19</v>
      </c>
      <c r="F224" t="s">
        <v>237</v>
      </c>
      <c r="H224" s="3">
        <v>44743</v>
      </c>
      <c r="I224" s="4">
        <v>1</v>
      </c>
      <c r="J224" s="4">
        <v>4</v>
      </c>
      <c r="K224" s="4">
        <v>0.5</v>
      </c>
      <c r="L224" s="9">
        <v>19</v>
      </c>
      <c r="M224" s="4">
        <v>0.5</v>
      </c>
      <c r="N224">
        <v>223</v>
      </c>
      <c r="P224" s="3">
        <v>44743</v>
      </c>
      <c r="Q224" s="6">
        <v>0.67276818385689163</v>
      </c>
      <c r="R224" s="6">
        <v>2.2053732240856112</v>
      </c>
      <c r="S224" s="6">
        <v>0.53356288588646739</v>
      </c>
      <c r="T224" s="6">
        <v>1.951249959903856</v>
      </c>
      <c r="U224" s="6">
        <v>0.54062362327591462</v>
      </c>
      <c r="V224">
        <v>223</v>
      </c>
    </row>
    <row r="225" spans="1:32" x14ac:dyDescent="0.3">
      <c r="A225" s="2">
        <v>44774</v>
      </c>
      <c r="B225">
        <v>8</v>
      </c>
      <c r="C225">
        <v>49</v>
      </c>
      <c r="D225" t="s">
        <v>237</v>
      </c>
      <c r="E225">
        <v>49</v>
      </c>
      <c r="F225" t="s">
        <v>237</v>
      </c>
      <c r="H225" s="3">
        <v>44774</v>
      </c>
      <c r="I225" s="4">
        <v>8</v>
      </c>
      <c r="J225" s="9">
        <v>49</v>
      </c>
      <c r="K225" s="4">
        <v>0.5</v>
      </c>
      <c r="L225" s="9">
        <v>49</v>
      </c>
      <c r="M225" s="4">
        <v>0.5</v>
      </c>
      <c r="N225">
        <v>224</v>
      </c>
      <c r="P225" s="3">
        <v>44774</v>
      </c>
      <c r="Q225" s="6">
        <v>0.6727124540531807</v>
      </c>
      <c r="R225" s="10">
        <v>29.5605315116137</v>
      </c>
      <c r="S225" s="6">
        <v>0.1050015958776173</v>
      </c>
      <c r="T225" s="6">
        <v>1.9705390507781815</v>
      </c>
      <c r="U225" s="6">
        <v>0.53505968543878113</v>
      </c>
      <c r="V225">
        <v>224</v>
      </c>
    </row>
    <row r="226" spans="1:32" x14ac:dyDescent="0.3">
      <c r="A226" s="2">
        <v>44805</v>
      </c>
      <c r="B226" t="s">
        <v>237</v>
      </c>
      <c r="C226">
        <v>2</v>
      </c>
      <c r="D226" t="s">
        <v>237</v>
      </c>
      <c r="E226">
        <v>2</v>
      </c>
      <c r="F226">
        <v>1</v>
      </c>
      <c r="H226" s="3">
        <v>44805</v>
      </c>
      <c r="I226" s="4">
        <v>0.5</v>
      </c>
      <c r="J226" s="4">
        <v>2</v>
      </c>
      <c r="K226" s="4">
        <v>0.5</v>
      </c>
      <c r="L226" s="4">
        <v>2</v>
      </c>
      <c r="M226" s="4">
        <v>1</v>
      </c>
      <c r="N226">
        <v>225</v>
      </c>
      <c r="P226" s="3">
        <v>44805</v>
      </c>
      <c r="Q226" s="6">
        <v>0.67746044172379083</v>
      </c>
      <c r="R226" s="6">
        <v>3.3476367591975071</v>
      </c>
      <c r="S226" s="6">
        <v>1.0731467261813321E-4</v>
      </c>
      <c r="T226" s="6">
        <v>1.881251438454145</v>
      </c>
      <c r="U226" s="6">
        <v>0.58086776874415957</v>
      </c>
      <c r="V226">
        <v>225</v>
      </c>
    </row>
    <row r="227" spans="1:32" x14ac:dyDescent="0.3">
      <c r="A227" s="2">
        <v>44835</v>
      </c>
      <c r="B227" t="s">
        <v>237</v>
      </c>
      <c r="C227">
        <v>1</v>
      </c>
      <c r="D227">
        <v>1</v>
      </c>
      <c r="E227">
        <v>1</v>
      </c>
      <c r="F227">
        <v>3</v>
      </c>
      <c r="H227" s="3">
        <v>44835</v>
      </c>
      <c r="I227" s="4">
        <v>0.5</v>
      </c>
      <c r="J227" s="4">
        <v>1</v>
      </c>
      <c r="K227" s="4">
        <v>1</v>
      </c>
      <c r="L227" s="4">
        <v>1</v>
      </c>
      <c r="M227" s="4">
        <v>3</v>
      </c>
      <c r="N227">
        <v>226</v>
      </c>
      <c r="P227" s="3">
        <v>44835</v>
      </c>
      <c r="Q227" s="6">
        <v>0.755277550984637</v>
      </c>
      <c r="R227" s="6">
        <v>1.1802531228373259</v>
      </c>
      <c r="S227" s="6">
        <v>0.6189461201705907</v>
      </c>
      <c r="T227" s="6">
        <v>1.9039982007033653</v>
      </c>
      <c r="U227" s="6">
        <v>0.4388996725054421</v>
      </c>
      <c r="V227">
        <v>226</v>
      </c>
    </row>
    <row r="228" spans="1:32" x14ac:dyDescent="0.3">
      <c r="A228" s="2">
        <v>44866</v>
      </c>
      <c r="B228" t="s">
        <v>237</v>
      </c>
      <c r="C228">
        <v>2</v>
      </c>
      <c r="D228" t="s">
        <v>237</v>
      </c>
      <c r="E228">
        <v>2</v>
      </c>
      <c r="F228">
        <v>0</v>
      </c>
      <c r="H228" s="3">
        <v>44866</v>
      </c>
      <c r="I228" s="4">
        <v>0.5</v>
      </c>
      <c r="J228" s="4">
        <v>2</v>
      </c>
      <c r="K228" s="4">
        <v>0.5</v>
      </c>
      <c r="L228" s="4">
        <v>2</v>
      </c>
      <c r="M228" s="4">
        <v>0</v>
      </c>
      <c r="N228">
        <v>227</v>
      </c>
      <c r="P228" s="3">
        <v>44866</v>
      </c>
      <c r="Q228" s="6">
        <v>0.66476563705794744</v>
      </c>
      <c r="R228" s="6">
        <v>1.4268959290092789</v>
      </c>
      <c r="S228" s="6">
        <v>0</v>
      </c>
      <c r="T228" s="6">
        <v>2.1549409965897448</v>
      </c>
      <c r="U228" s="6">
        <v>0.37369538238713362</v>
      </c>
      <c r="V228">
        <v>227</v>
      </c>
    </row>
    <row r="229" spans="1:32" x14ac:dyDescent="0.3">
      <c r="A229" s="2">
        <v>44896</v>
      </c>
      <c r="B229">
        <v>0</v>
      </c>
      <c r="C229">
        <v>4</v>
      </c>
      <c r="D229">
        <v>0</v>
      </c>
      <c r="E229">
        <v>5</v>
      </c>
      <c r="F229">
        <v>0</v>
      </c>
      <c r="H229" s="3">
        <v>44896</v>
      </c>
      <c r="I229" s="4">
        <v>0</v>
      </c>
      <c r="J229" s="4">
        <v>4</v>
      </c>
      <c r="K229" s="4">
        <v>0</v>
      </c>
      <c r="L229" s="4">
        <v>5</v>
      </c>
      <c r="M229" s="4">
        <v>0</v>
      </c>
      <c r="N229">
        <v>228</v>
      </c>
      <c r="P229" s="3">
        <v>44896</v>
      </c>
      <c r="Q229" s="6">
        <v>0.70852547259761156</v>
      </c>
      <c r="R229" s="6">
        <v>0.70097416135372981</v>
      </c>
      <c r="S229" s="6">
        <v>6.1651353486794784E-2</v>
      </c>
      <c r="T229" s="6">
        <v>2.2261405332025546</v>
      </c>
      <c r="U229" s="6">
        <v>0.75462183070608624</v>
      </c>
      <c r="V229">
        <v>228</v>
      </c>
    </row>
    <row r="230" spans="1:32" ht="86.4" x14ac:dyDescent="0.3">
      <c r="AA230" s="8" t="str">
        <f>I1</f>
        <v>Debreceni VirĂˇgkarnevĂˇl: (MagyarorszĂˇg)</v>
      </c>
      <c r="AB230" s="8" t="str">
        <f>J1</f>
        <v>TĹ±zijĂˇtĂ©k: (MagyarorszĂˇg)</v>
      </c>
      <c r="AC230" s="8" t="str">
        <f>K1</f>
        <v>Budapest Maraton: (MagyarorszĂˇg)</v>
      </c>
      <c r="AD230" s="8" t="str">
        <f>L1</f>
        <v>Sziget FesztivĂˇl: (MagyarorszĂˇg)</v>
      </c>
      <c r="AE230" s="8" t="str">
        <f>M1</f>
        <v>Nemzeti VĂˇgta: (MagyarorszĂˇg)</v>
      </c>
      <c r="AF230" s="8"/>
    </row>
    <row r="231" spans="1:32" x14ac:dyDescent="0.3">
      <c r="P231" t="s">
        <v>240</v>
      </c>
      <c r="Q231" s="5">
        <f>CORREL(Q$2:Q$209,$V$2:$V$209)</f>
        <v>-5.0751887810901189E-2</v>
      </c>
      <c r="R231" s="5">
        <f t="shared" ref="R231:V231" si="0">CORREL(R$2:R$209,$V$2:$V$209)</f>
        <v>2.1286460591954805E-2</v>
      </c>
      <c r="S231" s="5">
        <f t="shared" si="0"/>
        <v>-7.1433439530993265E-2</v>
      </c>
      <c r="T231" s="5">
        <f t="shared" si="0"/>
        <v>-0.30501775321972963</v>
      </c>
      <c r="U231" s="5">
        <f t="shared" si="0"/>
        <v>1.5598228012734108E-2</v>
      </c>
      <c r="V231" s="5">
        <f t="shared" si="0"/>
        <v>1</v>
      </c>
    </row>
    <row r="232" spans="1:32" x14ac:dyDescent="0.3">
      <c r="P232" t="s">
        <v>241</v>
      </c>
      <c r="Q232">
        <f>CORREL(Q$2:Q$229,$V$2:$V$229)</f>
        <v>-5.0750838566347156E-2</v>
      </c>
      <c r="R232">
        <f t="shared" ref="R232:V232" si="1">CORREL(R$2:R$229,$V$2:$V$229)</f>
        <v>2.1247954737633176E-2</v>
      </c>
      <c r="S232">
        <f t="shared" si="1"/>
        <v>-7.143603253887694E-2</v>
      </c>
      <c r="T232">
        <f t="shared" si="1"/>
        <v>-0.30512094425052577</v>
      </c>
      <c r="U232">
        <f t="shared" si="1"/>
        <v>1.5598337703220453E-2</v>
      </c>
      <c r="V232">
        <f t="shared" si="1"/>
        <v>1</v>
      </c>
    </row>
    <row r="233" spans="1:32" x14ac:dyDescent="0.3">
      <c r="P233" t="s">
        <v>242</v>
      </c>
      <c r="Q233">
        <f>(Q231-Q232)*Q234</f>
        <v>-2.0984891080655377E-6</v>
      </c>
      <c r="R233">
        <f t="shared" ref="R233:V233" si="2">(R231-R232)*R234</f>
        <v>7.7011708643257015E-5</v>
      </c>
      <c r="S233">
        <f t="shared" si="2"/>
        <v>5.1860157673500051E-6</v>
      </c>
      <c r="T233">
        <f t="shared" si="2"/>
        <v>2.0638206159229178E-4</v>
      </c>
      <c r="U233">
        <f t="shared" si="2"/>
        <v>-2.1938097269011414E-7</v>
      </c>
      <c r="V233">
        <f t="shared" si="2"/>
        <v>0</v>
      </c>
      <c r="W233" t="s">
        <v>271</v>
      </c>
      <c r="X233">
        <f>SUMSQ(Q233:V233)</f>
        <v>4.8555705159325478E-8</v>
      </c>
    </row>
    <row r="234" spans="1:32" x14ac:dyDescent="0.3">
      <c r="P234" t="s">
        <v>246</v>
      </c>
      <c r="Q234">
        <v>2</v>
      </c>
      <c r="R234">
        <v>2</v>
      </c>
      <c r="S234">
        <v>2</v>
      </c>
      <c r="T234">
        <v>2</v>
      </c>
      <c r="U234">
        <v>2</v>
      </c>
      <c r="V234">
        <v>2</v>
      </c>
    </row>
    <row r="235" spans="1:32" x14ac:dyDescent="0.3">
      <c r="G235" t="s">
        <v>244</v>
      </c>
      <c r="H235" t="s">
        <v>243</v>
      </c>
      <c r="I235">
        <f>SUM(I210:I229)</f>
        <v>21.5</v>
      </c>
      <c r="J235">
        <f t="shared" ref="J235:M235" si="3">SUM(J210:J229)</f>
        <v>139</v>
      </c>
      <c r="K235">
        <f t="shared" si="3"/>
        <v>7</v>
      </c>
      <c r="L235">
        <f t="shared" si="3"/>
        <v>130</v>
      </c>
      <c r="M235">
        <f t="shared" si="3"/>
        <v>15</v>
      </c>
      <c r="N235" s="7">
        <f>SUM(I235:M235)</f>
        <v>312.5</v>
      </c>
    </row>
    <row r="236" spans="1:32" x14ac:dyDescent="0.3">
      <c r="G236" t="s">
        <v>245</v>
      </c>
      <c r="H236" t="s">
        <v>243</v>
      </c>
      <c r="I236" s="7">
        <f>SUM(Q210:Q229)</f>
        <v>23.185349888227478</v>
      </c>
      <c r="J236" s="7">
        <f t="shared" ref="J236:M236" si="4">SUM(R210:R229)</f>
        <v>96.454610093126533</v>
      </c>
      <c r="K236" s="7">
        <f t="shared" si="4"/>
        <v>9.3031520728300627</v>
      </c>
      <c r="L236" s="7">
        <f t="shared" si="4"/>
        <v>194.66403650904698</v>
      </c>
      <c r="M236" s="7">
        <f t="shared" si="4"/>
        <v>21.107916985040049</v>
      </c>
      <c r="N236" s="7">
        <f>SUM(I236:M236)</f>
        <v>344.71506554827107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237"/>
  <sheetViews>
    <sheetView topLeftCell="A182" zoomScale="23" zoomScaleNormal="375" workbookViewId="0">
      <selection activeCell="W234" sqref="W234"/>
    </sheetView>
  </sheetViews>
  <sheetFormatPr defaultRowHeight="14.4" x14ac:dyDescent="0.3"/>
  <cols>
    <col min="1" max="1" width="12" bestFit="1" customWidth="1"/>
    <col min="2" max="2" width="10.33203125" customWidth="1"/>
    <col min="3" max="3" width="12.21875" customWidth="1"/>
    <col min="4" max="4" width="11" customWidth="1"/>
    <col min="5" max="5" width="13.6640625" customWidth="1"/>
    <col min="6" max="6" width="14.33203125" customWidth="1"/>
    <col min="8" max="8" width="12" bestFit="1" customWidth="1"/>
    <col min="9" max="9" width="11.44140625" customWidth="1"/>
    <col min="10" max="10" width="12" customWidth="1"/>
    <col min="11" max="11" width="12.6640625" customWidth="1"/>
    <col min="12" max="12" width="15.109375" customWidth="1"/>
    <col min="13" max="13" width="12.44140625" customWidth="1"/>
    <col min="14" max="14" width="9" bestFit="1" customWidth="1"/>
    <col min="16" max="16" width="12" bestFit="1" customWidth="1"/>
    <col min="17" max="17" width="14.88671875" bestFit="1" customWidth="1"/>
    <col min="18" max="18" width="12.21875" customWidth="1"/>
    <col min="19" max="19" width="12" customWidth="1"/>
    <col min="20" max="20" width="14.5546875" customWidth="1"/>
    <col min="21" max="21" width="13.21875" customWidth="1"/>
    <col min="22" max="22" width="9" bestFit="1" customWidth="1"/>
    <col min="24" max="24" width="12" bestFit="1" customWidth="1"/>
  </cols>
  <sheetData>
    <row r="1" spans="1:22" x14ac:dyDescent="0.3">
      <c r="A1" t="s">
        <v>231</v>
      </c>
      <c r="B1" t="s">
        <v>232</v>
      </c>
      <c r="C1" t="s">
        <v>233</v>
      </c>
      <c r="D1" t="s">
        <v>234</v>
      </c>
      <c r="E1" t="s">
        <v>235</v>
      </c>
      <c r="F1" t="s">
        <v>236</v>
      </c>
      <c r="G1" t="s">
        <v>238</v>
      </c>
      <c r="H1" t="s">
        <v>231</v>
      </c>
      <c r="I1" t="s">
        <v>232</v>
      </c>
      <c r="J1" t="s">
        <v>233</v>
      </c>
      <c r="K1" t="s">
        <v>234</v>
      </c>
      <c r="L1" t="s">
        <v>235</v>
      </c>
      <c r="M1" t="s">
        <v>236</v>
      </c>
      <c r="N1" t="s">
        <v>239</v>
      </c>
      <c r="P1" t="s">
        <v>231</v>
      </c>
      <c r="Q1" t="s">
        <v>232</v>
      </c>
      <c r="R1" t="s">
        <v>233</v>
      </c>
      <c r="S1" t="s">
        <v>234</v>
      </c>
      <c r="T1" t="s">
        <v>235</v>
      </c>
      <c r="U1" t="s">
        <v>236</v>
      </c>
      <c r="V1" t="s">
        <v>239</v>
      </c>
    </row>
    <row r="2" spans="1:22" ht="43.2" x14ac:dyDescent="0.3">
      <c r="A2" t="s">
        <v>249</v>
      </c>
      <c r="B2" s="8" t="s">
        <v>250</v>
      </c>
      <c r="C2" s="8" t="s">
        <v>251</v>
      </c>
      <c r="D2" s="8" t="s">
        <v>252</v>
      </c>
      <c r="E2" s="8" t="s">
        <v>253</v>
      </c>
      <c r="F2" s="8" t="s">
        <v>254</v>
      </c>
      <c r="G2" s="8"/>
      <c r="H2" s="8" t="str">
        <f>A2</f>
        <v>Date</v>
      </c>
      <c r="I2" s="8" t="str">
        <f t="shared" ref="I2:M2" si="0">B2</f>
        <v>Debrecen (Flower-feast)</v>
      </c>
      <c r="J2" s="8" t="str">
        <f t="shared" si="0"/>
        <v>Budapest (Fireworks)</v>
      </c>
      <c r="K2" s="8" t="str">
        <f t="shared" si="0"/>
        <v>Budapest (Maraton)</v>
      </c>
      <c r="L2" s="8" t="str">
        <f t="shared" si="0"/>
        <v>Budapest (Szigetfestival)</v>
      </c>
      <c r="M2" s="8" t="str">
        <f t="shared" si="0"/>
        <v>Budapest (National Horse Competition)</v>
      </c>
      <c r="N2" s="8" t="s">
        <v>255</v>
      </c>
      <c r="O2" s="8"/>
      <c r="P2" s="8" t="str">
        <f>H2</f>
        <v>Date</v>
      </c>
      <c r="Q2" s="8" t="str">
        <f t="shared" ref="Q2:V2" si="1">I2</f>
        <v>Debrecen (Flower-feast)</v>
      </c>
      <c r="R2" s="8" t="str">
        <f t="shared" si="1"/>
        <v>Budapest (Fireworks)</v>
      </c>
      <c r="S2" s="8" t="str">
        <f t="shared" si="1"/>
        <v>Budapest (Maraton)</v>
      </c>
      <c r="T2" s="8" t="str">
        <f t="shared" si="1"/>
        <v>Budapest (Szigetfestival)</v>
      </c>
      <c r="U2" s="8" t="str">
        <f t="shared" si="1"/>
        <v>Budapest (National Horse Competition)</v>
      </c>
      <c r="V2" s="8" t="str">
        <f t="shared" si="1"/>
        <v>Time_id</v>
      </c>
    </row>
    <row r="3" spans="1:22" x14ac:dyDescent="0.3">
      <c r="A3" s="2">
        <v>37987</v>
      </c>
      <c r="B3">
        <v>0</v>
      </c>
      <c r="C3">
        <v>3</v>
      </c>
      <c r="D3">
        <v>0</v>
      </c>
      <c r="E3">
        <v>11</v>
      </c>
      <c r="F3">
        <v>0</v>
      </c>
      <c r="H3" s="2">
        <v>37987</v>
      </c>
      <c r="I3">
        <v>0</v>
      </c>
      <c r="J3">
        <v>3</v>
      </c>
      <c r="K3">
        <v>0</v>
      </c>
      <c r="L3">
        <v>11</v>
      </c>
      <c r="M3">
        <v>0</v>
      </c>
      <c r="N3">
        <v>1</v>
      </c>
      <c r="P3" s="2">
        <v>37987</v>
      </c>
      <c r="Q3">
        <v>0</v>
      </c>
      <c r="R3">
        <v>3</v>
      </c>
      <c r="S3">
        <v>0</v>
      </c>
      <c r="T3">
        <v>11</v>
      </c>
      <c r="U3">
        <v>0</v>
      </c>
      <c r="V3">
        <v>1</v>
      </c>
    </row>
    <row r="4" spans="1:22" x14ac:dyDescent="0.3">
      <c r="A4" s="2">
        <v>38018</v>
      </c>
      <c r="B4">
        <v>0</v>
      </c>
      <c r="C4">
        <v>0</v>
      </c>
      <c r="D4">
        <v>0</v>
      </c>
      <c r="E4">
        <v>20</v>
      </c>
      <c r="F4">
        <v>0</v>
      </c>
      <c r="H4" s="2">
        <v>38018</v>
      </c>
      <c r="I4">
        <v>0</v>
      </c>
      <c r="J4">
        <v>0</v>
      </c>
      <c r="K4">
        <v>0</v>
      </c>
      <c r="L4">
        <v>20</v>
      </c>
      <c r="M4">
        <v>0</v>
      </c>
      <c r="N4">
        <v>2</v>
      </c>
      <c r="P4" s="2">
        <v>38018</v>
      </c>
      <c r="Q4">
        <v>0</v>
      </c>
      <c r="R4">
        <v>0</v>
      </c>
      <c r="S4">
        <v>0</v>
      </c>
      <c r="T4">
        <v>20</v>
      </c>
      <c r="U4">
        <v>0</v>
      </c>
      <c r="V4">
        <v>2</v>
      </c>
    </row>
    <row r="5" spans="1:22" x14ac:dyDescent="0.3">
      <c r="A5" s="2">
        <v>38047</v>
      </c>
      <c r="B5">
        <v>0</v>
      </c>
      <c r="C5">
        <v>5</v>
      </c>
      <c r="D5">
        <v>3</v>
      </c>
      <c r="E5">
        <v>13</v>
      </c>
      <c r="F5">
        <v>0</v>
      </c>
      <c r="H5" s="2">
        <v>38047</v>
      </c>
      <c r="I5">
        <v>0</v>
      </c>
      <c r="J5">
        <v>5</v>
      </c>
      <c r="K5">
        <v>3</v>
      </c>
      <c r="L5">
        <v>13</v>
      </c>
      <c r="M5">
        <v>0</v>
      </c>
      <c r="N5">
        <v>3</v>
      </c>
      <c r="P5" s="2">
        <v>38047</v>
      </c>
      <c r="Q5">
        <v>0</v>
      </c>
      <c r="R5">
        <v>5</v>
      </c>
      <c r="S5">
        <v>3</v>
      </c>
      <c r="T5">
        <v>13</v>
      </c>
      <c r="U5">
        <v>0</v>
      </c>
      <c r="V5">
        <v>3</v>
      </c>
    </row>
    <row r="6" spans="1:22" x14ac:dyDescent="0.3">
      <c r="A6" s="2">
        <v>38078</v>
      </c>
      <c r="B6">
        <v>0</v>
      </c>
      <c r="C6">
        <v>0</v>
      </c>
      <c r="D6">
        <v>0</v>
      </c>
      <c r="E6">
        <v>15</v>
      </c>
      <c r="F6">
        <v>0</v>
      </c>
      <c r="H6" s="2">
        <v>38078</v>
      </c>
      <c r="I6">
        <v>0</v>
      </c>
      <c r="J6">
        <v>0</v>
      </c>
      <c r="K6">
        <v>0</v>
      </c>
      <c r="L6">
        <v>15</v>
      </c>
      <c r="M6">
        <v>0</v>
      </c>
      <c r="N6">
        <v>4</v>
      </c>
      <c r="P6" s="2">
        <v>38078</v>
      </c>
      <c r="Q6">
        <v>0</v>
      </c>
      <c r="R6">
        <v>0</v>
      </c>
      <c r="S6">
        <v>0</v>
      </c>
      <c r="T6">
        <v>15</v>
      </c>
      <c r="U6">
        <v>0</v>
      </c>
      <c r="V6">
        <v>4</v>
      </c>
    </row>
    <row r="7" spans="1:22" x14ac:dyDescent="0.3">
      <c r="A7" s="2">
        <v>38108</v>
      </c>
      <c r="B7">
        <v>0</v>
      </c>
      <c r="C7">
        <v>4</v>
      </c>
      <c r="D7">
        <v>0</v>
      </c>
      <c r="E7">
        <v>21</v>
      </c>
      <c r="F7">
        <v>0</v>
      </c>
      <c r="H7" s="2">
        <v>38108</v>
      </c>
      <c r="I7">
        <v>0</v>
      </c>
      <c r="J7">
        <v>4</v>
      </c>
      <c r="K7">
        <v>0</v>
      </c>
      <c r="L7">
        <v>21</v>
      </c>
      <c r="M7">
        <v>0</v>
      </c>
      <c r="N7">
        <v>5</v>
      </c>
      <c r="P7" s="2">
        <v>38108</v>
      </c>
      <c r="Q7">
        <v>0</v>
      </c>
      <c r="R7">
        <v>4</v>
      </c>
      <c r="S7">
        <v>0</v>
      </c>
      <c r="T7">
        <v>21</v>
      </c>
      <c r="U7">
        <v>0</v>
      </c>
      <c r="V7">
        <v>5</v>
      </c>
    </row>
    <row r="8" spans="1:22" x14ac:dyDescent="0.3">
      <c r="A8" s="2">
        <v>38139</v>
      </c>
      <c r="B8">
        <v>0</v>
      </c>
      <c r="C8">
        <v>5</v>
      </c>
      <c r="D8">
        <v>4</v>
      </c>
      <c r="E8">
        <v>39</v>
      </c>
      <c r="F8">
        <v>0</v>
      </c>
      <c r="H8" s="2">
        <v>38139</v>
      </c>
      <c r="I8">
        <v>0</v>
      </c>
      <c r="J8">
        <v>5</v>
      </c>
      <c r="K8">
        <v>4</v>
      </c>
      <c r="L8">
        <v>39</v>
      </c>
      <c r="M8">
        <v>0</v>
      </c>
      <c r="N8">
        <v>6</v>
      </c>
      <c r="P8" s="2">
        <v>38139</v>
      </c>
      <c r="Q8">
        <v>0</v>
      </c>
      <c r="R8">
        <v>5</v>
      </c>
      <c r="S8">
        <v>4</v>
      </c>
      <c r="T8">
        <v>39</v>
      </c>
      <c r="U8">
        <v>0</v>
      </c>
      <c r="V8">
        <v>6</v>
      </c>
    </row>
    <row r="9" spans="1:22" x14ac:dyDescent="0.3">
      <c r="A9" s="2">
        <v>38169</v>
      </c>
      <c r="B9">
        <v>0</v>
      </c>
      <c r="C9">
        <v>3</v>
      </c>
      <c r="D9">
        <v>0</v>
      </c>
      <c r="E9">
        <v>41</v>
      </c>
      <c r="F9">
        <v>0</v>
      </c>
      <c r="H9" s="2">
        <v>38169</v>
      </c>
      <c r="I9">
        <v>0</v>
      </c>
      <c r="J9">
        <v>3</v>
      </c>
      <c r="K9">
        <v>0</v>
      </c>
      <c r="L9">
        <v>41</v>
      </c>
      <c r="M9">
        <v>0</v>
      </c>
      <c r="N9">
        <v>7</v>
      </c>
      <c r="P9" s="2">
        <v>38169</v>
      </c>
      <c r="Q9">
        <v>0</v>
      </c>
      <c r="R9">
        <v>3</v>
      </c>
      <c r="S9">
        <v>0</v>
      </c>
      <c r="T9">
        <v>41</v>
      </c>
      <c r="U9">
        <v>0</v>
      </c>
      <c r="V9">
        <v>7</v>
      </c>
    </row>
    <row r="10" spans="1:22" x14ac:dyDescent="0.3">
      <c r="A10" s="2">
        <v>38200</v>
      </c>
      <c r="B10">
        <v>8</v>
      </c>
      <c r="C10">
        <v>17</v>
      </c>
      <c r="D10">
        <v>2</v>
      </c>
      <c r="E10">
        <v>75</v>
      </c>
      <c r="F10">
        <v>0</v>
      </c>
      <c r="H10" s="2">
        <v>38200</v>
      </c>
      <c r="I10">
        <v>8</v>
      </c>
      <c r="J10">
        <v>17</v>
      </c>
      <c r="K10">
        <v>2</v>
      </c>
      <c r="L10">
        <v>75</v>
      </c>
      <c r="M10">
        <v>0</v>
      </c>
      <c r="N10">
        <v>8</v>
      </c>
      <c r="P10" s="2">
        <v>38200</v>
      </c>
      <c r="Q10">
        <v>8</v>
      </c>
      <c r="R10">
        <v>17</v>
      </c>
      <c r="S10">
        <v>2</v>
      </c>
      <c r="T10">
        <v>75</v>
      </c>
      <c r="U10">
        <v>0</v>
      </c>
      <c r="V10">
        <v>8</v>
      </c>
    </row>
    <row r="11" spans="1:22" x14ac:dyDescent="0.3">
      <c r="A11" s="2">
        <v>38231</v>
      </c>
      <c r="B11">
        <v>0</v>
      </c>
      <c r="C11">
        <v>7</v>
      </c>
      <c r="D11">
        <v>0</v>
      </c>
      <c r="E11">
        <v>10</v>
      </c>
      <c r="F11">
        <v>3</v>
      </c>
      <c r="H11" s="2">
        <v>38231</v>
      </c>
      <c r="I11">
        <v>0</v>
      </c>
      <c r="J11">
        <v>7</v>
      </c>
      <c r="K11">
        <v>0</v>
      </c>
      <c r="L11">
        <v>10</v>
      </c>
      <c r="M11">
        <v>3</v>
      </c>
      <c r="N11">
        <v>9</v>
      </c>
      <c r="P11" s="2">
        <v>38231</v>
      </c>
      <c r="Q11">
        <v>0</v>
      </c>
      <c r="R11">
        <v>7</v>
      </c>
      <c r="S11">
        <v>0</v>
      </c>
      <c r="T11">
        <v>10</v>
      </c>
      <c r="U11">
        <v>3</v>
      </c>
      <c r="V11">
        <v>9</v>
      </c>
    </row>
    <row r="12" spans="1:22" x14ac:dyDescent="0.3">
      <c r="A12" s="2">
        <v>38261</v>
      </c>
      <c r="B12">
        <v>0</v>
      </c>
      <c r="C12">
        <v>2</v>
      </c>
      <c r="D12">
        <v>2</v>
      </c>
      <c r="E12">
        <v>9</v>
      </c>
      <c r="F12">
        <v>0</v>
      </c>
      <c r="H12" s="2">
        <v>38261</v>
      </c>
      <c r="I12">
        <v>0</v>
      </c>
      <c r="J12">
        <v>2</v>
      </c>
      <c r="K12">
        <v>2</v>
      </c>
      <c r="L12">
        <v>9</v>
      </c>
      <c r="M12">
        <v>0</v>
      </c>
      <c r="N12">
        <v>10</v>
      </c>
      <c r="P12" s="2">
        <v>38261</v>
      </c>
      <c r="Q12">
        <v>0</v>
      </c>
      <c r="R12">
        <v>2</v>
      </c>
      <c r="S12">
        <v>2</v>
      </c>
      <c r="T12">
        <v>9</v>
      </c>
      <c r="U12">
        <v>0</v>
      </c>
      <c r="V12">
        <v>10</v>
      </c>
    </row>
    <row r="13" spans="1:22" x14ac:dyDescent="0.3">
      <c r="A13" s="2">
        <v>38292</v>
      </c>
      <c r="B13">
        <v>0</v>
      </c>
      <c r="C13">
        <v>4</v>
      </c>
      <c r="D13">
        <v>0</v>
      </c>
      <c r="E13">
        <v>12</v>
      </c>
      <c r="F13">
        <v>2</v>
      </c>
      <c r="H13" s="2">
        <v>38292</v>
      </c>
      <c r="I13">
        <v>0</v>
      </c>
      <c r="J13">
        <v>4</v>
      </c>
      <c r="K13">
        <v>0</v>
      </c>
      <c r="L13">
        <v>12</v>
      </c>
      <c r="M13">
        <v>2</v>
      </c>
      <c r="N13">
        <v>11</v>
      </c>
      <c r="P13" s="2">
        <v>38292</v>
      </c>
      <c r="Q13">
        <v>0</v>
      </c>
      <c r="R13">
        <v>4</v>
      </c>
      <c r="S13">
        <v>0</v>
      </c>
      <c r="T13">
        <v>12</v>
      </c>
      <c r="U13">
        <v>2</v>
      </c>
      <c r="V13">
        <v>11</v>
      </c>
    </row>
    <row r="14" spans="1:22" x14ac:dyDescent="0.3">
      <c r="A14" s="2">
        <v>38322</v>
      </c>
      <c r="B14">
        <v>0</v>
      </c>
      <c r="C14">
        <v>5</v>
      </c>
      <c r="D14">
        <v>2</v>
      </c>
      <c r="E14">
        <v>5</v>
      </c>
      <c r="F14">
        <v>0</v>
      </c>
      <c r="H14" s="2">
        <v>38322</v>
      </c>
      <c r="I14">
        <v>0</v>
      </c>
      <c r="J14">
        <v>5</v>
      </c>
      <c r="K14">
        <v>2</v>
      </c>
      <c r="L14">
        <v>5</v>
      </c>
      <c r="M14">
        <v>0</v>
      </c>
      <c r="N14">
        <v>12</v>
      </c>
      <c r="P14" s="2">
        <v>38322</v>
      </c>
      <c r="Q14">
        <v>0</v>
      </c>
      <c r="R14">
        <v>5</v>
      </c>
      <c r="S14">
        <v>2</v>
      </c>
      <c r="T14">
        <v>5</v>
      </c>
      <c r="U14">
        <v>0</v>
      </c>
      <c r="V14">
        <v>12</v>
      </c>
    </row>
    <row r="15" spans="1:22" x14ac:dyDescent="0.3">
      <c r="A15" s="2">
        <v>38353</v>
      </c>
      <c r="B15">
        <v>0</v>
      </c>
      <c r="C15">
        <v>4</v>
      </c>
      <c r="D15">
        <v>0</v>
      </c>
      <c r="E15">
        <v>9</v>
      </c>
      <c r="F15">
        <v>0</v>
      </c>
      <c r="H15" s="2">
        <v>38353</v>
      </c>
      <c r="I15">
        <v>0</v>
      </c>
      <c r="J15">
        <v>4</v>
      </c>
      <c r="K15">
        <v>0</v>
      </c>
      <c r="L15">
        <v>9</v>
      </c>
      <c r="M15">
        <v>0</v>
      </c>
      <c r="N15">
        <v>13</v>
      </c>
      <c r="P15" s="2">
        <v>38353</v>
      </c>
      <c r="Q15">
        <v>0</v>
      </c>
      <c r="R15">
        <v>4</v>
      </c>
      <c r="S15">
        <v>0</v>
      </c>
      <c r="T15">
        <v>9</v>
      </c>
      <c r="U15">
        <v>0</v>
      </c>
      <c r="V15">
        <v>13</v>
      </c>
    </row>
    <row r="16" spans="1:22" x14ac:dyDescent="0.3">
      <c r="A16" s="2">
        <v>38384</v>
      </c>
      <c r="B16">
        <v>0</v>
      </c>
      <c r="C16">
        <v>2</v>
      </c>
      <c r="D16">
        <v>0</v>
      </c>
      <c r="E16">
        <v>9</v>
      </c>
      <c r="F16">
        <v>0</v>
      </c>
      <c r="H16" s="2">
        <v>38384</v>
      </c>
      <c r="I16">
        <v>0</v>
      </c>
      <c r="J16">
        <v>2</v>
      </c>
      <c r="K16">
        <v>0</v>
      </c>
      <c r="L16">
        <v>9</v>
      </c>
      <c r="M16">
        <v>0</v>
      </c>
      <c r="N16">
        <v>14</v>
      </c>
      <c r="P16" s="2">
        <v>38384</v>
      </c>
      <c r="Q16">
        <v>0</v>
      </c>
      <c r="R16">
        <v>2</v>
      </c>
      <c r="S16">
        <v>0</v>
      </c>
      <c r="T16">
        <v>9</v>
      </c>
      <c r="U16">
        <v>0</v>
      </c>
      <c r="V16">
        <v>14</v>
      </c>
    </row>
    <row r="17" spans="1:22" x14ac:dyDescent="0.3">
      <c r="A17" s="2">
        <v>38412</v>
      </c>
      <c r="B17">
        <v>0</v>
      </c>
      <c r="C17">
        <v>0</v>
      </c>
      <c r="D17">
        <v>1</v>
      </c>
      <c r="E17">
        <v>9</v>
      </c>
      <c r="F17">
        <v>0</v>
      </c>
      <c r="H17" s="2">
        <v>38412</v>
      </c>
      <c r="I17">
        <v>0</v>
      </c>
      <c r="J17">
        <v>0</v>
      </c>
      <c r="K17">
        <v>1</v>
      </c>
      <c r="L17">
        <v>9</v>
      </c>
      <c r="M17">
        <v>0</v>
      </c>
      <c r="N17">
        <v>15</v>
      </c>
      <c r="P17" s="2">
        <v>38412</v>
      </c>
      <c r="Q17">
        <v>0</v>
      </c>
      <c r="R17">
        <v>0</v>
      </c>
      <c r="S17">
        <v>1</v>
      </c>
      <c r="T17">
        <v>9</v>
      </c>
      <c r="U17">
        <v>0</v>
      </c>
      <c r="V17">
        <v>15</v>
      </c>
    </row>
    <row r="18" spans="1:22" x14ac:dyDescent="0.3">
      <c r="A18" s="2">
        <v>38443</v>
      </c>
      <c r="B18">
        <v>3</v>
      </c>
      <c r="C18">
        <v>3</v>
      </c>
      <c r="D18">
        <v>0</v>
      </c>
      <c r="E18">
        <v>16</v>
      </c>
      <c r="F18">
        <v>1</v>
      </c>
      <c r="H18" s="2">
        <v>38443</v>
      </c>
      <c r="I18">
        <v>3</v>
      </c>
      <c r="J18">
        <v>3</v>
      </c>
      <c r="K18">
        <v>0</v>
      </c>
      <c r="L18">
        <v>16</v>
      </c>
      <c r="M18">
        <v>1</v>
      </c>
      <c r="N18">
        <v>16</v>
      </c>
      <c r="P18" s="2">
        <v>38443</v>
      </c>
      <c r="Q18">
        <v>3</v>
      </c>
      <c r="R18">
        <v>3</v>
      </c>
      <c r="S18">
        <v>0</v>
      </c>
      <c r="T18">
        <v>16</v>
      </c>
      <c r="U18">
        <v>1</v>
      </c>
      <c r="V18">
        <v>16</v>
      </c>
    </row>
    <row r="19" spans="1:22" x14ac:dyDescent="0.3">
      <c r="A19" s="2">
        <v>38473</v>
      </c>
      <c r="B19">
        <v>1</v>
      </c>
      <c r="C19">
        <v>1</v>
      </c>
      <c r="D19">
        <v>2</v>
      </c>
      <c r="E19">
        <v>32</v>
      </c>
      <c r="F19">
        <v>1</v>
      </c>
      <c r="H19" s="2">
        <v>38473</v>
      </c>
      <c r="I19">
        <v>1</v>
      </c>
      <c r="J19">
        <v>1</v>
      </c>
      <c r="K19">
        <v>2</v>
      </c>
      <c r="L19">
        <v>32</v>
      </c>
      <c r="M19">
        <v>1</v>
      </c>
      <c r="N19">
        <v>17</v>
      </c>
      <c r="P19" s="2">
        <v>38473</v>
      </c>
      <c r="Q19">
        <v>1</v>
      </c>
      <c r="R19">
        <v>1</v>
      </c>
      <c r="S19">
        <v>2</v>
      </c>
      <c r="T19">
        <v>32</v>
      </c>
      <c r="U19">
        <v>1</v>
      </c>
      <c r="V19">
        <v>17</v>
      </c>
    </row>
    <row r="20" spans="1:22" x14ac:dyDescent="0.3">
      <c r="A20" s="2">
        <v>38504</v>
      </c>
      <c r="B20">
        <v>2</v>
      </c>
      <c r="C20">
        <v>5</v>
      </c>
      <c r="D20">
        <v>1</v>
      </c>
      <c r="E20">
        <v>46</v>
      </c>
      <c r="F20">
        <v>2</v>
      </c>
      <c r="H20" s="2">
        <v>38504</v>
      </c>
      <c r="I20">
        <v>2</v>
      </c>
      <c r="J20">
        <v>5</v>
      </c>
      <c r="K20">
        <v>1</v>
      </c>
      <c r="L20">
        <v>46</v>
      </c>
      <c r="M20">
        <v>2</v>
      </c>
      <c r="N20">
        <v>18</v>
      </c>
      <c r="P20" s="2">
        <v>38504</v>
      </c>
      <c r="Q20">
        <v>2</v>
      </c>
      <c r="R20">
        <v>5</v>
      </c>
      <c r="S20">
        <v>1</v>
      </c>
      <c r="T20">
        <v>46</v>
      </c>
      <c r="U20">
        <v>2</v>
      </c>
      <c r="V20">
        <v>18</v>
      </c>
    </row>
    <row r="21" spans="1:22" x14ac:dyDescent="0.3">
      <c r="A21" s="2">
        <v>38534</v>
      </c>
      <c r="B21">
        <v>6</v>
      </c>
      <c r="C21">
        <v>2</v>
      </c>
      <c r="D21">
        <v>0</v>
      </c>
      <c r="E21">
        <v>39</v>
      </c>
      <c r="F21">
        <v>0</v>
      </c>
      <c r="H21" s="2">
        <v>38534</v>
      </c>
      <c r="I21">
        <v>6</v>
      </c>
      <c r="J21">
        <v>2</v>
      </c>
      <c r="K21">
        <v>0</v>
      </c>
      <c r="L21">
        <v>39</v>
      </c>
      <c r="M21">
        <v>0</v>
      </c>
      <c r="N21">
        <v>19</v>
      </c>
      <c r="P21" s="2">
        <v>38534</v>
      </c>
      <c r="Q21">
        <v>6</v>
      </c>
      <c r="R21">
        <v>2</v>
      </c>
      <c r="S21">
        <v>0</v>
      </c>
      <c r="T21">
        <v>39</v>
      </c>
      <c r="U21">
        <v>0</v>
      </c>
      <c r="V21">
        <v>19</v>
      </c>
    </row>
    <row r="22" spans="1:22" x14ac:dyDescent="0.3">
      <c r="A22" s="2">
        <v>38565</v>
      </c>
      <c r="B22">
        <v>11</v>
      </c>
      <c r="C22">
        <v>16</v>
      </c>
      <c r="D22">
        <v>0</v>
      </c>
      <c r="E22">
        <v>100</v>
      </c>
      <c r="F22">
        <v>0</v>
      </c>
      <c r="H22" s="2">
        <v>38565</v>
      </c>
      <c r="I22">
        <v>11</v>
      </c>
      <c r="J22">
        <v>16</v>
      </c>
      <c r="K22">
        <v>0</v>
      </c>
      <c r="L22">
        <v>100</v>
      </c>
      <c r="M22">
        <v>0</v>
      </c>
      <c r="N22">
        <v>20</v>
      </c>
      <c r="P22" s="2">
        <v>38565</v>
      </c>
      <c r="Q22">
        <v>11</v>
      </c>
      <c r="R22">
        <v>16</v>
      </c>
      <c r="S22">
        <v>0</v>
      </c>
      <c r="T22">
        <v>100</v>
      </c>
      <c r="U22">
        <v>0</v>
      </c>
      <c r="V22">
        <v>20</v>
      </c>
    </row>
    <row r="23" spans="1:22" x14ac:dyDescent="0.3">
      <c r="A23" s="2">
        <v>38596</v>
      </c>
      <c r="B23">
        <v>0</v>
      </c>
      <c r="C23">
        <v>6</v>
      </c>
      <c r="D23">
        <v>0</v>
      </c>
      <c r="E23">
        <v>13</v>
      </c>
      <c r="F23">
        <v>1</v>
      </c>
      <c r="H23" s="2">
        <v>38596</v>
      </c>
      <c r="I23">
        <v>0</v>
      </c>
      <c r="J23">
        <v>6</v>
      </c>
      <c r="K23">
        <v>0</v>
      </c>
      <c r="L23">
        <v>13</v>
      </c>
      <c r="M23">
        <v>1</v>
      </c>
      <c r="N23">
        <v>21</v>
      </c>
      <c r="P23" s="2">
        <v>38596</v>
      </c>
      <c r="Q23">
        <v>0</v>
      </c>
      <c r="R23">
        <v>6</v>
      </c>
      <c r="S23">
        <v>0</v>
      </c>
      <c r="T23">
        <v>13</v>
      </c>
      <c r="U23">
        <v>1</v>
      </c>
      <c r="V23">
        <v>21</v>
      </c>
    </row>
    <row r="24" spans="1:22" x14ac:dyDescent="0.3">
      <c r="A24" s="2">
        <v>38626</v>
      </c>
      <c r="B24">
        <v>0</v>
      </c>
      <c r="C24">
        <v>2</v>
      </c>
      <c r="D24">
        <v>2</v>
      </c>
      <c r="E24">
        <v>8</v>
      </c>
      <c r="F24">
        <v>0</v>
      </c>
      <c r="H24" s="2">
        <v>38626</v>
      </c>
      <c r="I24">
        <v>0</v>
      </c>
      <c r="J24">
        <v>2</v>
      </c>
      <c r="K24">
        <v>2</v>
      </c>
      <c r="L24">
        <v>8</v>
      </c>
      <c r="M24">
        <v>0</v>
      </c>
      <c r="N24">
        <v>22</v>
      </c>
      <c r="P24" s="2">
        <v>38626</v>
      </c>
      <c r="Q24">
        <v>0</v>
      </c>
      <c r="R24">
        <v>2</v>
      </c>
      <c r="S24">
        <v>2</v>
      </c>
      <c r="T24">
        <v>8</v>
      </c>
      <c r="U24">
        <v>0</v>
      </c>
      <c r="V24">
        <v>22</v>
      </c>
    </row>
    <row r="25" spans="1:22" x14ac:dyDescent="0.3">
      <c r="A25" s="2">
        <v>38657</v>
      </c>
      <c r="B25">
        <v>1</v>
      </c>
      <c r="C25">
        <v>3</v>
      </c>
      <c r="D25">
        <v>0</v>
      </c>
      <c r="E25">
        <v>10</v>
      </c>
      <c r="F25">
        <v>0</v>
      </c>
      <c r="H25" s="2">
        <v>38657</v>
      </c>
      <c r="I25">
        <v>1</v>
      </c>
      <c r="J25">
        <v>3</v>
      </c>
      <c r="K25">
        <v>0</v>
      </c>
      <c r="L25">
        <v>10</v>
      </c>
      <c r="M25">
        <v>0</v>
      </c>
      <c r="N25">
        <v>23</v>
      </c>
      <c r="P25" s="2">
        <v>38657</v>
      </c>
      <c r="Q25">
        <v>1</v>
      </c>
      <c r="R25">
        <v>3</v>
      </c>
      <c r="S25">
        <v>0</v>
      </c>
      <c r="T25">
        <v>10</v>
      </c>
      <c r="U25">
        <v>0</v>
      </c>
      <c r="V25">
        <v>23</v>
      </c>
    </row>
    <row r="26" spans="1:22" x14ac:dyDescent="0.3">
      <c r="A26" s="2">
        <v>38687</v>
      </c>
      <c r="B26">
        <v>0</v>
      </c>
      <c r="C26">
        <v>11</v>
      </c>
      <c r="D26">
        <v>1</v>
      </c>
      <c r="E26">
        <v>9</v>
      </c>
      <c r="F26">
        <v>0</v>
      </c>
      <c r="H26" s="2">
        <v>38687</v>
      </c>
      <c r="I26">
        <v>0</v>
      </c>
      <c r="J26">
        <v>11</v>
      </c>
      <c r="K26">
        <v>1</v>
      </c>
      <c r="L26">
        <v>9</v>
      </c>
      <c r="M26">
        <v>0</v>
      </c>
      <c r="N26">
        <v>24</v>
      </c>
      <c r="P26" s="2">
        <v>38687</v>
      </c>
      <c r="Q26">
        <v>0</v>
      </c>
      <c r="R26">
        <v>11</v>
      </c>
      <c r="S26">
        <v>1</v>
      </c>
      <c r="T26">
        <v>9</v>
      </c>
      <c r="U26">
        <v>0</v>
      </c>
      <c r="V26">
        <v>24</v>
      </c>
    </row>
    <row r="27" spans="1:22" x14ac:dyDescent="0.3">
      <c r="A27" s="2">
        <v>38718</v>
      </c>
      <c r="B27">
        <v>1</v>
      </c>
      <c r="C27">
        <v>4</v>
      </c>
      <c r="D27">
        <v>1</v>
      </c>
      <c r="E27">
        <v>9</v>
      </c>
      <c r="F27">
        <v>0</v>
      </c>
      <c r="H27" s="2">
        <v>38718</v>
      </c>
      <c r="I27">
        <v>1</v>
      </c>
      <c r="J27">
        <v>4</v>
      </c>
      <c r="K27">
        <v>1</v>
      </c>
      <c r="L27">
        <v>9</v>
      </c>
      <c r="M27">
        <v>0</v>
      </c>
      <c r="N27">
        <v>25</v>
      </c>
      <c r="P27" s="2">
        <v>38718</v>
      </c>
      <c r="Q27">
        <v>1</v>
      </c>
      <c r="R27">
        <v>4</v>
      </c>
      <c r="S27">
        <v>1</v>
      </c>
      <c r="T27">
        <v>9</v>
      </c>
      <c r="U27">
        <v>0</v>
      </c>
      <c r="V27">
        <v>25</v>
      </c>
    </row>
    <row r="28" spans="1:22" x14ac:dyDescent="0.3">
      <c r="A28" s="2">
        <v>38749</v>
      </c>
      <c r="B28">
        <v>0</v>
      </c>
      <c r="C28">
        <v>2</v>
      </c>
      <c r="D28">
        <v>0</v>
      </c>
      <c r="E28">
        <v>14</v>
      </c>
      <c r="F28">
        <v>0</v>
      </c>
      <c r="H28" s="2">
        <v>38749</v>
      </c>
      <c r="I28">
        <v>0</v>
      </c>
      <c r="J28">
        <v>2</v>
      </c>
      <c r="K28">
        <v>0</v>
      </c>
      <c r="L28">
        <v>14</v>
      </c>
      <c r="M28">
        <v>0</v>
      </c>
      <c r="N28">
        <v>26</v>
      </c>
      <c r="P28" s="2">
        <v>38749</v>
      </c>
      <c r="Q28">
        <v>0</v>
      </c>
      <c r="R28">
        <v>2</v>
      </c>
      <c r="S28">
        <v>0</v>
      </c>
      <c r="T28">
        <v>14</v>
      </c>
      <c r="U28">
        <v>0</v>
      </c>
      <c r="V28">
        <v>26</v>
      </c>
    </row>
    <row r="29" spans="1:22" x14ac:dyDescent="0.3">
      <c r="A29" s="2">
        <v>38777</v>
      </c>
      <c r="B29">
        <v>0</v>
      </c>
      <c r="C29">
        <v>1</v>
      </c>
      <c r="D29">
        <v>0</v>
      </c>
      <c r="E29">
        <v>13</v>
      </c>
      <c r="F29">
        <v>0</v>
      </c>
      <c r="H29" s="2">
        <v>38777</v>
      </c>
      <c r="I29">
        <v>0</v>
      </c>
      <c r="J29">
        <v>1</v>
      </c>
      <c r="K29">
        <v>0</v>
      </c>
      <c r="L29">
        <v>13</v>
      </c>
      <c r="M29">
        <v>0</v>
      </c>
      <c r="N29">
        <v>27</v>
      </c>
      <c r="P29" s="2">
        <v>38777</v>
      </c>
      <c r="Q29">
        <v>0</v>
      </c>
      <c r="R29">
        <v>1</v>
      </c>
      <c r="S29">
        <v>0</v>
      </c>
      <c r="T29">
        <v>13</v>
      </c>
      <c r="U29">
        <v>0</v>
      </c>
      <c r="V29">
        <v>27</v>
      </c>
    </row>
    <row r="30" spans="1:22" x14ac:dyDescent="0.3">
      <c r="A30" s="2">
        <v>38808</v>
      </c>
      <c r="B30">
        <v>0</v>
      </c>
      <c r="C30">
        <v>0</v>
      </c>
      <c r="D30">
        <v>0</v>
      </c>
      <c r="E30">
        <v>15</v>
      </c>
      <c r="F30">
        <v>0</v>
      </c>
      <c r="H30" s="2">
        <v>38808</v>
      </c>
      <c r="I30">
        <v>0</v>
      </c>
      <c r="J30">
        <v>0</v>
      </c>
      <c r="K30">
        <v>0</v>
      </c>
      <c r="L30">
        <v>15</v>
      </c>
      <c r="M30">
        <v>0</v>
      </c>
      <c r="N30">
        <v>28</v>
      </c>
      <c r="P30" s="2">
        <v>38808</v>
      </c>
      <c r="Q30">
        <v>0</v>
      </c>
      <c r="R30">
        <v>0</v>
      </c>
      <c r="S30">
        <v>0</v>
      </c>
      <c r="T30">
        <v>15</v>
      </c>
      <c r="U30">
        <v>0</v>
      </c>
      <c r="V30">
        <v>28</v>
      </c>
    </row>
    <row r="31" spans="1:22" x14ac:dyDescent="0.3">
      <c r="A31" s="2">
        <v>38838</v>
      </c>
      <c r="B31">
        <v>0</v>
      </c>
      <c r="C31">
        <v>1</v>
      </c>
      <c r="D31">
        <v>1</v>
      </c>
      <c r="E31">
        <v>22</v>
      </c>
      <c r="F31">
        <v>0</v>
      </c>
      <c r="H31" s="2">
        <v>38838</v>
      </c>
      <c r="I31">
        <v>0</v>
      </c>
      <c r="J31">
        <v>1</v>
      </c>
      <c r="K31">
        <v>1</v>
      </c>
      <c r="L31">
        <v>22</v>
      </c>
      <c r="M31">
        <v>0</v>
      </c>
      <c r="N31">
        <v>29</v>
      </c>
      <c r="P31" s="2">
        <v>38838</v>
      </c>
      <c r="Q31">
        <v>0</v>
      </c>
      <c r="R31">
        <v>1</v>
      </c>
      <c r="S31">
        <v>1</v>
      </c>
      <c r="T31">
        <v>22</v>
      </c>
      <c r="U31">
        <v>0</v>
      </c>
      <c r="V31">
        <v>29</v>
      </c>
    </row>
    <row r="32" spans="1:22" x14ac:dyDescent="0.3">
      <c r="A32" s="2">
        <v>38869</v>
      </c>
      <c r="B32">
        <v>2</v>
      </c>
      <c r="C32">
        <v>2</v>
      </c>
      <c r="D32">
        <v>0</v>
      </c>
      <c r="E32">
        <v>36</v>
      </c>
      <c r="F32">
        <v>0</v>
      </c>
      <c r="H32" s="2">
        <v>38869</v>
      </c>
      <c r="I32">
        <v>2</v>
      </c>
      <c r="J32">
        <v>2</v>
      </c>
      <c r="K32">
        <v>0</v>
      </c>
      <c r="L32">
        <v>36</v>
      </c>
      <c r="M32">
        <v>0</v>
      </c>
      <c r="N32">
        <v>30</v>
      </c>
      <c r="P32" s="2">
        <v>38869</v>
      </c>
      <c r="Q32">
        <v>2</v>
      </c>
      <c r="R32">
        <v>2</v>
      </c>
      <c r="S32">
        <v>0</v>
      </c>
      <c r="T32">
        <v>36</v>
      </c>
      <c r="U32">
        <v>0</v>
      </c>
      <c r="V32">
        <v>30</v>
      </c>
    </row>
    <row r="33" spans="1:22" x14ac:dyDescent="0.3">
      <c r="A33" s="2">
        <v>38899</v>
      </c>
      <c r="B33">
        <v>3</v>
      </c>
      <c r="C33">
        <v>1</v>
      </c>
      <c r="D33">
        <v>1</v>
      </c>
      <c r="E33">
        <v>52</v>
      </c>
      <c r="F33">
        <v>0</v>
      </c>
      <c r="H33" s="2">
        <v>38899</v>
      </c>
      <c r="I33">
        <v>3</v>
      </c>
      <c r="J33">
        <v>1</v>
      </c>
      <c r="K33">
        <v>1</v>
      </c>
      <c r="L33">
        <v>52</v>
      </c>
      <c r="M33">
        <v>0</v>
      </c>
      <c r="N33">
        <v>31</v>
      </c>
      <c r="P33" s="2">
        <v>38899</v>
      </c>
      <c r="Q33">
        <v>3</v>
      </c>
      <c r="R33">
        <v>1</v>
      </c>
      <c r="S33">
        <v>1</v>
      </c>
      <c r="T33">
        <v>52</v>
      </c>
      <c r="U33">
        <v>0</v>
      </c>
      <c r="V33">
        <v>31</v>
      </c>
    </row>
    <row r="34" spans="1:22" x14ac:dyDescent="0.3">
      <c r="A34" s="2">
        <v>38930</v>
      </c>
      <c r="B34">
        <v>13</v>
      </c>
      <c r="C34">
        <v>39</v>
      </c>
      <c r="D34">
        <v>0</v>
      </c>
      <c r="E34">
        <v>82</v>
      </c>
      <c r="F34">
        <v>0</v>
      </c>
      <c r="H34" s="2">
        <v>38930</v>
      </c>
      <c r="I34">
        <v>13</v>
      </c>
      <c r="J34">
        <v>39</v>
      </c>
      <c r="K34">
        <v>0</v>
      </c>
      <c r="L34">
        <v>82</v>
      </c>
      <c r="M34">
        <v>0</v>
      </c>
      <c r="N34">
        <v>32</v>
      </c>
      <c r="P34" s="2">
        <v>38930</v>
      </c>
      <c r="Q34">
        <v>13</v>
      </c>
      <c r="R34">
        <v>39</v>
      </c>
      <c r="S34">
        <v>0</v>
      </c>
      <c r="T34">
        <v>82</v>
      </c>
      <c r="U34">
        <v>0</v>
      </c>
      <c r="V34">
        <v>32</v>
      </c>
    </row>
    <row r="35" spans="1:22" x14ac:dyDescent="0.3">
      <c r="A35" s="2">
        <v>38961</v>
      </c>
      <c r="B35">
        <v>2</v>
      </c>
      <c r="C35">
        <v>3</v>
      </c>
      <c r="D35">
        <v>1</v>
      </c>
      <c r="E35">
        <v>7</v>
      </c>
      <c r="F35">
        <v>0</v>
      </c>
      <c r="H35" s="2">
        <v>38961</v>
      </c>
      <c r="I35">
        <v>2</v>
      </c>
      <c r="J35">
        <v>3</v>
      </c>
      <c r="K35">
        <v>1</v>
      </c>
      <c r="L35">
        <v>7</v>
      </c>
      <c r="M35">
        <v>0</v>
      </c>
      <c r="N35">
        <v>33</v>
      </c>
      <c r="P35" s="2">
        <v>38961</v>
      </c>
      <c r="Q35">
        <v>2</v>
      </c>
      <c r="R35">
        <v>3</v>
      </c>
      <c r="S35">
        <v>1</v>
      </c>
      <c r="T35">
        <v>7</v>
      </c>
      <c r="U35">
        <v>0</v>
      </c>
      <c r="V35">
        <v>33</v>
      </c>
    </row>
    <row r="36" spans="1:22" x14ac:dyDescent="0.3">
      <c r="A36" s="2">
        <v>38991</v>
      </c>
      <c r="B36">
        <v>0</v>
      </c>
      <c r="C36">
        <v>1</v>
      </c>
      <c r="D36">
        <v>2</v>
      </c>
      <c r="E36">
        <v>7</v>
      </c>
      <c r="F36">
        <v>0</v>
      </c>
      <c r="H36" s="2">
        <v>38991</v>
      </c>
      <c r="I36">
        <v>0</v>
      </c>
      <c r="J36">
        <v>1</v>
      </c>
      <c r="K36">
        <v>2</v>
      </c>
      <c r="L36">
        <v>7</v>
      </c>
      <c r="M36">
        <v>0</v>
      </c>
      <c r="N36">
        <v>34</v>
      </c>
      <c r="P36" s="2">
        <v>38991</v>
      </c>
      <c r="Q36">
        <v>0</v>
      </c>
      <c r="R36">
        <v>1</v>
      </c>
      <c r="S36">
        <v>2</v>
      </c>
      <c r="T36">
        <v>7</v>
      </c>
      <c r="U36">
        <v>0</v>
      </c>
      <c r="V36">
        <v>34</v>
      </c>
    </row>
    <row r="37" spans="1:22" x14ac:dyDescent="0.3">
      <c r="A37" s="2">
        <v>39022</v>
      </c>
      <c r="B37">
        <v>0</v>
      </c>
      <c r="C37">
        <v>2</v>
      </c>
      <c r="D37">
        <v>0</v>
      </c>
      <c r="E37">
        <v>7</v>
      </c>
      <c r="F37">
        <v>0</v>
      </c>
      <c r="H37" s="2">
        <v>39022</v>
      </c>
      <c r="I37">
        <v>0</v>
      </c>
      <c r="J37">
        <v>2</v>
      </c>
      <c r="K37">
        <v>0</v>
      </c>
      <c r="L37">
        <v>7</v>
      </c>
      <c r="M37">
        <v>0</v>
      </c>
      <c r="N37">
        <v>35</v>
      </c>
      <c r="P37" s="2">
        <v>39022</v>
      </c>
      <c r="Q37">
        <v>0</v>
      </c>
      <c r="R37">
        <v>2</v>
      </c>
      <c r="S37">
        <v>0</v>
      </c>
      <c r="T37">
        <v>7</v>
      </c>
      <c r="U37">
        <v>0</v>
      </c>
      <c r="V37">
        <v>35</v>
      </c>
    </row>
    <row r="38" spans="1:22" x14ac:dyDescent="0.3">
      <c r="A38" s="2">
        <v>39052</v>
      </c>
      <c r="B38">
        <v>0</v>
      </c>
      <c r="C38">
        <v>11</v>
      </c>
      <c r="D38">
        <v>0</v>
      </c>
      <c r="E38">
        <v>7</v>
      </c>
      <c r="F38">
        <v>0</v>
      </c>
      <c r="H38" s="2">
        <v>39052</v>
      </c>
      <c r="I38">
        <v>0</v>
      </c>
      <c r="J38">
        <v>11</v>
      </c>
      <c r="K38">
        <v>0</v>
      </c>
      <c r="L38">
        <v>7</v>
      </c>
      <c r="M38">
        <v>0</v>
      </c>
      <c r="N38">
        <v>36</v>
      </c>
      <c r="P38" s="2">
        <v>39052</v>
      </c>
      <c r="Q38">
        <v>0</v>
      </c>
      <c r="R38">
        <v>11</v>
      </c>
      <c r="S38">
        <v>0</v>
      </c>
      <c r="T38">
        <v>7</v>
      </c>
      <c r="U38">
        <v>0</v>
      </c>
      <c r="V38">
        <v>36</v>
      </c>
    </row>
    <row r="39" spans="1:22" x14ac:dyDescent="0.3">
      <c r="A39" s="2">
        <v>39083</v>
      </c>
      <c r="B39">
        <v>0</v>
      </c>
      <c r="C39">
        <v>3</v>
      </c>
      <c r="D39" t="s">
        <v>237</v>
      </c>
      <c r="E39">
        <v>9</v>
      </c>
      <c r="F39">
        <v>0</v>
      </c>
      <c r="H39" s="2">
        <v>39083</v>
      </c>
      <c r="I39">
        <v>0</v>
      </c>
      <c r="J39">
        <v>3</v>
      </c>
      <c r="K39">
        <v>0.5</v>
      </c>
      <c r="L39">
        <v>9</v>
      </c>
      <c r="M39">
        <v>0</v>
      </c>
      <c r="N39">
        <v>37</v>
      </c>
      <c r="P39" s="2">
        <v>39083</v>
      </c>
      <c r="Q39">
        <v>0</v>
      </c>
      <c r="R39">
        <v>3</v>
      </c>
      <c r="S39">
        <v>0.5</v>
      </c>
      <c r="T39">
        <v>9</v>
      </c>
      <c r="U39">
        <v>0</v>
      </c>
      <c r="V39">
        <v>37</v>
      </c>
    </row>
    <row r="40" spans="1:22" x14ac:dyDescent="0.3">
      <c r="A40" s="2">
        <v>39114</v>
      </c>
      <c r="B40">
        <v>1</v>
      </c>
      <c r="C40">
        <v>2</v>
      </c>
      <c r="D40">
        <v>0</v>
      </c>
      <c r="E40">
        <v>10</v>
      </c>
      <c r="F40" t="s">
        <v>237</v>
      </c>
      <c r="H40" s="2">
        <v>39114</v>
      </c>
      <c r="I40">
        <v>1</v>
      </c>
      <c r="J40">
        <v>2</v>
      </c>
      <c r="K40">
        <v>0</v>
      </c>
      <c r="L40">
        <v>10</v>
      </c>
      <c r="M40">
        <v>0.5</v>
      </c>
      <c r="N40">
        <v>38</v>
      </c>
      <c r="P40" s="2">
        <v>39114</v>
      </c>
      <c r="Q40">
        <v>1</v>
      </c>
      <c r="R40">
        <v>2</v>
      </c>
      <c r="S40">
        <v>0</v>
      </c>
      <c r="T40">
        <v>10</v>
      </c>
      <c r="U40">
        <v>0.5</v>
      </c>
      <c r="V40">
        <v>38</v>
      </c>
    </row>
    <row r="41" spans="1:22" x14ac:dyDescent="0.3">
      <c r="A41" s="2">
        <v>39142</v>
      </c>
      <c r="B41">
        <v>1</v>
      </c>
      <c r="C41">
        <v>2</v>
      </c>
      <c r="D41">
        <v>0</v>
      </c>
      <c r="E41">
        <v>17</v>
      </c>
      <c r="F41">
        <v>0</v>
      </c>
      <c r="H41" s="2">
        <v>39142</v>
      </c>
      <c r="I41">
        <v>1</v>
      </c>
      <c r="J41">
        <v>2</v>
      </c>
      <c r="K41">
        <v>0</v>
      </c>
      <c r="L41">
        <v>17</v>
      </c>
      <c r="M41">
        <v>0</v>
      </c>
      <c r="N41">
        <v>39</v>
      </c>
      <c r="P41" s="2">
        <v>39142</v>
      </c>
      <c r="Q41">
        <v>1</v>
      </c>
      <c r="R41">
        <v>2</v>
      </c>
      <c r="S41">
        <v>0</v>
      </c>
      <c r="T41">
        <v>17</v>
      </c>
      <c r="U41">
        <v>0</v>
      </c>
      <c r="V41">
        <v>39</v>
      </c>
    </row>
    <row r="42" spans="1:22" x14ac:dyDescent="0.3">
      <c r="A42" s="2">
        <v>39173</v>
      </c>
      <c r="B42">
        <v>0</v>
      </c>
      <c r="C42">
        <v>1</v>
      </c>
      <c r="D42" t="s">
        <v>237</v>
      </c>
      <c r="E42">
        <v>20</v>
      </c>
      <c r="F42">
        <v>0</v>
      </c>
      <c r="H42" s="2">
        <v>39173</v>
      </c>
      <c r="I42">
        <v>0</v>
      </c>
      <c r="J42">
        <v>1</v>
      </c>
      <c r="K42">
        <v>0.5</v>
      </c>
      <c r="L42">
        <v>20</v>
      </c>
      <c r="M42">
        <v>0</v>
      </c>
      <c r="N42">
        <v>40</v>
      </c>
      <c r="P42" s="2">
        <v>39173</v>
      </c>
      <c r="Q42">
        <v>0</v>
      </c>
      <c r="R42">
        <v>1</v>
      </c>
      <c r="S42">
        <v>0.5</v>
      </c>
      <c r="T42">
        <v>20</v>
      </c>
      <c r="U42">
        <v>0</v>
      </c>
      <c r="V42">
        <v>40</v>
      </c>
    </row>
    <row r="43" spans="1:22" x14ac:dyDescent="0.3">
      <c r="A43" s="2">
        <v>39203</v>
      </c>
      <c r="B43">
        <v>0</v>
      </c>
      <c r="C43">
        <v>0</v>
      </c>
      <c r="D43">
        <v>0</v>
      </c>
      <c r="E43">
        <v>26</v>
      </c>
      <c r="F43">
        <v>0</v>
      </c>
      <c r="H43" s="2">
        <v>39203</v>
      </c>
      <c r="I43">
        <v>0</v>
      </c>
      <c r="J43">
        <v>0</v>
      </c>
      <c r="K43">
        <v>0</v>
      </c>
      <c r="L43">
        <v>26</v>
      </c>
      <c r="M43">
        <v>0</v>
      </c>
      <c r="N43">
        <v>41</v>
      </c>
      <c r="P43" s="2">
        <v>39203</v>
      </c>
      <c r="Q43">
        <v>0</v>
      </c>
      <c r="R43">
        <v>0</v>
      </c>
      <c r="S43">
        <v>0</v>
      </c>
      <c r="T43">
        <v>26</v>
      </c>
      <c r="U43">
        <v>0</v>
      </c>
      <c r="V43">
        <v>41</v>
      </c>
    </row>
    <row r="44" spans="1:22" x14ac:dyDescent="0.3">
      <c r="A44" s="2">
        <v>39234</v>
      </c>
      <c r="B44" t="s">
        <v>237</v>
      </c>
      <c r="C44">
        <v>1</v>
      </c>
      <c r="D44">
        <v>0</v>
      </c>
      <c r="E44">
        <v>30</v>
      </c>
      <c r="F44">
        <v>0</v>
      </c>
      <c r="H44" s="2">
        <v>39234</v>
      </c>
      <c r="I44">
        <v>0.5</v>
      </c>
      <c r="J44">
        <v>1</v>
      </c>
      <c r="K44">
        <v>0</v>
      </c>
      <c r="L44">
        <v>30</v>
      </c>
      <c r="M44">
        <v>0</v>
      </c>
      <c r="N44">
        <v>42</v>
      </c>
      <c r="P44" s="2">
        <v>39234</v>
      </c>
      <c r="Q44">
        <v>0.5</v>
      </c>
      <c r="R44">
        <v>1</v>
      </c>
      <c r="S44">
        <v>0</v>
      </c>
      <c r="T44">
        <v>30</v>
      </c>
      <c r="U44">
        <v>0</v>
      </c>
      <c r="V44">
        <v>42</v>
      </c>
    </row>
    <row r="45" spans="1:22" x14ac:dyDescent="0.3">
      <c r="A45" s="2">
        <v>39264</v>
      </c>
      <c r="B45">
        <v>1</v>
      </c>
      <c r="C45">
        <v>2</v>
      </c>
      <c r="D45">
        <v>0</v>
      </c>
      <c r="E45">
        <v>43</v>
      </c>
      <c r="F45">
        <v>1</v>
      </c>
      <c r="H45" s="2">
        <v>39264</v>
      </c>
      <c r="I45">
        <v>1</v>
      </c>
      <c r="J45">
        <v>2</v>
      </c>
      <c r="K45">
        <v>0</v>
      </c>
      <c r="L45">
        <v>43</v>
      </c>
      <c r="M45">
        <v>1</v>
      </c>
      <c r="N45">
        <v>43</v>
      </c>
      <c r="P45" s="2">
        <v>39264</v>
      </c>
      <c r="Q45">
        <v>1</v>
      </c>
      <c r="R45">
        <v>2</v>
      </c>
      <c r="S45">
        <v>0</v>
      </c>
      <c r="T45">
        <v>43</v>
      </c>
      <c r="U45">
        <v>1</v>
      </c>
      <c r="V45">
        <v>43</v>
      </c>
    </row>
    <row r="46" spans="1:22" x14ac:dyDescent="0.3">
      <c r="A46" s="2">
        <v>39295</v>
      </c>
      <c r="B46">
        <v>10</v>
      </c>
      <c r="C46">
        <v>22</v>
      </c>
      <c r="D46">
        <v>0</v>
      </c>
      <c r="E46">
        <v>84</v>
      </c>
      <c r="F46" t="s">
        <v>237</v>
      </c>
      <c r="H46" s="2">
        <v>39295</v>
      </c>
      <c r="I46">
        <v>10</v>
      </c>
      <c r="J46">
        <v>22</v>
      </c>
      <c r="K46">
        <v>0</v>
      </c>
      <c r="L46">
        <v>84</v>
      </c>
      <c r="M46">
        <v>0.5</v>
      </c>
      <c r="N46">
        <v>44</v>
      </c>
      <c r="P46" s="2">
        <v>39295</v>
      </c>
      <c r="Q46">
        <v>10</v>
      </c>
      <c r="R46">
        <v>22</v>
      </c>
      <c r="S46">
        <v>0</v>
      </c>
      <c r="T46">
        <v>84</v>
      </c>
      <c r="U46">
        <v>0.5</v>
      </c>
      <c r="V46">
        <v>44</v>
      </c>
    </row>
    <row r="47" spans="1:22" x14ac:dyDescent="0.3">
      <c r="A47" s="2">
        <v>39326</v>
      </c>
      <c r="B47">
        <v>0</v>
      </c>
      <c r="C47">
        <v>2</v>
      </c>
      <c r="D47">
        <v>1</v>
      </c>
      <c r="E47">
        <v>9</v>
      </c>
      <c r="F47" t="s">
        <v>237</v>
      </c>
      <c r="H47" s="2">
        <v>39326</v>
      </c>
      <c r="I47">
        <v>0</v>
      </c>
      <c r="J47">
        <v>2</v>
      </c>
      <c r="K47">
        <v>1</v>
      </c>
      <c r="L47">
        <v>9</v>
      </c>
      <c r="M47">
        <v>0.5</v>
      </c>
      <c r="N47">
        <v>45</v>
      </c>
      <c r="P47" s="2">
        <v>39326</v>
      </c>
      <c r="Q47">
        <v>0</v>
      </c>
      <c r="R47">
        <v>2</v>
      </c>
      <c r="S47">
        <v>1</v>
      </c>
      <c r="T47">
        <v>9</v>
      </c>
      <c r="U47">
        <v>0.5</v>
      </c>
      <c r="V47">
        <v>45</v>
      </c>
    </row>
    <row r="48" spans="1:22" x14ac:dyDescent="0.3">
      <c r="A48" s="2">
        <v>39356</v>
      </c>
      <c r="B48">
        <v>0</v>
      </c>
      <c r="C48">
        <v>1</v>
      </c>
      <c r="D48">
        <v>2</v>
      </c>
      <c r="E48">
        <v>7</v>
      </c>
      <c r="F48">
        <v>0</v>
      </c>
      <c r="H48" s="2">
        <v>39356</v>
      </c>
      <c r="I48">
        <v>0</v>
      </c>
      <c r="J48">
        <v>1</v>
      </c>
      <c r="K48">
        <v>2</v>
      </c>
      <c r="L48">
        <v>7</v>
      </c>
      <c r="M48">
        <v>0</v>
      </c>
      <c r="N48">
        <v>46</v>
      </c>
      <c r="P48" s="2">
        <v>39356</v>
      </c>
      <c r="Q48">
        <v>0</v>
      </c>
      <c r="R48">
        <v>1</v>
      </c>
      <c r="S48">
        <v>2</v>
      </c>
      <c r="T48">
        <v>7</v>
      </c>
      <c r="U48">
        <v>0</v>
      </c>
      <c r="V48">
        <v>46</v>
      </c>
    </row>
    <row r="49" spans="1:22" x14ac:dyDescent="0.3">
      <c r="A49" s="2">
        <v>39387</v>
      </c>
      <c r="B49">
        <v>0</v>
      </c>
      <c r="C49">
        <v>3</v>
      </c>
      <c r="D49" t="s">
        <v>237</v>
      </c>
      <c r="E49">
        <v>7</v>
      </c>
      <c r="F49">
        <v>0</v>
      </c>
      <c r="H49" s="2">
        <v>39387</v>
      </c>
      <c r="I49">
        <v>0</v>
      </c>
      <c r="J49">
        <v>3</v>
      </c>
      <c r="K49">
        <v>0.5</v>
      </c>
      <c r="L49">
        <v>7</v>
      </c>
      <c r="M49">
        <v>0</v>
      </c>
      <c r="N49">
        <v>47</v>
      </c>
      <c r="P49" s="2">
        <v>39387</v>
      </c>
      <c r="Q49">
        <v>0</v>
      </c>
      <c r="R49">
        <v>3</v>
      </c>
      <c r="S49">
        <v>0.5</v>
      </c>
      <c r="T49">
        <v>7</v>
      </c>
      <c r="U49">
        <v>0</v>
      </c>
      <c r="V49">
        <v>47</v>
      </c>
    </row>
    <row r="50" spans="1:22" x14ac:dyDescent="0.3">
      <c r="A50" s="2">
        <v>39417</v>
      </c>
      <c r="B50" t="s">
        <v>237</v>
      </c>
      <c r="C50">
        <v>14</v>
      </c>
      <c r="D50">
        <v>0</v>
      </c>
      <c r="E50">
        <v>7</v>
      </c>
      <c r="F50">
        <v>1</v>
      </c>
      <c r="H50" s="2">
        <v>39417</v>
      </c>
      <c r="I50">
        <v>0.5</v>
      </c>
      <c r="J50">
        <v>14</v>
      </c>
      <c r="K50">
        <v>0</v>
      </c>
      <c r="L50">
        <v>7</v>
      </c>
      <c r="M50">
        <v>1</v>
      </c>
      <c r="N50">
        <v>48</v>
      </c>
      <c r="P50" s="2">
        <v>39417</v>
      </c>
      <c r="Q50">
        <v>0.5</v>
      </c>
      <c r="R50">
        <v>14</v>
      </c>
      <c r="S50">
        <v>0</v>
      </c>
      <c r="T50">
        <v>7</v>
      </c>
      <c r="U50">
        <v>1</v>
      </c>
      <c r="V50">
        <v>48</v>
      </c>
    </row>
    <row r="51" spans="1:22" x14ac:dyDescent="0.3">
      <c r="A51" s="2">
        <v>39448</v>
      </c>
      <c r="B51" t="s">
        <v>237</v>
      </c>
      <c r="C51">
        <v>3</v>
      </c>
      <c r="D51">
        <v>0</v>
      </c>
      <c r="E51">
        <v>9</v>
      </c>
      <c r="F51">
        <v>0</v>
      </c>
      <c r="H51" s="2">
        <v>39448</v>
      </c>
      <c r="I51">
        <v>0.5</v>
      </c>
      <c r="J51">
        <v>3</v>
      </c>
      <c r="K51">
        <v>0</v>
      </c>
      <c r="L51">
        <v>9</v>
      </c>
      <c r="M51">
        <v>0</v>
      </c>
      <c r="N51">
        <v>49</v>
      </c>
      <c r="P51" s="2">
        <v>39448</v>
      </c>
      <c r="Q51">
        <v>0.5</v>
      </c>
      <c r="R51">
        <v>3</v>
      </c>
      <c r="S51">
        <v>0</v>
      </c>
      <c r="T51">
        <v>9</v>
      </c>
      <c r="U51">
        <v>0</v>
      </c>
      <c r="V51">
        <v>49</v>
      </c>
    </row>
    <row r="52" spans="1:22" x14ac:dyDescent="0.3">
      <c r="A52" s="2">
        <v>39479</v>
      </c>
      <c r="B52">
        <v>1</v>
      </c>
      <c r="C52">
        <v>1</v>
      </c>
      <c r="D52" t="s">
        <v>237</v>
      </c>
      <c r="E52">
        <v>12</v>
      </c>
      <c r="F52">
        <v>0</v>
      </c>
      <c r="H52" s="2">
        <v>39479</v>
      </c>
      <c r="I52">
        <v>1</v>
      </c>
      <c r="J52">
        <v>1</v>
      </c>
      <c r="K52">
        <v>0.5</v>
      </c>
      <c r="L52">
        <v>12</v>
      </c>
      <c r="M52">
        <v>0</v>
      </c>
      <c r="N52">
        <v>50</v>
      </c>
      <c r="P52" s="2">
        <v>39479</v>
      </c>
      <c r="Q52">
        <v>1</v>
      </c>
      <c r="R52">
        <v>1</v>
      </c>
      <c r="S52">
        <v>0.5</v>
      </c>
      <c r="T52">
        <v>12</v>
      </c>
      <c r="U52">
        <v>0</v>
      </c>
      <c r="V52">
        <v>50</v>
      </c>
    </row>
    <row r="53" spans="1:22" x14ac:dyDescent="0.3">
      <c r="A53" s="2">
        <v>39508</v>
      </c>
      <c r="B53" t="s">
        <v>237</v>
      </c>
      <c r="C53">
        <v>2</v>
      </c>
      <c r="D53">
        <v>0</v>
      </c>
      <c r="E53">
        <v>14</v>
      </c>
      <c r="F53">
        <v>0</v>
      </c>
      <c r="H53" s="2">
        <v>39508</v>
      </c>
      <c r="I53">
        <v>0.5</v>
      </c>
      <c r="J53">
        <v>2</v>
      </c>
      <c r="K53">
        <v>0</v>
      </c>
      <c r="L53">
        <v>14</v>
      </c>
      <c r="M53">
        <v>0</v>
      </c>
      <c r="N53">
        <v>51</v>
      </c>
      <c r="P53" s="2">
        <v>39508</v>
      </c>
      <c r="Q53">
        <v>0.5</v>
      </c>
      <c r="R53">
        <v>2</v>
      </c>
      <c r="S53">
        <v>0</v>
      </c>
      <c r="T53">
        <v>14</v>
      </c>
      <c r="U53">
        <v>0</v>
      </c>
      <c r="V53">
        <v>51</v>
      </c>
    </row>
    <row r="54" spans="1:22" x14ac:dyDescent="0.3">
      <c r="A54" s="2">
        <v>39539</v>
      </c>
      <c r="B54">
        <v>1</v>
      </c>
      <c r="C54">
        <v>1</v>
      </c>
      <c r="D54" t="s">
        <v>237</v>
      </c>
      <c r="E54">
        <v>18</v>
      </c>
      <c r="F54">
        <v>1</v>
      </c>
      <c r="H54" s="2">
        <v>39539</v>
      </c>
      <c r="I54">
        <v>1</v>
      </c>
      <c r="J54">
        <v>1</v>
      </c>
      <c r="K54">
        <v>0.5</v>
      </c>
      <c r="L54">
        <v>18</v>
      </c>
      <c r="M54">
        <v>1</v>
      </c>
      <c r="N54">
        <v>52</v>
      </c>
      <c r="P54" s="2">
        <v>39539</v>
      </c>
      <c r="Q54">
        <v>1</v>
      </c>
      <c r="R54">
        <v>1</v>
      </c>
      <c r="S54">
        <v>0.5</v>
      </c>
      <c r="T54">
        <v>18</v>
      </c>
      <c r="U54">
        <v>1</v>
      </c>
      <c r="V54">
        <v>52</v>
      </c>
    </row>
    <row r="55" spans="1:22" x14ac:dyDescent="0.3">
      <c r="A55" s="2">
        <v>39569</v>
      </c>
      <c r="B55">
        <v>1</v>
      </c>
      <c r="C55">
        <v>1</v>
      </c>
      <c r="D55">
        <v>0</v>
      </c>
      <c r="E55">
        <v>23</v>
      </c>
      <c r="F55">
        <v>15</v>
      </c>
      <c r="H55" s="2">
        <v>39569</v>
      </c>
      <c r="I55">
        <v>1</v>
      </c>
      <c r="J55">
        <v>1</v>
      </c>
      <c r="K55">
        <v>0</v>
      </c>
      <c r="L55">
        <v>23</v>
      </c>
      <c r="M55">
        <v>15</v>
      </c>
      <c r="N55">
        <v>53</v>
      </c>
      <c r="P55" s="2">
        <v>39569</v>
      </c>
      <c r="Q55">
        <v>1</v>
      </c>
      <c r="R55">
        <v>1</v>
      </c>
      <c r="S55">
        <v>0</v>
      </c>
      <c r="T55">
        <v>23</v>
      </c>
      <c r="U55">
        <v>15</v>
      </c>
      <c r="V55">
        <v>53</v>
      </c>
    </row>
    <row r="56" spans="1:22" x14ac:dyDescent="0.3">
      <c r="A56" s="2">
        <v>39600</v>
      </c>
      <c r="B56">
        <v>0</v>
      </c>
      <c r="C56">
        <v>1</v>
      </c>
      <c r="D56">
        <v>0</v>
      </c>
      <c r="E56">
        <v>23</v>
      </c>
      <c r="F56">
        <v>11</v>
      </c>
      <c r="H56" s="2">
        <v>39600</v>
      </c>
      <c r="I56">
        <v>0</v>
      </c>
      <c r="J56">
        <v>1</v>
      </c>
      <c r="K56">
        <v>0</v>
      </c>
      <c r="L56">
        <v>23</v>
      </c>
      <c r="M56">
        <v>11</v>
      </c>
      <c r="N56">
        <v>54</v>
      </c>
      <c r="P56" s="2">
        <v>39600</v>
      </c>
      <c r="Q56">
        <v>0</v>
      </c>
      <c r="R56">
        <v>1</v>
      </c>
      <c r="S56">
        <v>0</v>
      </c>
      <c r="T56">
        <v>23</v>
      </c>
      <c r="U56">
        <v>11</v>
      </c>
      <c r="V56">
        <v>54</v>
      </c>
    </row>
    <row r="57" spans="1:22" x14ac:dyDescent="0.3">
      <c r="A57" s="2">
        <v>39630</v>
      </c>
      <c r="B57">
        <v>2</v>
      </c>
      <c r="C57">
        <v>2</v>
      </c>
      <c r="D57" t="s">
        <v>237</v>
      </c>
      <c r="E57">
        <v>40</v>
      </c>
      <c r="F57">
        <v>1</v>
      </c>
      <c r="H57" s="2">
        <v>39630</v>
      </c>
      <c r="I57">
        <v>2</v>
      </c>
      <c r="J57">
        <v>2</v>
      </c>
      <c r="K57">
        <v>0.5</v>
      </c>
      <c r="L57">
        <v>40</v>
      </c>
      <c r="M57">
        <v>1</v>
      </c>
      <c r="N57">
        <v>55</v>
      </c>
      <c r="P57" s="2">
        <v>39630</v>
      </c>
      <c r="Q57">
        <v>2</v>
      </c>
      <c r="R57">
        <v>2</v>
      </c>
      <c r="S57">
        <v>0.5</v>
      </c>
      <c r="T57">
        <v>40</v>
      </c>
      <c r="U57">
        <v>1</v>
      </c>
      <c r="V57">
        <v>55</v>
      </c>
    </row>
    <row r="58" spans="1:22" x14ac:dyDescent="0.3">
      <c r="A58" s="2">
        <v>39661</v>
      </c>
      <c r="B58">
        <v>10</v>
      </c>
      <c r="C58">
        <v>20</v>
      </c>
      <c r="D58" t="s">
        <v>237</v>
      </c>
      <c r="E58">
        <v>67</v>
      </c>
      <c r="F58" t="s">
        <v>237</v>
      </c>
      <c r="H58" s="2">
        <v>39661</v>
      </c>
      <c r="I58">
        <v>10</v>
      </c>
      <c r="J58">
        <v>20</v>
      </c>
      <c r="K58">
        <v>0.5</v>
      </c>
      <c r="L58">
        <v>67</v>
      </c>
      <c r="M58">
        <v>0.5</v>
      </c>
      <c r="N58">
        <v>56</v>
      </c>
      <c r="P58" s="2">
        <v>39661</v>
      </c>
      <c r="Q58">
        <v>10</v>
      </c>
      <c r="R58">
        <v>20</v>
      </c>
      <c r="S58">
        <v>0.5</v>
      </c>
      <c r="T58">
        <v>67</v>
      </c>
      <c r="U58">
        <v>0.5</v>
      </c>
      <c r="V58">
        <v>56</v>
      </c>
    </row>
    <row r="59" spans="1:22" x14ac:dyDescent="0.3">
      <c r="A59" s="2">
        <v>39692</v>
      </c>
      <c r="B59" t="s">
        <v>237</v>
      </c>
      <c r="C59">
        <v>2</v>
      </c>
      <c r="D59" t="s">
        <v>237</v>
      </c>
      <c r="E59">
        <v>8</v>
      </c>
      <c r="F59" t="s">
        <v>237</v>
      </c>
      <c r="H59" s="2">
        <v>39692</v>
      </c>
      <c r="I59">
        <v>0.5</v>
      </c>
      <c r="J59">
        <v>2</v>
      </c>
      <c r="K59">
        <v>0.5</v>
      </c>
      <c r="L59">
        <v>8</v>
      </c>
      <c r="M59">
        <v>0.5</v>
      </c>
      <c r="N59">
        <v>57</v>
      </c>
      <c r="P59" s="2">
        <v>39692</v>
      </c>
      <c r="Q59">
        <v>0.5</v>
      </c>
      <c r="R59">
        <v>2</v>
      </c>
      <c r="S59">
        <v>0.5</v>
      </c>
      <c r="T59">
        <v>8</v>
      </c>
      <c r="U59">
        <v>0.5</v>
      </c>
      <c r="V59">
        <v>57</v>
      </c>
    </row>
    <row r="60" spans="1:22" x14ac:dyDescent="0.3">
      <c r="A60" s="2">
        <v>39722</v>
      </c>
      <c r="B60">
        <v>0</v>
      </c>
      <c r="C60">
        <v>2</v>
      </c>
      <c r="D60">
        <v>1</v>
      </c>
      <c r="E60">
        <v>7</v>
      </c>
      <c r="F60" t="s">
        <v>237</v>
      </c>
      <c r="H60" s="2">
        <v>39722</v>
      </c>
      <c r="I60">
        <v>0</v>
      </c>
      <c r="J60">
        <v>2</v>
      </c>
      <c r="K60">
        <v>1</v>
      </c>
      <c r="L60">
        <v>7</v>
      </c>
      <c r="M60">
        <v>0.5</v>
      </c>
      <c r="N60">
        <v>58</v>
      </c>
      <c r="P60" s="2">
        <v>39722</v>
      </c>
      <c r="Q60">
        <v>0</v>
      </c>
      <c r="R60">
        <v>2</v>
      </c>
      <c r="S60">
        <v>1</v>
      </c>
      <c r="T60">
        <v>7</v>
      </c>
      <c r="U60">
        <v>0.5</v>
      </c>
      <c r="V60">
        <v>58</v>
      </c>
    </row>
    <row r="61" spans="1:22" x14ac:dyDescent="0.3">
      <c r="A61" s="2">
        <v>39753</v>
      </c>
      <c r="B61">
        <v>1</v>
      </c>
      <c r="C61">
        <v>2</v>
      </c>
      <c r="D61">
        <v>0</v>
      </c>
      <c r="E61">
        <v>6</v>
      </c>
      <c r="F61">
        <v>0</v>
      </c>
      <c r="H61" s="2">
        <v>39753</v>
      </c>
      <c r="I61">
        <v>1</v>
      </c>
      <c r="J61">
        <v>2</v>
      </c>
      <c r="K61">
        <v>0</v>
      </c>
      <c r="L61">
        <v>6</v>
      </c>
      <c r="M61">
        <v>0</v>
      </c>
      <c r="N61">
        <v>59</v>
      </c>
      <c r="P61" s="2">
        <v>39753</v>
      </c>
      <c r="Q61">
        <v>1</v>
      </c>
      <c r="R61">
        <v>2</v>
      </c>
      <c r="S61">
        <v>0</v>
      </c>
      <c r="T61">
        <v>6</v>
      </c>
      <c r="U61">
        <v>0</v>
      </c>
      <c r="V61">
        <v>59</v>
      </c>
    </row>
    <row r="62" spans="1:22" x14ac:dyDescent="0.3">
      <c r="A62" s="2">
        <v>39783</v>
      </c>
      <c r="B62" t="s">
        <v>237</v>
      </c>
      <c r="C62">
        <v>14</v>
      </c>
      <c r="D62" t="s">
        <v>237</v>
      </c>
      <c r="E62">
        <v>7</v>
      </c>
      <c r="F62" t="s">
        <v>237</v>
      </c>
      <c r="H62" s="2">
        <v>39783</v>
      </c>
      <c r="I62">
        <v>0.5</v>
      </c>
      <c r="J62">
        <v>14</v>
      </c>
      <c r="K62">
        <v>0.5</v>
      </c>
      <c r="L62">
        <v>7</v>
      </c>
      <c r="M62">
        <v>0.5</v>
      </c>
      <c r="N62">
        <v>60</v>
      </c>
      <c r="P62" s="2">
        <v>39783</v>
      </c>
      <c r="Q62">
        <v>0.5</v>
      </c>
      <c r="R62">
        <v>14</v>
      </c>
      <c r="S62">
        <v>0.5</v>
      </c>
      <c r="T62">
        <v>7</v>
      </c>
      <c r="U62">
        <v>0.5</v>
      </c>
      <c r="V62">
        <v>60</v>
      </c>
    </row>
    <row r="63" spans="1:22" x14ac:dyDescent="0.3">
      <c r="A63" s="2">
        <v>39814</v>
      </c>
      <c r="B63" t="s">
        <v>237</v>
      </c>
      <c r="C63">
        <v>3</v>
      </c>
      <c r="D63">
        <v>0</v>
      </c>
      <c r="E63">
        <v>9</v>
      </c>
      <c r="F63">
        <v>0</v>
      </c>
      <c r="H63" s="2">
        <v>39814</v>
      </c>
      <c r="I63">
        <v>0.5</v>
      </c>
      <c r="J63">
        <v>3</v>
      </c>
      <c r="K63">
        <v>0</v>
      </c>
      <c r="L63">
        <v>9</v>
      </c>
      <c r="M63">
        <v>0</v>
      </c>
      <c r="N63">
        <v>61</v>
      </c>
      <c r="P63" s="2">
        <v>39814</v>
      </c>
      <c r="Q63">
        <v>0.5</v>
      </c>
      <c r="R63">
        <v>3</v>
      </c>
      <c r="S63">
        <v>0</v>
      </c>
      <c r="T63">
        <v>9</v>
      </c>
      <c r="U63">
        <v>0</v>
      </c>
      <c r="V63">
        <v>61</v>
      </c>
    </row>
    <row r="64" spans="1:22" x14ac:dyDescent="0.3">
      <c r="A64" s="2">
        <v>39845</v>
      </c>
      <c r="B64">
        <v>0</v>
      </c>
      <c r="C64">
        <v>1</v>
      </c>
      <c r="D64">
        <v>0</v>
      </c>
      <c r="E64">
        <v>10</v>
      </c>
      <c r="F64" t="s">
        <v>237</v>
      </c>
      <c r="H64" s="2">
        <v>39845</v>
      </c>
      <c r="I64">
        <v>0</v>
      </c>
      <c r="J64">
        <v>1</v>
      </c>
      <c r="K64">
        <v>0</v>
      </c>
      <c r="L64">
        <v>10</v>
      </c>
      <c r="M64">
        <v>0.5</v>
      </c>
      <c r="N64">
        <v>62</v>
      </c>
      <c r="P64" s="2">
        <v>39845</v>
      </c>
      <c r="Q64">
        <v>0</v>
      </c>
      <c r="R64">
        <v>1</v>
      </c>
      <c r="S64">
        <v>0</v>
      </c>
      <c r="T64">
        <v>10</v>
      </c>
      <c r="U64">
        <v>0.5</v>
      </c>
      <c r="V64">
        <v>62</v>
      </c>
    </row>
    <row r="65" spans="1:22" x14ac:dyDescent="0.3">
      <c r="A65" s="2">
        <v>39873</v>
      </c>
      <c r="B65">
        <v>0</v>
      </c>
      <c r="C65">
        <v>1</v>
      </c>
      <c r="D65" t="s">
        <v>237</v>
      </c>
      <c r="E65">
        <v>13</v>
      </c>
      <c r="F65" t="s">
        <v>237</v>
      </c>
      <c r="H65" s="2">
        <v>39873</v>
      </c>
      <c r="I65">
        <v>0</v>
      </c>
      <c r="J65">
        <v>1</v>
      </c>
      <c r="K65">
        <v>0.5</v>
      </c>
      <c r="L65">
        <v>13</v>
      </c>
      <c r="M65">
        <v>0.5</v>
      </c>
      <c r="N65">
        <v>63</v>
      </c>
      <c r="P65" s="2">
        <v>39873</v>
      </c>
      <c r="Q65">
        <v>0</v>
      </c>
      <c r="R65">
        <v>1</v>
      </c>
      <c r="S65">
        <v>0.5</v>
      </c>
      <c r="T65">
        <v>13</v>
      </c>
      <c r="U65">
        <v>0.5</v>
      </c>
      <c r="V65">
        <v>63</v>
      </c>
    </row>
    <row r="66" spans="1:22" x14ac:dyDescent="0.3">
      <c r="A66" s="2">
        <v>39904</v>
      </c>
      <c r="B66" t="s">
        <v>237</v>
      </c>
      <c r="C66">
        <v>1</v>
      </c>
      <c r="D66" t="s">
        <v>237</v>
      </c>
      <c r="E66">
        <v>22</v>
      </c>
      <c r="F66">
        <v>1</v>
      </c>
      <c r="H66" s="2">
        <v>39904</v>
      </c>
      <c r="I66">
        <v>0.5</v>
      </c>
      <c r="J66">
        <v>1</v>
      </c>
      <c r="K66">
        <v>0.5</v>
      </c>
      <c r="L66">
        <v>22</v>
      </c>
      <c r="M66">
        <v>1</v>
      </c>
      <c r="N66">
        <v>64</v>
      </c>
      <c r="P66" s="2">
        <v>39904</v>
      </c>
      <c r="Q66">
        <v>0.5</v>
      </c>
      <c r="R66">
        <v>1</v>
      </c>
      <c r="S66">
        <v>0.5</v>
      </c>
      <c r="T66">
        <v>22</v>
      </c>
      <c r="U66">
        <v>1</v>
      </c>
      <c r="V66">
        <v>64</v>
      </c>
    </row>
    <row r="67" spans="1:22" x14ac:dyDescent="0.3">
      <c r="A67" s="2">
        <v>39934</v>
      </c>
      <c r="B67" t="s">
        <v>237</v>
      </c>
      <c r="C67">
        <v>1</v>
      </c>
      <c r="D67">
        <v>0</v>
      </c>
      <c r="E67">
        <v>20</v>
      </c>
      <c r="F67">
        <v>9</v>
      </c>
      <c r="H67" s="2">
        <v>39934</v>
      </c>
      <c r="I67">
        <v>0.5</v>
      </c>
      <c r="J67">
        <v>1</v>
      </c>
      <c r="K67">
        <v>0</v>
      </c>
      <c r="L67">
        <v>20</v>
      </c>
      <c r="M67">
        <v>9</v>
      </c>
      <c r="N67">
        <v>65</v>
      </c>
      <c r="P67" s="2">
        <v>39934</v>
      </c>
      <c r="Q67">
        <v>0.5</v>
      </c>
      <c r="R67">
        <v>1</v>
      </c>
      <c r="S67">
        <v>0</v>
      </c>
      <c r="T67">
        <v>20</v>
      </c>
      <c r="U67">
        <v>9</v>
      </c>
      <c r="V67">
        <v>65</v>
      </c>
    </row>
    <row r="68" spans="1:22" x14ac:dyDescent="0.3">
      <c r="A68" s="2">
        <v>39965</v>
      </c>
      <c r="B68">
        <v>1</v>
      </c>
      <c r="C68">
        <v>1</v>
      </c>
      <c r="D68">
        <v>0</v>
      </c>
      <c r="E68">
        <v>21</v>
      </c>
      <c r="F68">
        <v>7</v>
      </c>
      <c r="H68" s="2">
        <v>39965</v>
      </c>
      <c r="I68">
        <v>1</v>
      </c>
      <c r="J68">
        <v>1</v>
      </c>
      <c r="K68">
        <v>0</v>
      </c>
      <c r="L68">
        <v>21</v>
      </c>
      <c r="M68">
        <v>7</v>
      </c>
      <c r="N68">
        <v>66</v>
      </c>
      <c r="P68" s="2">
        <v>39965</v>
      </c>
      <c r="Q68">
        <v>1</v>
      </c>
      <c r="R68">
        <v>1</v>
      </c>
      <c r="S68">
        <v>0</v>
      </c>
      <c r="T68">
        <v>21</v>
      </c>
      <c r="U68">
        <v>7</v>
      </c>
      <c r="V68">
        <v>66</v>
      </c>
    </row>
    <row r="69" spans="1:22" x14ac:dyDescent="0.3">
      <c r="A69" s="2">
        <v>39995</v>
      </c>
      <c r="B69">
        <v>4</v>
      </c>
      <c r="C69">
        <v>2</v>
      </c>
      <c r="D69">
        <v>0</v>
      </c>
      <c r="E69">
        <v>37</v>
      </c>
      <c r="F69">
        <v>0</v>
      </c>
      <c r="H69" s="2">
        <v>39995</v>
      </c>
      <c r="I69">
        <v>4</v>
      </c>
      <c r="J69">
        <v>2</v>
      </c>
      <c r="K69">
        <v>0</v>
      </c>
      <c r="L69">
        <v>37</v>
      </c>
      <c r="M69">
        <v>0</v>
      </c>
      <c r="N69">
        <v>67</v>
      </c>
      <c r="P69" s="2">
        <v>39995</v>
      </c>
      <c r="Q69">
        <v>4</v>
      </c>
      <c r="R69">
        <v>2</v>
      </c>
      <c r="S69">
        <v>0</v>
      </c>
      <c r="T69">
        <v>37</v>
      </c>
      <c r="U69">
        <v>0</v>
      </c>
      <c r="V69">
        <v>67</v>
      </c>
    </row>
    <row r="70" spans="1:22" x14ac:dyDescent="0.3">
      <c r="A70" s="2">
        <v>40026</v>
      </c>
      <c r="B70">
        <v>11</v>
      </c>
      <c r="C70">
        <v>20</v>
      </c>
      <c r="D70">
        <v>1</v>
      </c>
      <c r="E70">
        <v>71</v>
      </c>
      <c r="F70">
        <v>0</v>
      </c>
      <c r="H70" s="2">
        <v>40026</v>
      </c>
      <c r="I70">
        <v>11</v>
      </c>
      <c r="J70">
        <v>20</v>
      </c>
      <c r="K70">
        <v>1</v>
      </c>
      <c r="L70">
        <v>71</v>
      </c>
      <c r="M70">
        <v>0</v>
      </c>
      <c r="N70">
        <v>68</v>
      </c>
      <c r="P70" s="2">
        <v>40026</v>
      </c>
      <c r="Q70">
        <v>11</v>
      </c>
      <c r="R70">
        <v>20</v>
      </c>
      <c r="S70">
        <v>1</v>
      </c>
      <c r="T70">
        <v>71</v>
      </c>
      <c r="U70">
        <v>0</v>
      </c>
      <c r="V70">
        <v>68</v>
      </c>
    </row>
    <row r="71" spans="1:22" x14ac:dyDescent="0.3">
      <c r="A71" s="2">
        <v>40057</v>
      </c>
      <c r="B71" t="s">
        <v>237</v>
      </c>
      <c r="C71">
        <v>1</v>
      </c>
      <c r="D71" t="s">
        <v>237</v>
      </c>
      <c r="E71">
        <v>9</v>
      </c>
      <c r="F71" t="s">
        <v>237</v>
      </c>
      <c r="H71" s="2">
        <v>40057</v>
      </c>
      <c r="I71">
        <v>0.5</v>
      </c>
      <c r="J71">
        <v>1</v>
      </c>
      <c r="K71">
        <v>0.5</v>
      </c>
      <c r="L71">
        <v>9</v>
      </c>
      <c r="M71">
        <v>0.5</v>
      </c>
      <c r="N71">
        <v>69</v>
      </c>
      <c r="P71" s="2">
        <v>40057</v>
      </c>
      <c r="Q71">
        <v>0.5</v>
      </c>
      <c r="R71">
        <v>1</v>
      </c>
      <c r="S71">
        <v>0.5</v>
      </c>
      <c r="T71">
        <v>9</v>
      </c>
      <c r="U71">
        <v>0.5</v>
      </c>
      <c r="V71">
        <v>69</v>
      </c>
    </row>
    <row r="72" spans="1:22" x14ac:dyDescent="0.3">
      <c r="A72" s="2">
        <v>40087</v>
      </c>
      <c r="B72">
        <v>0</v>
      </c>
      <c r="C72">
        <v>2</v>
      </c>
      <c r="D72">
        <v>1</v>
      </c>
      <c r="E72">
        <v>8</v>
      </c>
      <c r="F72" t="s">
        <v>237</v>
      </c>
      <c r="H72" s="2">
        <v>40087</v>
      </c>
      <c r="I72">
        <v>0</v>
      </c>
      <c r="J72">
        <v>2</v>
      </c>
      <c r="K72">
        <v>1</v>
      </c>
      <c r="L72">
        <v>8</v>
      </c>
      <c r="M72">
        <v>0.5</v>
      </c>
      <c r="N72">
        <v>70</v>
      </c>
      <c r="P72" s="2">
        <v>40087</v>
      </c>
      <c r="Q72">
        <v>0</v>
      </c>
      <c r="R72">
        <v>2</v>
      </c>
      <c r="S72">
        <v>1</v>
      </c>
      <c r="T72">
        <v>8</v>
      </c>
      <c r="U72">
        <v>0.5</v>
      </c>
      <c r="V72">
        <v>70</v>
      </c>
    </row>
    <row r="73" spans="1:22" x14ac:dyDescent="0.3">
      <c r="A73" s="2">
        <v>40118</v>
      </c>
      <c r="B73" t="s">
        <v>237</v>
      </c>
      <c r="C73">
        <v>2</v>
      </c>
      <c r="D73">
        <v>0</v>
      </c>
      <c r="E73">
        <v>7</v>
      </c>
      <c r="F73">
        <v>0</v>
      </c>
      <c r="H73" s="2">
        <v>40118</v>
      </c>
      <c r="I73">
        <v>0.5</v>
      </c>
      <c r="J73">
        <v>2</v>
      </c>
      <c r="K73">
        <v>0</v>
      </c>
      <c r="L73">
        <v>7</v>
      </c>
      <c r="M73">
        <v>0</v>
      </c>
      <c r="N73">
        <v>71</v>
      </c>
      <c r="P73" s="2">
        <v>40118</v>
      </c>
      <c r="Q73">
        <v>0.5</v>
      </c>
      <c r="R73">
        <v>2</v>
      </c>
      <c r="S73">
        <v>0</v>
      </c>
      <c r="T73">
        <v>7</v>
      </c>
      <c r="U73">
        <v>0</v>
      </c>
      <c r="V73">
        <v>71</v>
      </c>
    </row>
    <row r="74" spans="1:22" x14ac:dyDescent="0.3">
      <c r="A74" s="2">
        <v>40148</v>
      </c>
      <c r="B74" t="s">
        <v>237</v>
      </c>
      <c r="C74">
        <v>13</v>
      </c>
      <c r="D74">
        <v>0</v>
      </c>
      <c r="E74">
        <v>8</v>
      </c>
      <c r="F74" t="s">
        <v>237</v>
      </c>
      <c r="H74" s="2">
        <v>40148</v>
      </c>
      <c r="I74">
        <v>0.5</v>
      </c>
      <c r="J74">
        <v>13</v>
      </c>
      <c r="K74">
        <v>0</v>
      </c>
      <c r="L74">
        <v>8</v>
      </c>
      <c r="M74">
        <v>0.5</v>
      </c>
      <c r="N74">
        <v>72</v>
      </c>
      <c r="P74" s="2">
        <v>40148</v>
      </c>
      <c r="Q74">
        <v>0.5</v>
      </c>
      <c r="R74">
        <v>13</v>
      </c>
      <c r="S74">
        <v>0</v>
      </c>
      <c r="T74">
        <v>8</v>
      </c>
      <c r="U74">
        <v>0.5</v>
      </c>
      <c r="V74">
        <v>72</v>
      </c>
    </row>
    <row r="75" spans="1:22" x14ac:dyDescent="0.3">
      <c r="A75" s="2">
        <v>40179</v>
      </c>
      <c r="B75" t="s">
        <v>237</v>
      </c>
      <c r="C75">
        <v>3</v>
      </c>
      <c r="D75" t="s">
        <v>237</v>
      </c>
      <c r="E75">
        <v>9</v>
      </c>
      <c r="F75">
        <v>0</v>
      </c>
      <c r="H75" s="2">
        <v>40179</v>
      </c>
      <c r="I75">
        <v>0.5</v>
      </c>
      <c r="J75">
        <v>3</v>
      </c>
      <c r="K75">
        <v>0.5</v>
      </c>
      <c r="L75">
        <v>9</v>
      </c>
      <c r="M75">
        <v>0</v>
      </c>
      <c r="N75">
        <v>73</v>
      </c>
      <c r="P75" s="2">
        <v>40179</v>
      </c>
      <c r="Q75">
        <v>0.5</v>
      </c>
      <c r="R75">
        <v>3</v>
      </c>
      <c r="S75">
        <v>0.5</v>
      </c>
      <c r="T75">
        <v>9</v>
      </c>
      <c r="U75">
        <v>0</v>
      </c>
      <c r="V75">
        <v>73</v>
      </c>
    </row>
    <row r="76" spans="1:22" x14ac:dyDescent="0.3">
      <c r="A76" s="2">
        <v>40210</v>
      </c>
      <c r="B76" t="s">
        <v>237</v>
      </c>
      <c r="C76">
        <v>1</v>
      </c>
      <c r="D76">
        <v>0</v>
      </c>
      <c r="E76">
        <v>9</v>
      </c>
      <c r="F76">
        <v>0</v>
      </c>
      <c r="H76" s="2">
        <v>40210</v>
      </c>
      <c r="I76">
        <v>0.5</v>
      </c>
      <c r="J76">
        <v>1</v>
      </c>
      <c r="K76">
        <v>0</v>
      </c>
      <c r="L76">
        <v>9</v>
      </c>
      <c r="M76">
        <v>0</v>
      </c>
      <c r="N76">
        <v>74</v>
      </c>
      <c r="P76" s="2">
        <v>40210</v>
      </c>
      <c r="Q76">
        <v>0.5</v>
      </c>
      <c r="R76">
        <v>1</v>
      </c>
      <c r="S76">
        <v>0</v>
      </c>
      <c r="T76">
        <v>9</v>
      </c>
      <c r="U76">
        <v>0</v>
      </c>
      <c r="V76">
        <v>74</v>
      </c>
    </row>
    <row r="77" spans="1:22" x14ac:dyDescent="0.3">
      <c r="A77" s="2">
        <v>40238</v>
      </c>
      <c r="B77">
        <v>0</v>
      </c>
      <c r="C77">
        <v>1</v>
      </c>
      <c r="D77">
        <v>0</v>
      </c>
      <c r="E77">
        <v>15</v>
      </c>
      <c r="F77" t="s">
        <v>237</v>
      </c>
      <c r="H77" s="2">
        <v>40238</v>
      </c>
      <c r="I77">
        <v>0</v>
      </c>
      <c r="J77">
        <v>1</v>
      </c>
      <c r="K77">
        <v>0</v>
      </c>
      <c r="L77">
        <v>15</v>
      </c>
      <c r="M77">
        <v>0.5</v>
      </c>
      <c r="N77">
        <v>75</v>
      </c>
      <c r="P77" s="2">
        <v>40238</v>
      </c>
      <c r="Q77">
        <v>0</v>
      </c>
      <c r="R77">
        <v>1</v>
      </c>
      <c r="S77">
        <v>0</v>
      </c>
      <c r="T77">
        <v>15</v>
      </c>
      <c r="U77">
        <v>0.5</v>
      </c>
      <c r="V77">
        <v>75</v>
      </c>
    </row>
    <row r="78" spans="1:22" x14ac:dyDescent="0.3">
      <c r="A78" s="2">
        <v>40269</v>
      </c>
      <c r="B78">
        <v>1</v>
      </c>
      <c r="C78">
        <v>1</v>
      </c>
      <c r="D78" t="s">
        <v>237</v>
      </c>
      <c r="E78">
        <v>21</v>
      </c>
      <c r="F78">
        <v>1</v>
      </c>
      <c r="H78" s="2">
        <v>40269</v>
      </c>
      <c r="I78">
        <v>1</v>
      </c>
      <c r="J78">
        <v>1</v>
      </c>
      <c r="K78">
        <v>0.5</v>
      </c>
      <c r="L78">
        <v>21</v>
      </c>
      <c r="M78">
        <v>1</v>
      </c>
      <c r="N78">
        <v>76</v>
      </c>
      <c r="P78" s="2">
        <v>40269</v>
      </c>
      <c r="Q78">
        <v>1</v>
      </c>
      <c r="R78">
        <v>1</v>
      </c>
      <c r="S78">
        <v>0.5</v>
      </c>
      <c r="T78">
        <v>21</v>
      </c>
      <c r="U78">
        <v>1</v>
      </c>
      <c r="V78">
        <v>76</v>
      </c>
    </row>
    <row r="79" spans="1:22" x14ac:dyDescent="0.3">
      <c r="A79" s="2">
        <v>40299</v>
      </c>
      <c r="B79">
        <v>1</v>
      </c>
      <c r="C79">
        <v>1</v>
      </c>
      <c r="D79">
        <v>0</v>
      </c>
      <c r="E79">
        <v>20</v>
      </c>
      <c r="F79">
        <v>3</v>
      </c>
      <c r="H79" s="2">
        <v>40299</v>
      </c>
      <c r="I79">
        <v>1</v>
      </c>
      <c r="J79">
        <v>1</v>
      </c>
      <c r="K79">
        <v>0</v>
      </c>
      <c r="L79">
        <v>20</v>
      </c>
      <c r="M79">
        <v>3</v>
      </c>
      <c r="N79">
        <v>77</v>
      </c>
      <c r="P79" s="2">
        <v>40299</v>
      </c>
      <c r="Q79">
        <v>1</v>
      </c>
      <c r="R79">
        <v>1</v>
      </c>
      <c r="S79">
        <v>0</v>
      </c>
      <c r="T79">
        <v>20</v>
      </c>
      <c r="U79">
        <v>3</v>
      </c>
      <c r="V79">
        <v>77</v>
      </c>
    </row>
    <row r="80" spans="1:22" x14ac:dyDescent="0.3">
      <c r="A80" s="2">
        <v>40330</v>
      </c>
      <c r="B80">
        <v>1</v>
      </c>
      <c r="C80">
        <v>4</v>
      </c>
      <c r="D80">
        <v>0</v>
      </c>
      <c r="E80">
        <v>20</v>
      </c>
      <c r="F80">
        <v>9</v>
      </c>
      <c r="H80" s="2">
        <v>40330</v>
      </c>
      <c r="I80">
        <v>1</v>
      </c>
      <c r="J80">
        <v>4</v>
      </c>
      <c r="K80">
        <v>0</v>
      </c>
      <c r="L80">
        <v>20</v>
      </c>
      <c r="M80">
        <v>9</v>
      </c>
      <c r="N80">
        <v>78</v>
      </c>
      <c r="P80" s="2">
        <v>40330</v>
      </c>
      <c r="Q80">
        <v>1</v>
      </c>
      <c r="R80">
        <v>4</v>
      </c>
      <c r="S80">
        <v>0</v>
      </c>
      <c r="T80">
        <v>20</v>
      </c>
      <c r="U80">
        <v>9</v>
      </c>
      <c r="V80">
        <v>78</v>
      </c>
    </row>
    <row r="81" spans="1:22" x14ac:dyDescent="0.3">
      <c r="A81" s="2">
        <v>40360</v>
      </c>
      <c r="B81">
        <v>2</v>
      </c>
      <c r="C81">
        <v>2</v>
      </c>
      <c r="D81" t="s">
        <v>237</v>
      </c>
      <c r="E81">
        <v>31</v>
      </c>
      <c r="F81" t="s">
        <v>237</v>
      </c>
      <c r="H81" s="2">
        <v>40360</v>
      </c>
      <c r="I81">
        <v>2</v>
      </c>
      <c r="J81">
        <v>2</v>
      </c>
      <c r="K81">
        <v>0.5</v>
      </c>
      <c r="L81">
        <v>31</v>
      </c>
      <c r="M81">
        <v>0.5</v>
      </c>
      <c r="N81">
        <v>79</v>
      </c>
      <c r="P81" s="2">
        <v>40360</v>
      </c>
      <c r="Q81">
        <v>2</v>
      </c>
      <c r="R81">
        <v>2</v>
      </c>
      <c r="S81">
        <v>0.5</v>
      </c>
      <c r="T81">
        <v>31</v>
      </c>
      <c r="U81">
        <v>0.5</v>
      </c>
      <c r="V81">
        <v>79</v>
      </c>
    </row>
    <row r="82" spans="1:22" x14ac:dyDescent="0.3">
      <c r="A82" s="2">
        <v>40391</v>
      </c>
      <c r="B82">
        <v>11</v>
      </c>
      <c r="C82">
        <v>19</v>
      </c>
      <c r="D82">
        <v>0</v>
      </c>
      <c r="E82">
        <v>62</v>
      </c>
      <c r="F82" t="s">
        <v>237</v>
      </c>
      <c r="H82" s="2">
        <v>40391</v>
      </c>
      <c r="I82">
        <v>11</v>
      </c>
      <c r="J82">
        <v>19</v>
      </c>
      <c r="K82">
        <v>0</v>
      </c>
      <c r="L82">
        <v>62</v>
      </c>
      <c r="M82">
        <v>0.5</v>
      </c>
      <c r="N82">
        <v>80</v>
      </c>
      <c r="P82" s="2">
        <v>40391</v>
      </c>
      <c r="Q82">
        <v>11</v>
      </c>
      <c r="R82">
        <v>19</v>
      </c>
      <c r="S82">
        <v>0</v>
      </c>
      <c r="T82">
        <v>62</v>
      </c>
      <c r="U82">
        <v>0.5</v>
      </c>
      <c r="V82">
        <v>80</v>
      </c>
    </row>
    <row r="83" spans="1:22" x14ac:dyDescent="0.3">
      <c r="A83" s="2">
        <v>40422</v>
      </c>
      <c r="B83">
        <v>1</v>
      </c>
      <c r="C83">
        <v>1</v>
      </c>
      <c r="D83">
        <v>1</v>
      </c>
      <c r="E83">
        <v>8</v>
      </c>
      <c r="F83" t="s">
        <v>237</v>
      </c>
      <c r="H83" s="2">
        <v>40422</v>
      </c>
      <c r="I83">
        <v>1</v>
      </c>
      <c r="J83">
        <v>1</v>
      </c>
      <c r="K83">
        <v>1</v>
      </c>
      <c r="L83">
        <v>8</v>
      </c>
      <c r="M83">
        <v>0.5</v>
      </c>
      <c r="N83">
        <v>81</v>
      </c>
      <c r="P83" s="2">
        <v>40422</v>
      </c>
      <c r="Q83">
        <v>1</v>
      </c>
      <c r="R83">
        <v>1</v>
      </c>
      <c r="S83">
        <v>1</v>
      </c>
      <c r="T83">
        <v>8</v>
      </c>
      <c r="U83">
        <v>0.5</v>
      </c>
      <c r="V83">
        <v>81</v>
      </c>
    </row>
    <row r="84" spans="1:22" x14ac:dyDescent="0.3">
      <c r="A84" s="2">
        <v>40452</v>
      </c>
      <c r="B84">
        <v>0</v>
      </c>
      <c r="C84">
        <v>1</v>
      </c>
      <c r="D84" t="s">
        <v>237</v>
      </c>
      <c r="E84">
        <v>6</v>
      </c>
      <c r="F84">
        <v>0</v>
      </c>
      <c r="H84" s="2">
        <v>40452</v>
      </c>
      <c r="I84">
        <v>0</v>
      </c>
      <c r="J84">
        <v>1</v>
      </c>
      <c r="K84">
        <v>0.5</v>
      </c>
      <c r="L84">
        <v>6</v>
      </c>
      <c r="M84">
        <v>0</v>
      </c>
      <c r="N84">
        <v>82</v>
      </c>
      <c r="P84" s="2">
        <v>40452</v>
      </c>
      <c r="Q84">
        <v>0</v>
      </c>
      <c r="R84">
        <v>1</v>
      </c>
      <c r="S84">
        <v>0.5</v>
      </c>
      <c r="T84">
        <v>6</v>
      </c>
      <c r="U84">
        <v>0</v>
      </c>
      <c r="V84">
        <v>82</v>
      </c>
    </row>
    <row r="85" spans="1:22" x14ac:dyDescent="0.3">
      <c r="A85" s="2">
        <v>40483</v>
      </c>
      <c r="B85" t="s">
        <v>237</v>
      </c>
      <c r="C85">
        <v>2</v>
      </c>
      <c r="D85" t="s">
        <v>237</v>
      </c>
      <c r="E85">
        <v>6</v>
      </c>
      <c r="F85">
        <v>0</v>
      </c>
      <c r="H85" s="2">
        <v>40483</v>
      </c>
      <c r="I85">
        <v>0.5</v>
      </c>
      <c r="J85">
        <v>2</v>
      </c>
      <c r="K85">
        <v>0.5</v>
      </c>
      <c r="L85">
        <v>6</v>
      </c>
      <c r="M85">
        <v>0</v>
      </c>
      <c r="N85">
        <v>83</v>
      </c>
      <c r="P85" s="2">
        <v>40483</v>
      </c>
      <c r="Q85">
        <v>0.5</v>
      </c>
      <c r="R85">
        <v>2</v>
      </c>
      <c r="S85">
        <v>0.5</v>
      </c>
      <c r="T85">
        <v>6</v>
      </c>
      <c r="U85">
        <v>0</v>
      </c>
      <c r="V85">
        <v>83</v>
      </c>
    </row>
    <row r="86" spans="1:22" x14ac:dyDescent="0.3">
      <c r="A86" s="2">
        <v>40513</v>
      </c>
      <c r="B86" t="s">
        <v>237</v>
      </c>
      <c r="C86">
        <v>12</v>
      </c>
      <c r="D86">
        <v>0</v>
      </c>
      <c r="E86">
        <v>5</v>
      </c>
      <c r="F86">
        <v>0</v>
      </c>
      <c r="H86" s="2">
        <v>40513</v>
      </c>
      <c r="I86">
        <v>0.5</v>
      </c>
      <c r="J86">
        <v>12</v>
      </c>
      <c r="K86">
        <v>0</v>
      </c>
      <c r="L86">
        <v>5</v>
      </c>
      <c r="M86">
        <v>0</v>
      </c>
      <c r="N86">
        <v>84</v>
      </c>
      <c r="P86" s="2">
        <v>40513</v>
      </c>
      <c r="Q86">
        <v>0.5</v>
      </c>
      <c r="R86">
        <v>12</v>
      </c>
      <c r="S86">
        <v>0</v>
      </c>
      <c r="T86">
        <v>5</v>
      </c>
      <c r="U86">
        <v>0</v>
      </c>
      <c r="V86">
        <v>84</v>
      </c>
    </row>
    <row r="87" spans="1:22" x14ac:dyDescent="0.3">
      <c r="A87" s="2">
        <v>40544</v>
      </c>
      <c r="B87">
        <v>0</v>
      </c>
      <c r="C87">
        <v>3</v>
      </c>
      <c r="D87">
        <v>0</v>
      </c>
      <c r="E87">
        <v>8</v>
      </c>
      <c r="F87">
        <v>0</v>
      </c>
      <c r="H87" s="2">
        <v>40544</v>
      </c>
      <c r="I87">
        <v>0</v>
      </c>
      <c r="J87">
        <v>3</v>
      </c>
      <c r="K87">
        <v>0</v>
      </c>
      <c r="L87">
        <v>8</v>
      </c>
      <c r="M87">
        <v>0</v>
      </c>
      <c r="N87">
        <v>85</v>
      </c>
      <c r="P87" s="2">
        <v>40544</v>
      </c>
      <c r="Q87">
        <v>0</v>
      </c>
      <c r="R87">
        <v>3</v>
      </c>
      <c r="S87">
        <v>0</v>
      </c>
      <c r="T87">
        <v>8</v>
      </c>
      <c r="U87">
        <v>0</v>
      </c>
      <c r="V87">
        <v>85</v>
      </c>
    </row>
    <row r="88" spans="1:22" x14ac:dyDescent="0.3">
      <c r="A88" s="2">
        <v>40575</v>
      </c>
      <c r="B88" t="s">
        <v>237</v>
      </c>
      <c r="C88">
        <v>1</v>
      </c>
      <c r="D88" t="s">
        <v>237</v>
      </c>
      <c r="E88">
        <v>8</v>
      </c>
      <c r="F88" t="s">
        <v>237</v>
      </c>
      <c r="H88" s="2">
        <v>40575</v>
      </c>
      <c r="I88">
        <v>0.5</v>
      </c>
      <c r="J88">
        <v>1</v>
      </c>
      <c r="K88">
        <v>0.5</v>
      </c>
      <c r="L88">
        <v>8</v>
      </c>
      <c r="M88">
        <v>0.5</v>
      </c>
      <c r="N88">
        <v>86</v>
      </c>
      <c r="P88" s="2">
        <v>40575</v>
      </c>
      <c r="Q88">
        <v>0.5</v>
      </c>
      <c r="R88">
        <v>1</v>
      </c>
      <c r="S88">
        <v>0.5</v>
      </c>
      <c r="T88">
        <v>8</v>
      </c>
      <c r="U88">
        <v>0.5</v>
      </c>
      <c r="V88">
        <v>86</v>
      </c>
    </row>
    <row r="89" spans="1:22" x14ac:dyDescent="0.3">
      <c r="A89" s="2">
        <v>40603</v>
      </c>
      <c r="B89" t="s">
        <v>237</v>
      </c>
      <c r="C89">
        <v>1</v>
      </c>
      <c r="D89" t="s">
        <v>237</v>
      </c>
      <c r="E89">
        <v>14</v>
      </c>
      <c r="F89" t="s">
        <v>237</v>
      </c>
      <c r="H89" s="2">
        <v>40603</v>
      </c>
      <c r="I89">
        <v>0.5</v>
      </c>
      <c r="J89">
        <v>1</v>
      </c>
      <c r="K89">
        <v>0.5</v>
      </c>
      <c r="L89">
        <v>14</v>
      </c>
      <c r="M89">
        <v>0.5</v>
      </c>
      <c r="N89">
        <v>87</v>
      </c>
      <c r="P89" s="2">
        <v>40603</v>
      </c>
      <c r="Q89">
        <v>0.5</v>
      </c>
      <c r="R89">
        <v>1</v>
      </c>
      <c r="S89">
        <v>0.5</v>
      </c>
      <c r="T89">
        <v>14</v>
      </c>
      <c r="U89">
        <v>0.5</v>
      </c>
      <c r="V89">
        <v>87</v>
      </c>
    </row>
    <row r="90" spans="1:22" x14ac:dyDescent="0.3">
      <c r="A90" s="2">
        <v>40634</v>
      </c>
      <c r="B90" t="s">
        <v>237</v>
      </c>
      <c r="C90">
        <v>1</v>
      </c>
      <c r="D90" t="s">
        <v>237</v>
      </c>
      <c r="E90">
        <v>14</v>
      </c>
      <c r="F90">
        <v>1</v>
      </c>
      <c r="H90" s="2">
        <v>40634</v>
      </c>
      <c r="I90">
        <v>0.5</v>
      </c>
      <c r="J90">
        <v>1</v>
      </c>
      <c r="K90">
        <v>0.5</v>
      </c>
      <c r="L90">
        <v>14</v>
      </c>
      <c r="M90">
        <v>1</v>
      </c>
      <c r="N90">
        <v>88</v>
      </c>
      <c r="P90" s="2">
        <v>40634</v>
      </c>
      <c r="Q90">
        <v>0.5</v>
      </c>
      <c r="R90">
        <v>1</v>
      </c>
      <c r="S90">
        <v>0.5</v>
      </c>
      <c r="T90">
        <v>14</v>
      </c>
      <c r="U90">
        <v>1</v>
      </c>
      <c r="V90">
        <v>88</v>
      </c>
    </row>
    <row r="91" spans="1:22" x14ac:dyDescent="0.3">
      <c r="A91" s="2">
        <v>40664</v>
      </c>
      <c r="B91" t="s">
        <v>237</v>
      </c>
      <c r="C91">
        <v>1</v>
      </c>
      <c r="D91" t="s">
        <v>237</v>
      </c>
      <c r="E91">
        <v>13</v>
      </c>
      <c r="F91">
        <v>1</v>
      </c>
      <c r="H91" s="2">
        <v>40664</v>
      </c>
      <c r="I91">
        <v>0.5</v>
      </c>
      <c r="J91">
        <v>1</v>
      </c>
      <c r="K91">
        <v>0.5</v>
      </c>
      <c r="L91">
        <v>13</v>
      </c>
      <c r="M91">
        <v>1</v>
      </c>
      <c r="N91">
        <v>89</v>
      </c>
      <c r="P91" s="2">
        <v>40664</v>
      </c>
      <c r="Q91">
        <v>0.5</v>
      </c>
      <c r="R91">
        <v>1</v>
      </c>
      <c r="S91">
        <v>0.5</v>
      </c>
      <c r="T91">
        <v>13</v>
      </c>
      <c r="U91">
        <v>1</v>
      </c>
      <c r="V91">
        <v>89</v>
      </c>
    </row>
    <row r="92" spans="1:22" x14ac:dyDescent="0.3">
      <c r="A92" s="2">
        <v>40695</v>
      </c>
      <c r="B92">
        <v>1</v>
      </c>
      <c r="C92">
        <v>1</v>
      </c>
      <c r="D92" t="s">
        <v>237</v>
      </c>
      <c r="E92">
        <v>21</v>
      </c>
      <c r="F92">
        <v>1</v>
      </c>
      <c r="H92" s="2">
        <v>40695</v>
      </c>
      <c r="I92">
        <v>1</v>
      </c>
      <c r="J92">
        <v>1</v>
      </c>
      <c r="K92">
        <v>0.5</v>
      </c>
      <c r="L92">
        <v>21</v>
      </c>
      <c r="M92">
        <v>1</v>
      </c>
      <c r="N92">
        <v>90</v>
      </c>
      <c r="P92" s="2">
        <v>40695</v>
      </c>
      <c r="Q92">
        <v>1</v>
      </c>
      <c r="R92">
        <v>1</v>
      </c>
      <c r="S92">
        <v>0.5</v>
      </c>
      <c r="T92">
        <v>21</v>
      </c>
      <c r="U92">
        <v>1</v>
      </c>
      <c r="V92">
        <v>90</v>
      </c>
    </row>
    <row r="93" spans="1:22" x14ac:dyDescent="0.3">
      <c r="A93" s="2">
        <v>40725</v>
      </c>
      <c r="B93">
        <v>1</v>
      </c>
      <c r="C93">
        <v>1</v>
      </c>
      <c r="D93" t="s">
        <v>237</v>
      </c>
      <c r="E93">
        <v>36</v>
      </c>
      <c r="F93" t="s">
        <v>237</v>
      </c>
      <c r="H93" s="2">
        <v>40725</v>
      </c>
      <c r="I93">
        <v>1</v>
      </c>
      <c r="J93">
        <v>1</v>
      </c>
      <c r="K93">
        <v>0.5</v>
      </c>
      <c r="L93">
        <v>36</v>
      </c>
      <c r="M93">
        <v>0.5</v>
      </c>
      <c r="N93">
        <v>91</v>
      </c>
      <c r="P93" s="2">
        <v>40725</v>
      </c>
      <c r="Q93">
        <v>1</v>
      </c>
      <c r="R93">
        <v>1</v>
      </c>
      <c r="S93">
        <v>0.5</v>
      </c>
      <c r="T93">
        <v>36</v>
      </c>
      <c r="U93">
        <v>0.5</v>
      </c>
      <c r="V93">
        <v>91</v>
      </c>
    </row>
    <row r="94" spans="1:22" x14ac:dyDescent="0.3">
      <c r="A94" s="2">
        <v>40756</v>
      </c>
      <c r="B94">
        <v>11</v>
      </c>
      <c r="C94">
        <v>23</v>
      </c>
      <c r="D94" t="s">
        <v>237</v>
      </c>
      <c r="E94">
        <v>60</v>
      </c>
      <c r="F94">
        <v>2</v>
      </c>
      <c r="H94" s="2">
        <v>40756</v>
      </c>
      <c r="I94">
        <v>11</v>
      </c>
      <c r="J94">
        <v>23</v>
      </c>
      <c r="K94">
        <v>0.5</v>
      </c>
      <c r="L94">
        <v>60</v>
      </c>
      <c r="M94">
        <v>2</v>
      </c>
      <c r="N94">
        <v>92</v>
      </c>
      <c r="P94" s="2">
        <v>40756</v>
      </c>
      <c r="Q94">
        <v>11</v>
      </c>
      <c r="R94">
        <v>23</v>
      </c>
      <c r="S94">
        <v>0.5</v>
      </c>
      <c r="T94">
        <v>60</v>
      </c>
      <c r="U94">
        <v>2</v>
      </c>
      <c r="V94">
        <v>92</v>
      </c>
    </row>
    <row r="95" spans="1:22" x14ac:dyDescent="0.3">
      <c r="A95" s="2">
        <v>40787</v>
      </c>
      <c r="B95" t="s">
        <v>237</v>
      </c>
      <c r="C95">
        <v>2</v>
      </c>
      <c r="D95">
        <v>1</v>
      </c>
      <c r="E95">
        <v>10</v>
      </c>
      <c r="F95">
        <v>17</v>
      </c>
      <c r="H95" s="2">
        <v>40787</v>
      </c>
      <c r="I95">
        <v>0.5</v>
      </c>
      <c r="J95">
        <v>2</v>
      </c>
      <c r="K95">
        <v>1</v>
      </c>
      <c r="L95">
        <v>10</v>
      </c>
      <c r="M95">
        <v>17</v>
      </c>
      <c r="N95">
        <v>93</v>
      </c>
      <c r="P95" s="2">
        <v>40787</v>
      </c>
      <c r="Q95">
        <v>0.5</v>
      </c>
      <c r="R95">
        <v>2</v>
      </c>
      <c r="S95">
        <v>1</v>
      </c>
      <c r="T95">
        <v>10</v>
      </c>
      <c r="U95">
        <v>17</v>
      </c>
      <c r="V95">
        <v>93</v>
      </c>
    </row>
    <row r="96" spans="1:22" x14ac:dyDescent="0.3">
      <c r="A96" s="2">
        <v>40817</v>
      </c>
      <c r="B96" t="s">
        <v>237</v>
      </c>
      <c r="C96">
        <v>2</v>
      </c>
      <c r="D96">
        <v>1</v>
      </c>
      <c r="E96">
        <v>8</v>
      </c>
      <c r="F96" t="s">
        <v>237</v>
      </c>
      <c r="H96" s="2">
        <v>40817</v>
      </c>
      <c r="I96">
        <v>0.5</v>
      </c>
      <c r="J96">
        <v>2</v>
      </c>
      <c r="K96">
        <v>1</v>
      </c>
      <c r="L96">
        <v>8</v>
      </c>
      <c r="M96">
        <v>0.5</v>
      </c>
      <c r="N96">
        <v>94</v>
      </c>
      <c r="P96" s="2">
        <v>40817</v>
      </c>
      <c r="Q96">
        <v>0.5</v>
      </c>
      <c r="R96">
        <v>2</v>
      </c>
      <c r="S96">
        <v>1</v>
      </c>
      <c r="T96">
        <v>8</v>
      </c>
      <c r="U96">
        <v>0.5</v>
      </c>
      <c r="V96">
        <v>94</v>
      </c>
    </row>
    <row r="97" spans="1:22" x14ac:dyDescent="0.3">
      <c r="A97" s="2">
        <v>40848</v>
      </c>
      <c r="B97" t="s">
        <v>237</v>
      </c>
      <c r="C97">
        <v>2</v>
      </c>
      <c r="D97" t="s">
        <v>237</v>
      </c>
      <c r="E97">
        <v>8</v>
      </c>
      <c r="F97">
        <v>0</v>
      </c>
      <c r="H97" s="2">
        <v>40848</v>
      </c>
      <c r="I97">
        <v>0.5</v>
      </c>
      <c r="J97">
        <v>2</v>
      </c>
      <c r="K97">
        <v>0.5</v>
      </c>
      <c r="L97">
        <v>8</v>
      </c>
      <c r="M97">
        <v>0</v>
      </c>
      <c r="N97">
        <v>95</v>
      </c>
      <c r="P97" s="2">
        <v>40848</v>
      </c>
      <c r="Q97">
        <v>0.5</v>
      </c>
      <c r="R97">
        <v>2</v>
      </c>
      <c r="S97">
        <v>0.5</v>
      </c>
      <c r="T97">
        <v>8</v>
      </c>
      <c r="U97">
        <v>0</v>
      </c>
      <c r="V97">
        <v>95</v>
      </c>
    </row>
    <row r="98" spans="1:22" x14ac:dyDescent="0.3">
      <c r="A98" s="2">
        <v>40878</v>
      </c>
      <c r="B98" t="s">
        <v>237</v>
      </c>
      <c r="C98">
        <v>12</v>
      </c>
      <c r="D98" t="s">
        <v>237</v>
      </c>
      <c r="E98">
        <v>8</v>
      </c>
      <c r="F98">
        <v>0</v>
      </c>
      <c r="H98" s="2">
        <v>40878</v>
      </c>
      <c r="I98">
        <v>0.5</v>
      </c>
      <c r="J98">
        <v>12</v>
      </c>
      <c r="K98">
        <v>0.5</v>
      </c>
      <c r="L98">
        <v>8</v>
      </c>
      <c r="M98">
        <v>0</v>
      </c>
      <c r="N98">
        <v>96</v>
      </c>
      <c r="P98" s="2">
        <v>40878</v>
      </c>
      <c r="Q98">
        <v>0.5</v>
      </c>
      <c r="R98">
        <v>12</v>
      </c>
      <c r="S98">
        <v>0.5</v>
      </c>
      <c r="T98">
        <v>8</v>
      </c>
      <c r="U98">
        <v>0</v>
      </c>
      <c r="V98">
        <v>96</v>
      </c>
    </row>
    <row r="99" spans="1:22" x14ac:dyDescent="0.3">
      <c r="A99" s="2">
        <v>40909</v>
      </c>
      <c r="B99" t="s">
        <v>237</v>
      </c>
      <c r="C99">
        <v>3</v>
      </c>
      <c r="D99" t="s">
        <v>237</v>
      </c>
      <c r="E99">
        <v>9</v>
      </c>
      <c r="F99">
        <v>0</v>
      </c>
      <c r="H99" s="2">
        <v>40909</v>
      </c>
      <c r="I99">
        <v>0.5</v>
      </c>
      <c r="J99">
        <v>3</v>
      </c>
      <c r="K99">
        <v>0.5</v>
      </c>
      <c r="L99">
        <v>9</v>
      </c>
      <c r="M99">
        <v>0</v>
      </c>
      <c r="N99">
        <v>97</v>
      </c>
      <c r="P99" s="2">
        <v>40909</v>
      </c>
      <c r="Q99">
        <v>0.5</v>
      </c>
      <c r="R99">
        <v>3</v>
      </c>
      <c r="S99">
        <v>0.5</v>
      </c>
      <c r="T99">
        <v>9</v>
      </c>
      <c r="U99">
        <v>0</v>
      </c>
      <c r="V99">
        <v>97</v>
      </c>
    </row>
    <row r="100" spans="1:22" x14ac:dyDescent="0.3">
      <c r="A100" s="2">
        <v>40940</v>
      </c>
      <c r="B100" t="s">
        <v>237</v>
      </c>
      <c r="C100">
        <v>2</v>
      </c>
      <c r="D100" t="s">
        <v>237</v>
      </c>
      <c r="E100">
        <v>9</v>
      </c>
      <c r="F100">
        <v>0</v>
      </c>
      <c r="H100" s="2">
        <v>40940</v>
      </c>
      <c r="I100">
        <v>0.5</v>
      </c>
      <c r="J100">
        <v>2</v>
      </c>
      <c r="K100">
        <v>0.5</v>
      </c>
      <c r="L100">
        <v>9</v>
      </c>
      <c r="M100">
        <v>0</v>
      </c>
      <c r="N100">
        <v>98</v>
      </c>
      <c r="P100" s="2">
        <v>40940</v>
      </c>
      <c r="Q100">
        <v>0.5</v>
      </c>
      <c r="R100">
        <v>2</v>
      </c>
      <c r="S100">
        <v>0.5</v>
      </c>
      <c r="T100">
        <v>9</v>
      </c>
      <c r="U100">
        <v>0</v>
      </c>
      <c r="V100">
        <v>98</v>
      </c>
    </row>
    <row r="101" spans="1:22" x14ac:dyDescent="0.3">
      <c r="A101" s="2">
        <v>40969</v>
      </c>
      <c r="B101" t="s">
        <v>237</v>
      </c>
      <c r="C101">
        <v>1</v>
      </c>
      <c r="D101" t="s">
        <v>237</v>
      </c>
      <c r="E101">
        <v>13</v>
      </c>
      <c r="F101">
        <v>0</v>
      </c>
      <c r="H101" s="2">
        <v>40969</v>
      </c>
      <c r="I101">
        <v>0.5</v>
      </c>
      <c r="J101">
        <v>1</v>
      </c>
      <c r="K101">
        <v>0.5</v>
      </c>
      <c r="L101">
        <v>13</v>
      </c>
      <c r="M101">
        <v>0</v>
      </c>
      <c r="N101">
        <v>99</v>
      </c>
      <c r="P101" s="2">
        <v>40969</v>
      </c>
      <c r="Q101">
        <v>0.5</v>
      </c>
      <c r="R101">
        <v>1</v>
      </c>
      <c r="S101">
        <v>0.5</v>
      </c>
      <c r="T101">
        <v>13</v>
      </c>
      <c r="U101">
        <v>0</v>
      </c>
      <c r="V101">
        <v>99</v>
      </c>
    </row>
    <row r="102" spans="1:22" x14ac:dyDescent="0.3">
      <c r="A102" s="2">
        <v>41000</v>
      </c>
      <c r="B102" t="s">
        <v>237</v>
      </c>
      <c r="C102">
        <v>1</v>
      </c>
      <c r="D102">
        <v>0</v>
      </c>
      <c r="E102">
        <v>13</v>
      </c>
      <c r="F102" t="s">
        <v>237</v>
      </c>
      <c r="H102" s="2">
        <v>41000</v>
      </c>
      <c r="I102">
        <v>0.5</v>
      </c>
      <c r="J102">
        <v>1</v>
      </c>
      <c r="K102">
        <v>0</v>
      </c>
      <c r="L102">
        <v>13</v>
      </c>
      <c r="M102">
        <v>0.5</v>
      </c>
      <c r="N102">
        <v>100</v>
      </c>
      <c r="P102" s="2">
        <v>41000</v>
      </c>
      <c r="Q102">
        <v>0.5</v>
      </c>
      <c r="R102">
        <v>1</v>
      </c>
      <c r="S102">
        <v>0</v>
      </c>
      <c r="T102">
        <v>13</v>
      </c>
      <c r="U102">
        <v>0.5</v>
      </c>
      <c r="V102">
        <v>100</v>
      </c>
    </row>
    <row r="103" spans="1:22" x14ac:dyDescent="0.3">
      <c r="A103" s="2">
        <v>41030</v>
      </c>
      <c r="B103" t="s">
        <v>237</v>
      </c>
      <c r="C103">
        <v>1</v>
      </c>
      <c r="D103">
        <v>0</v>
      </c>
      <c r="E103">
        <v>14</v>
      </c>
      <c r="F103" t="s">
        <v>237</v>
      </c>
      <c r="H103" s="2">
        <v>41030</v>
      </c>
      <c r="I103">
        <v>0.5</v>
      </c>
      <c r="J103">
        <v>1</v>
      </c>
      <c r="K103">
        <v>0</v>
      </c>
      <c r="L103">
        <v>14</v>
      </c>
      <c r="M103">
        <v>0.5</v>
      </c>
      <c r="N103">
        <v>101</v>
      </c>
      <c r="P103" s="2">
        <v>41030</v>
      </c>
      <c r="Q103">
        <v>0.5</v>
      </c>
      <c r="R103">
        <v>1</v>
      </c>
      <c r="S103">
        <v>0</v>
      </c>
      <c r="T103">
        <v>14</v>
      </c>
      <c r="U103">
        <v>0.5</v>
      </c>
      <c r="V103">
        <v>101</v>
      </c>
    </row>
    <row r="104" spans="1:22" x14ac:dyDescent="0.3">
      <c r="A104" s="2">
        <v>41061</v>
      </c>
      <c r="B104">
        <v>1</v>
      </c>
      <c r="C104">
        <v>1</v>
      </c>
      <c r="D104" t="s">
        <v>237</v>
      </c>
      <c r="E104">
        <v>19</v>
      </c>
      <c r="F104" t="s">
        <v>237</v>
      </c>
      <c r="H104" s="2">
        <v>41061</v>
      </c>
      <c r="I104">
        <v>1</v>
      </c>
      <c r="J104">
        <v>1</v>
      </c>
      <c r="K104">
        <v>0.5</v>
      </c>
      <c r="L104">
        <v>19</v>
      </c>
      <c r="M104">
        <v>0.5</v>
      </c>
      <c r="N104">
        <v>102</v>
      </c>
      <c r="P104" s="2">
        <v>41061</v>
      </c>
      <c r="Q104">
        <v>1</v>
      </c>
      <c r="R104">
        <v>1</v>
      </c>
      <c r="S104">
        <v>0.5</v>
      </c>
      <c r="T104">
        <v>19</v>
      </c>
      <c r="U104">
        <v>0.5</v>
      </c>
      <c r="V104">
        <v>102</v>
      </c>
    </row>
    <row r="105" spans="1:22" x14ac:dyDescent="0.3">
      <c r="A105" s="2">
        <v>41091</v>
      </c>
      <c r="B105">
        <v>1</v>
      </c>
      <c r="C105">
        <v>2</v>
      </c>
      <c r="D105" t="s">
        <v>237</v>
      </c>
      <c r="E105">
        <v>32</v>
      </c>
      <c r="F105">
        <v>1</v>
      </c>
      <c r="H105" s="2">
        <v>41091</v>
      </c>
      <c r="I105">
        <v>1</v>
      </c>
      <c r="J105">
        <v>2</v>
      </c>
      <c r="K105">
        <v>0.5</v>
      </c>
      <c r="L105">
        <v>32</v>
      </c>
      <c r="M105">
        <v>1</v>
      </c>
      <c r="N105">
        <v>103</v>
      </c>
      <c r="P105" s="2">
        <v>41091</v>
      </c>
      <c r="Q105">
        <v>1</v>
      </c>
      <c r="R105">
        <v>2</v>
      </c>
      <c r="S105">
        <v>0.5</v>
      </c>
      <c r="T105">
        <v>32</v>
      </c>
      <c r="U105">
        <v>1</v>
      </c>
      <c r="V105">
        <v>103</v>
      </c>
    </row>
    <row r="106" spans="1:22" x14ac:dyDescent="0.3">
      <c r="A106" s="2">
        <v>41122</v>
      </c>
      <c r="B106">
        <v>10</v>
      </c>
      <c r="C106">
        <v>29</v>
      </c>
      <c r="D106" t="s">
        <v>237</v>
      </c>
      <c r="E106">
        <v>54</v>
      </c>
      <c r="F106">
        <v>1</v>
      </c>
      <c r="H106" s="2">
        <v>41122</v>
      </c>
      <c r="I106">
        <v>10</v>
      </c>
      <c r="J106">
        <v>29</v>
      </c>
      <c r="K106">
        <v>0.5</v>
      </c>
      <c r="L106">
        <v>54</v>
      </c>
      <c r="M106">
        <v>1</v>
      </c>
      <c r="N106">
        <v>104</v>
      </c>
      <c r="P106" s="2">
        <v>41122</v>
      </c>
      <c r="Q106">
        <v>10</v>
      </c>
      <c r="R106">
        <v>29</v>
      </c>
      <c r="S106">
        <v>0.5</v>
      </c>
      <c r="T106">
        <v>54</v>
      </c>
      <c r="U106">
        <v>1</v>
      </c>
      <c r="V106">
        <v>104</v>
      </c>
    </row>
    <row r="107" spans="1:22" x14ac:dyDescent="0.3">
      <c r="A107" s="2">
        <v>41153</v>
      </c>
      <c r="B107">
        <v>1</v>
      </c>
      <c r="C107">
        <v>1</v>
      </c>
      <c r="D107">
        <v>1</v>
      </c>
      <c r="E107">
        <v>9</v>
      </c>
      <c r="F107">
        <v>9</v>
      </c>
      <c r="H107" s="2">
        <v>41153</v>
      </c>
      <c r="I107">
        <v>1</v>
      </c>
      <c r="J107">
        <v>1</v>
      </c>
      <c r="K107">
        <v>1</v>
      </c>
      <c r="L107">
        <v>9</v>
      </c>
      <c r="M107">
        <v>9</v>
      </c>
      <c r="N107">
        <v>105</v>
      </c>
      <c r="P107" s="2">
        <v>41153</v>
      </c>
      <c r="Q107">
        <v>1</v>
      </c>
      <c r="R107">
        <v>1</v>
      </c>
      <c r="S107">
        <v>1</v>
      </c>
      <c r="T107">
        <v>9</v>
      </c>
      <c r="U107">
        <v>9</v>
      </c>
      <c r="V107">
        <v>105</v>
      </c>
    </row>
    <row r="108" spans="1:22" x14ac:dyDescent="0.3">
      <c r="A108" s="2">
        <v>41183</v>
      </c>
      <c r="B108">
        <v>0</v>
      </c>
      <c r="C108">
        <v>1</v>
      </c>
      <c r="D108">
        <v>2</v>
      </c>
      <c r="E108">
        <v>7</v>
      </c>
      <c r="F108" t="s">
        <v>237</v>
      </c>
      <c r="H108" s="2">
        <v>41183</v>
      </c>
      <c r="I108">
        <v>0</v>
      </c>
      <c r="J108">
        <v>1</v>
      </c>
      <c r="K108">
        <v>2</v>
      </c>
      <c r="L108">
        <v>7</v>
      </c>
      <c r="M108">
        <v>0.5</v>
      </c>
      <c r="N108">
        <v>106</v>
      </c>
      <c r="P108" s="2">
        <v>41183</v>
      </c>
      <c r="Q108">
        <v>0</v>
      </c>
      <c r="R108">
        <v>1</v>
      </c>
      <c r="S108">
        <v>2</v>
      </c>
      <c r="T108">
        <v>7</v>
      </c>
      <c r="U108">
        <v>0.5</v>
      </c>
      <c r="V108">
        <v>106</v>
      </c>
    </row>
    <row r="109" spans="1:22" x14ac:dyDescent="0.3">
      <c r="A109" s="2">
        <v>41214</v>
      </c>
      <c r="B109" t="s">
        <v>237</v>
      </c>
      <c r="C109">
        <v>1</v>
      </c>
      <c r="D109" t="s">
        <v>237</v>
      </c>
      <c r="E109">
        <v>7</v>
      </c>
      <c r="F109" t="s">
        <v>237</v>
      </c>
      <c r="H109" s="2">
        <v>41214</v>
      </c>
      <c r="I109">
        <v>0.5</v>
      </c>
      <c r="J109">
        <v>1</v>
      </c>
      <c r="K109">
        <v>0.5</v>
      </c>
      <c r="L109">
        <v>7</v>
      </c>
      <c r="M109">
        <v>0.5</v>
      </c>
      <c r="N109">
        <v>107</v>
      </c>
      <c r="P109" s="2">
        <v>41214</v>
      </c>
      <c r="Q109">
        <v>0.5</v>
      </c>
      <c r="R109">
        <v>1</v>
      </c>
      <c r="S109">
        <v>0.5</v>
      </c>
      <c r="T109">
        <v>7</v>
      </c>
      <c r="U109">
        <v>0.5</v>
      </c>
      <c r="V109">
        <v>107</v>
      </c>
    </row>
    <row r="110" spans="1:22" x14ac:dyDescent="0.3">
      <c r="A110" s="2">
        <v>41244</v>
      </c>
      <c r="B110" t="s">
        <v>237</v>
      </c>
      <c r="C110">
        <v>11</v>
      </c>
      <c r="D110">
        <v>0</v>
      </c>
      <c r="E110">
        <v>6</v>
      </c>
      <c r="F110" t="s">
        <v>237</v>
      </c>
      <c r="H110" s="2">
        <v>41244</v>
      </c>
      <c r="I110">
        <v>0.5</v>
      </c>
      <c r="J110">
        <v>11</v>
      </c>
      <c r="K110">
        <v>0</v>
      </c>
      <c r="L110">
        <v>6</v>
      </c>
      <c r="M110">
        <v>0.5</v>
      </c>
      <c r="N110">
        <v>108</v>
      </c>
      <c r="P110" s="2">
        <v>41244</v>
      </c>
      <c r="Q110">
        <v>0.5</v>
      </c>
      <c r="R110">
        <v>11</v>
      </c>
      <c r="S110">
        <v>0</v>
      </c>
      <c r="T110">
        <v>6</v>
      </c>
      <c r="U110">
        <v>0.5</v>
      </c>
      <c r="V110">
        <v>108</v>
      </c>
    </row>
    <row r="111" spans="1:22" x14ac:dyDescent="0.3">
      <c r="A111" s="2">
        <v>41275</v>
      </c>
      <c r="B111" t="s">
        <v>237</v>
      </c>
      <c r="C111">
        <v>3</v>
      </c>
      <c r="D111" t="s">
        <v>237</v>
      </c>
      <c r="E111">
        <v>9</v>
      </c>
      <c r="F111">
        <v>0</v>
      </c>
      <c r="H111" s="2">
        <v>41275</v>
      </c>
      <c r="I111">
        <v>0.5</v>
      </c>
      <c r="J111">
        <v>3</v>
      </c>
      <c r="K111">
        <v>0.5</v>
      </c>
      <c r="L111">
        <v>9</v>
      </c>
      <c r="M111">
        <v>0</v>
      </c>
      <c r="N111">
        <v>109</v>
      </c>
      <c r="P111" s="2">
        <v>41275</v>
      </c>
      <c r="Q111">
        <v>0.5</v>
      </c>
      <c r="R111">
        <v>3</v>
      </c>
      <c r="S111">
        <v>0.5</v>
      </c>
      <c r="T111">
        <v>9</v>
      </c>
      <c r="U111">
        <v>0</v>
      </c>
      <c r="V111">
        <v>109</v>
      </c>
    </row>
    <row r="112" spans="1:22" x14ac:dyDescent="0.3">
      <c r="A112" s="2">
        <v>41306</v>
      </c>
      <c r="B112" t="s">
        <v>237</v>
      </c>
      <c r="C112">
        <v>1</v>
      </c>
      <c r="D112" t="s">
        <v>237</v>
      </c>
      <c r="E112">
        <v>9</v>
      </c>
      <c r="F112">
        <v>0</v>
      </c>
      <c r="H112" s="2">
        <v>41306</v>
      </c>
      <c r="I112">
        <v>0.5</v>
      </c>
      <c r="J112">
        <v>1</v>
      </c>
      <c r="K112">
        <v>0.5</v>
      </c>
      <c r="L112">
        <v>9</v>
      </c>
      <c r="M112">
        <v>0</v>
      </c>
      <c r="N112">
        <v>110</v>
      </c>
      <c r="P112" s="2">
        <v>41306</v>
      </c>
      <c r="Q112">
        <v>0.5</v>
      </c>
      <c r="R112">
        <v>1</v>
      </c>
      <c r="S112">
        <v>0.5</v>
      </c>
      <c r="T112">
        <v>9</v>
      </c>
      <c r="U112">
        <v>0</v>
      </c>
      <c r="V112">
        <v>110</v>
      </c>
    </row>
    <row r="113" spans="1:22" x14ac:dyDescent="0.3">
      <c r="A113" s="2">
        <v>41334</v>
      </c>
      <c r="B113" t="s">
        <v>237</v>
      </c>
      <c r="C113">
        <v>1</v>
      </c>
      <c r="D113" t="s">
        <v>237</v>
      </c>
      <c r="E113">
        <v>10</v>
      </c>
      <c r="F113">
        <v>0</v>
      </c>
      <c r="H113" s="2">
        <v>41334</v>
      </c>
      <c r="I113">
        <v>0.5</v>
      </c>
      <c r="J113">
        <v>1</v>
      </c>
      <c r="K113">
        <v>0.5</v>
      </c>
      <c r="L113">
        <v>10</v>
      </c>
      <c r="M113">
        <v>0</v>
      </c>
      <c r="N113">
        <v>111</v>
      </c>
      <c r="P113" s="2">
        <v>41334</v>
      </c>
      <c r="Q113">
        <v>0.5</v>
      </c>
      <c r="R113">
        <v>1</v>
      </c>
      <c r="S113">
        <v>0.5</v>
      </c>
      <c r="T113">
        <v>10</v>
      </c>
      <c r="U113">
        <v>0</v>
      </c>
      <c r="V113">
        <v>111</v>
      </c>
    </row>
    <row r="114" spans="1:22" x14ac:dyDescent="0.3">
      <c r="A114" s="2">
        <v>41365</v>
      </c>
      <c r="B114" t="s">
        <v>237</v>
      </c>
      <c r="C114">
        <v>1</v>
      </c>
      <c r="D114" t="s">
        <v>237</v>
      </c>
      <c r="E114">
        <v>12</v>
      </c>
      <c r="F114" t="s">
        <v>237</v>
      </c>
      <c r="H114" s="2">
        <v>41365</v>
      </c>
      <c r="I114">
        <v>0.5</v>
      </c>
      <c r="J114">
        <v>1</v>
      </c>
      <c r="K114">
        <v>0.5</v>
      </c>
      <c r="L114">
        <v>12</v>
      </c>
      <c r="M114">
        <v>0.5</v>
      </c>
      <c r="N114">
        <v>112</v>
      </c>
      <c r="P114" s="2">
        <v>41365</v>
      </c>
      <c r="Q114">
        <v>0.5</v>
      </c>
      <c r="R114">
        <v>1</v>
      </c>
      <c r="S114">
        <v>0.5</v>
      </c>
      <c r="T114">
        <v>12</v>
      </c>
      <c r="U114">
        <v>0.5</v>
      </c>
      <c r="V114">
        <v>112</v>
      </c>
    </row>
    <row r="115" spans="1:22" x14ac:dyDescent="0.3">
      <c r="A115" s="2">
        <v>41395</v>
      </c>
      <c r="B115" t="s">
        <v>237</v>
      </c>
      <c r="C115">
        <v>1</v>
      </c>
      <c r="D115" t="s">
        <v>237</v>
      </c>
      <c r="E115">
        <v>11</v>
      </c>
      <c r="F115" t="s">
        <v>237</v>
      </c>
      <c r="H115" s="2">
        <v>41395</v>
      </c>
      <c r="I115">
        <v>0.5</v>
      </c>
      <c r="J115">
        <v>1</v>
      </c>
      <c r="K115">
        <v>0.5</v>
      </c>
      <c r="L115">
        <v>11</v>
      </c>
      <c r="M115">
        <v>0.5</v>
      </c>
      <c r="N115">
        <v>113</v>
      </c>
      <c r="P115" s="2">
        <v>41395</v>
      </c>
      <c r="Q115">
        <v>0.5</v>
      </c>
      <c r="R115">
        <v>1</v>
      </c>
      <c r="S115">
        <v>0.5</v>
      </c>
      <c r="T115">
        <v>11</v>
      </c>
      <c r="U115">
        <v>0.5</v>
      </c>
      <c r="V115">
        <v>113</v>
      </c>
    </row>
    <row r="116" spans="1:22" x14ac:dyDescent="0.3">
      <c r="A116" s="2">
        <v>41426</v>
      </c>
      <c r="B116" t="s">
        <v>237</v>
      </c>
      <c r="C116">
        <v>1</v>
      </c>
      <c r="D116" t="s">
        <v>237</v>
      </c>
      <c r="E116">
        <v>16</v>
      </c>
      <c r="F116" t="s">
        <v>237</v>
      </c>
      <c r="H116" s="2">
        <v>41426</v>
      </c>
      <c r="I116">
        <v>0.5</v>
      </c>
      <c r="J116">
        <v>1</v>
      </c>
      <c r="K116">
        <v>0.5</v>
      </c>
      <c r="L116">
        <v>16</v>
      </c>
      <c r="M116">
        <v>0.5</v>
      </c>
      <c r="N116">
        <v>114</v>
      </c>
      <c r="P116" s="2">
        <v>41426</v>
      </c>
      <c r="Q116">
        <v>0.5</v>
      </c>
      <c r="R116">
        <v>1</v>
      </c>
      <c r="S116">
        <v>0.5</v>
      </c>
      <c r="T116">
        <v>16</v>
      </c>
      <c r="U116">
        <v>0.5</v>
      </c>
      <c r="V116">
        <v>114</v>
      </c>
    </row>
    <row r="117" spans="1:22" x14ac:dyDescent="0.3">
      <c r="A117" s="2">
        <v>41456</v>
      </c>
      <c r="B117">
        <v>1</v>
      </c>
      <c r="C117">
        <v>2</v>
      </c>
      <c r="D117" t="s">
        <v>237</v>
      </c>
      <c r="E117">
        <v>33</v>
      </c>
      <c r="F117">
        <v>1</v>
      </c>
      <c r="H117" s="2">
        <v>41456</v>
      </c>
      <c r="I117">
        <v>1</v>
      </c>
      <c r="J117">
        <v>2</v>
      </c>
      <c r="K117">
        <v>0.5</v>
      </c>
      <c r="L117">
        <v>33</v>
      </c>
      <c r="M117">
        <v>1</v>
      </c>
      <c r="N117">
        <v>115</v>
      </c>
      <c r="P117" s="2">
        <v>41456</v>
      </c>
      <c r="Q117">
        <v>1</v>
      </c>
      <c r="R117">
        <v>2</v>
      </c>
      <c r="S117">
        <v>0.5</v>
      </c>
      <c r="T117">
        <v>33</v>
      </c>
      <c r="U117">
        <v>1</v>
      </c>
      <c r="V117">
        <v>115</v>
      </c>
    </row>
    <row r="118" spans="1:22" x14ac:dyDescent="0.3">
      <c r="A118" s="2">
        <v>41487</v>
      </c>
      <c r="B118">
        <v>10</v>
      </c>
      <c r="C118">
        <v>35</v>
      </c>
      <c r="D118" t="s">
        <v>237</v>
      </c>
      <c r="E118">
        <v>46</v>
      </c>
      <c r="F118">
        <v>2</v>
      </c>
      <c r="H118" s="2">
        <v>41487</v>
      </c>
      <c r="I118">
        <v>10</v>
      </c>
      <c r="J118">
        <v>35</v>
      </c>
      <c r="K118">
        <v>0.5</v>
      </c>
      <c r="L118">
        <v>46</v>
      </c>
      <c r="M118">
        <v>2</v>
      </c>
      <c r="N118">
        <v>116</v>
      </c>
      <c r="P118" s="2">
        <v>41487</v>
      </c>
      <c r="Q118">
        <v>10</v>
      </c>
      <c r="R118">
        <v>35</v>
      </c>
      <c r="S118">
        <v>0.5</v>
      </c>
      <c r="T118">
        <v>46</v>
      </c>
      <c r="U118">
        <v>2</v>
      </c>
      <c r="V118">
        <v>116</v>
      </c>
    </row>
    <row r="119" spans="1:22" x14ac:dyDescent="0.3">
      <c r="A119" s="2">
        <v>41518</v>
      </c>
      <c r="B119" t="s">
        <v>237</v>
      </c>
      <c r="C119">
        <v>2</v>
      </c>
      <c r="D119" t="s">
        <v>237</v>
      </c>
      <c r="E119">
        <v>7</v>
      </c>
      <c r="F119">
        <v>8</v>
      </c>
      <c r="H119" s="2">
        <v>41518</v>
      </c>
      <c r="I119">
        <v>0.5</v>
      </c>
      <c r="J119">
        <v>2</v>
      </c>
      <c r="K119">
        <v>0.5</v>
      </c>
      <c r="L119">
        <v>7</v>
      </c>
      <c r="M119">
        <v>8</v>
      </c>
      <c r="N119">
        <v>117</v>
      </c>
      <c r="P119" s="2">
        <v>41518</v>
      </c>
      <c r="Q119">
        <v>0.5</v>
      </c>
      <c r="R119">
        <v>2</v>
      </c>
      <c r="S119">
        <v>0.5</v>
      </c>
      <c r="T119">
        <v>7</v>
      </c>
      <c r="U119">
        <v>8</v>
      </c>
      <c r="V119">
        <v>117</v>
      </c>
    </row>
    <row r="120" spans="1:22" x14ac:dyDescent="0.3">
      <c r="A120" s="2">
        <v>41548</v>
      </c>
      <c r="B120" t="s">
        <v>237</v>
      </c>
      <c r="C120">
        <v>1</v>
      </c>
      <c r="D120">
        <v>2</v>
      </c>
      <c r="E120">
        <v>5</v>
      </c>
      <c r="F120" t="s">
        <v>237</v>
      </c>
      <c r="H120" s="2">
        <v>41548</v>
      </c>
      <c r="I120">
        <v>0.5</v>
      </c>
      <c r="J120">
        <v>1</v>
      </c>
      <c r="K120">
        <v>2</v>
      </c>
      <c r="L120">
        <v>5</v>
      </c>
      <c r="M120">
        <v>0.5</v>
      </c>
      <c r="N120">
        <v>118</v>
      </c>
      <c r="P120" s="2">
        <v>41548</v>
      </c>
      <c r="Q120">
        <v>0.5</v>
      </c>
      <c r="R120">
        <v>1</v>
      </c>
      <c r="S120">
        <v>2</v>
      </c>
      <c r="T120">
        <v>5</v>
      </c>
      <c r="U120">
        <v>0.5</v>
      </c>
      <c r="V120">
        <v>118</v>
      </c>
    </row>
    <row r="121" spans="1:22" x14ac:dyDescent="0.3">
      <c r="A121" s="2">
        <v>41579</v>
      </c>
      <c r="B121" t="s">
        <v>237</v>
      </c>
      <c r="C121">
        <v>1</v>
      </c>
      <c r="D121" t="s">
        <v>237</v>
      </c>
      <c r="E121">
        <v>6</v>
      </c>
      <c r="F121" t="s">
        <v>237</v>
      </c>
      <c r="H121" s="2">
        <v>41579</v>
      </c>
      <c r="I121">
        <v>0.5</v>
      </c>
      <c r="J121">
        <v>1</v>
      </c>
      <c r="K121">
        <v>0.5</v>
      </c>
      <c r="L121">
        <v>6</v>
      </c>
      <c r="M121">
        <v>0.5</v>
      </c>
      <c r="N121">
        <v>119</v>
      </c>
      <c r="P121" s="2">
        <v>41579</v>
      </c>
      <c r="Q121">
        <v>0.5</v>
      </c>
      <c r="R121">
        <v>1</v>
      </c>
      <c r="S121">
        <v>0.5</v>
      </c>
      <c r="T121">
        <v>6</v>
      </c>
      <c r="U121">
        <v>0.5</v>
      </c>
      <c r="V121">
        <v>119</v>
      </c>
    </row>
    <row r="122" spans="1:22" x14ac:dyDescent="0.3">
      <c r="A122" s="2">
        <v>41609</v>
      </c>
      <c r="B122" t="s">
        <v>237</v>
      </c>
      <c r="C122">
        <v>12</v>
      </c>
      <c r="D122" t="s">
        <v>237</v>
      </c>
      <c r="E122">
        <v>6</v>
      </c>
      <c r="F122" t="s">
        <v>237</v>
      </c>
      <c r="H122" s="2">
        <v>41609</v>
      </c>
      <c r="I122">
        <v>0.5</v>
      </c>
      <c r="J122">
        <v>12</v>
      </c>
      <c r="K122">
        <v>0.5</v>
      </c>
      <c r="L122">
        <v>6</v>
      </c>
      <c r="M122">
        <v>0.5</v>
      </c>
      <c r="N122">
        <v>120</v>
      </c>
      <c r="P122" s="2">
        <v>41609</v>
      </c>
      <c r="Q122">
        <v>0.5</v>
      </c>
      <c r="R122">
        <v>12</v>
      </c>
      <c r="S122">
        <v>0.5</v>
      </c>
      <c r="T122">
        <v>6</v>
      </c>
      <c r="U122">
        <v>0.5</v>
      </c>
      <c r="V122">
        <v>120</v>
      </c>
    </row>
    <row r="123" spans="1:22" x14ac:dyDescent="0.3">
      <c r="A123" s="2">
        <v>41640</v>
      </c>
      <c r="B123" t="s">
        <v>237</v>
      </c>
      <c r="C123">
        <v>3</v>
      </c>
      <c r="D123">
        <v>0</v>
      </c>
      <c r="E123">
        <v>8</v>
      </c>
      <c r="F123" t="s">
        <v>237</v>
      </c>
      <c r="H123" s="2">
        <v>41640</v>
      </c>
      <c r="I123">
        <v>0.5</v>
      </c>
      <c r="J123">
        <v>3</v>
      </c>
      <c r="K123">
        <v>0</v>
      </c>
      <c r="L123">
        <v>8</v>
      </c>
      <c r="M123">
        <v>0.5</v>
      </c>
      <c r="N123">
        <v>121</v>
      </c>
      <c r="P123" s="2">
        <v>41640</v>
      </c>
      <c r="Q123">
        <v>0.5</v>
      </c>
      <c r="R123">
        <v>3</v>
      </c>
      <c r="S123">
        <v>0</v>
      </c>
      <c r="T123">
        <v>8</v>
      </c>
      <c r="U123">
        <v>0.5</v>
      </c>
      <c r="V123">
        <v>121</v>
      </c>
    </row>
    <row r="124" spans="1:22" x14ac:dyDescent="0.3">
      <c r="A124" s="2">
        <v>41671</v>
      </c>
      <c r="B124" t="s">
        <v>237</v>
      </c>
      <c r="C124">
        <v>2</v>
      </c>
      <c r="D124" t="s">
        <v>237</v>
      </c>
      <c r="E124">
        <v>10</v>
      </c>
      <c r="F124" t="s">
        <v>237</v>
      </c>
      <c r="H124" s="2">
        <v>41671</v>
      </c>
      <c r="I124">
        <v>0.5</v>
      </c>
      <c r="J124">
        <v>2</v>
      </c>
      <c r="K124">
        <v>0.5</v>
      </c>
      <c r="L124">
        <v>10</v>
      </c>
      <c r="M124">
        <v>0.5</v>
      </c>
      <c r="N124">
        <v>122</v>
      </c>
      <c r="P124" s="2">
        <v>41671</v>
      </c>
      <c r="Q124">
        <v>0.5</v>
      </c>
      <c r="R124">
        <v>2</v>
      </c>
      <c r="S124">
        <v>0.5</v>
      </c>
      <c r="T124">
        <v>10</v>
      </c>
      <c r="U124">
        <v>0.5</v>
      </c>
      <c r="V124">
        <v>122</v>
      </c>
    </row>
    <row r="125" spans="1:22" x14ac:dyDescent="0.3">
      <c r="A125" s="2">
        <v>41699</v>
      </c>
      <c r="B125" t="s">
        <v>237</v>
      </c>
      <c r="C125">
        <v>1</v>
      </c>
      <c r="D125">
        <v>0</v>
      </c>
      <c r="E125">
        <v>10</v>
      </c>
      <c r="F125" t="s">
        <v>237</v>
      </c>
      <c r="H125" s="2">
        <v>41699</v>
      </c>
      <c r="I125">
        <v>0.5</v>
      </c>
      <c r="J125">
        <v>1</v>
      </c>
      <c r="K125">
        <v>0</v>
      </c>
      <c r="L125">
        <v>10</v>
      </c>
      <c r="M125">
        <v>0.5</v>
      </c>
      <c r="N125">
        <v>123</v>
      </c>
      <c r="P125" s="2">
        <v>41699</v>
      </c>
      <c r="Q125">
        <v>0.5</v>
      </c>
      <c r="R125">
        <v>1</v>
      </c>
      <c r="S125">
        <v>0</v>
      </c>
      <c r="T125">
        <v>10</v>
      </c>
      <c r="U125">
        <v>0.5</v>
      </c>
      <c r="V125">
        <v>123</v>
      </c>
    </row>
    <row r="126" spans="1:22" x14ac:dyDescent="0.3">
      <c r="A126" s="2">
        <v>41730</v>
      </c>
      <c r="B126" t="s">
        <v>237</v>
      </c>
      <c r="C126">
        <v>1</v>
      </c>
      <c r="D126" t="s">
        <v>237</v>
      </c>
      <c r="E126">
        <v>12</v>
      </c>
      <c r="F126" t="s">
        <v>237</v>
      </c>
      <c r="H126" s="2">
        <v>41730</v>
      </c>
      <c r="I126">
        <v>0.5</v>
      </c>
      <c r="J126">
        <v>1</v>
      </c>
      <c r="K126">
        <v>0.5</v>
      </c>
      <c r="L126">
        <v>12</v>
      </c>
      <c r="M126">
        <v>0.5</v>
      </c>
      <c r="N126">
        <v>124</v>
      </c>
      <c r="P126" s="2">
        <v>41730</v>
      </c>
      <c r="Q126">
        <v>0.5</v>
      </c>
      <c r="R126">
        <v>1</v>
      </c>
      <c r="S126">
        <v>0.5</v>
      </c>
      <c r="T126">
        <v>12</v>
      </c>
      <c r="U126">
        <v>0.5</v>
      </c>
      <c r="V126">
        <v>124</v>
      </c>
    </row>
    <row r="127" spans="1:22" x14ac:dyDescent="0.3">
      <c r="A127" s="2">
        <v>41760</v>
      </c>
      <c r="B127" t="s">
        <v>237</v>
      </c>
      <c r="C127">
        <v>1</v>
      </c>
      <c r="D127" t="s">
        <v>237</v>
      </c>
      <c r="E127">
        <v>14</v>
      </c>
      <c r="F127" t="s">
        <v>237</v>
      </c>
      <c r="H127" s="2">
        <v>41760</v>
      </c>
      <c r="I127">
        <v>0.5</v>
      </c>
      <c r="J127">
        <v>1</v>
      </c>
      <c r="K127">
        <v>0.5</v>
      </c>
      <c r="L127">
        <v>14</v>
      </c>
      <c r="M127">
        <v>0.5</v>
      </c>
      <c r="N127">
        <v>125</v>
      </c>
      <c r="P127" s="2">
        <v>41760</v>
      </c>
      <c r="Q127">
        <v>0.5</v>
      </c>
      <c r="R127">
        <v>1</v>
      </c>
      <c r="S127">
        <v>0.5</v>
      </c>
      <c r="T127">
        <v>14</v>
      </c>
      <c r="U127">
        <v>0.5</v>
      </c>
      <c r="V127">
        <v>125</v>
      </c>
    </row>
    <row r="128" spans="1:22" x14ac:dyDescent="0.3">
      <c r="A128" s="2">
        <v>41791</v>
      </c>
      <c r="B128" t="s">
        <v>237</v>
      </c>
      <c r="C128">
        <v>1</v>
      </c>
      <c r="D128" t="s">
        <v>237</v>
      </c>
      <c r="E128">
        <v>17</v>
      </c>
      <c r="F128" t="s">
        <v>237</v>
      </c>
      <c r="H128" s="2">
        <v>41791</v>
      </c>
      <c r="I128">
        <v>0.5</v>
      </c>
      <c r="J128">
        <v>1</v>
      </c>
      <c r="K128">
        <v>0.5</v>
      </c>
      <c r="L128">
        <v>17</v>
      </c>
      <c r="M128">
        <v>0.5</v>
      </c>
      <c r="N128">
        <v>126</v>
      </c>
      <c r="P128" s="2">
        <v>41791</v>
      </c>
      <c r="Q128">
        <v>0.5</v>
      </c>
      <c r="R128">
        <v>1</v>
      </c>
      <c r="S128">
        <v>0.5</v>
      </c>
      <c r="T128">
        <v>17</v>
      </c>
      <c r="U128">
        <v>0.5</v>
      </c>
      <c r="V128">
        <v>126</v>
      </c>
    </row>
    <row r="129" spans="1:22" x14ac:dyDescent="0.3">
      <c r="A129" s="2">
        <v>41821</v>
      </c>
      <c r="B129">
        <v>1</v>
      </c>
      <c r="C129">
        <v>1</v>
      </c>
      <c r="D129" t="s">
        <v>237</v>
      </c>
      <c r="E129">
        <v>29</v>
      </c>
      <c r="F129" t="s">
        <v>237</v>
      </c>
      <c r="H129" s="2">
        <v>41821</v>
      </c>
      <c r="I129">
        <v>1</v>
      </c>
      <c r="J129">
        <v>1</v>
      </c>
      <c r="K129">
        <v>0.5</v>
      </c>
      <c r="L129">
        <v>29</v>
      </c>
      <c r="M129">
        <v>0.5</v>
      </c>
      <c r="N129">
        <v>127</v>
      </c>
      <c r="P129" s="2">
        <v>41821</v>
      </c>
      <c r="Q129">
        <v>1</v>
      </c>
      <c r="R129">
        <v>1</v>
      </c>
      <c r="S129">
        <v>0.5</v>
      </c>
      <c r="T129">
        <v>29</v>
      </c>
      <c r="U129">
        <v>0.5</v>
      </c>
      <c r="V129">
        <v>127</v>
      </c>
    </row>
    <row r="130" spans="1:22" x14ac:dyDescent="0.3">
      <c r="A130" s="2">
        <v>41852</v>
      </c>
      <c r="B130">
        <v>10</v>
      </c>
      <c r="C130">
        <v>26</v>
      </c>
      <c r="D130" t="s">
        <v>237</v>
      </c>
      <c r="E130">
        <v>53</v>
      </c>
      <c r="F130">
        <v>1</v>
      </c>
      <c r="H130" s="2">
        <v>41852</v>
      </c>
      <c r="I130">
        <v>10</v>
      </c>
      <c r="J130">
        <v>26</v>
      </c>
      <c r="K130">
        <v>0.5</v>
      </c>
      <c r="L130">
        <v>53</v>
      </c>
      <c r="M130">
        <v>1</v>
      </c>
      <c r="N130">
        <v>128</v>
      </c>
      <c r="P130" s="2">
        <v>41852</v>
      </c>
      <c r="Q130">
        <v>10</v>
      </c>
      <c r="R130">
        <v>26</v>
      </c>
      <c r="S130">
        <v>0.5</v>
      </c>
      <c r="T130">
        <v>53</v>
      </c>
      <c r="U130">
        <v>1</v>
      </c>
      <c r="V130">
        <v>128</v>
      </c>
    </row>
    <row r="131" spans="1:22" x14ac:dyDescent="0.3">
      <c r="A131" s="2">
        <v>41883</v>
      </c>
      <c r="B131" t="s">
        <v>237</v>
      </c>
      <c r="C131">
        <v>1</v>
      </c>
      <c r="D131">
        <v>1</v>
      </c>
      <c r="E131">
        <v>7</v>
      </c>
      <c r="F131">
        <v>7</v>
      </c>
      <c r="H131" s="2">
        <v>41883</v>
      </c>
      <c r="I131">
        <v>0.5</v>
      </c>
      <c r="J131">
        <v>1</v>
      </c>
      <c r="K131">
        <v>1</v>
      </c>
      <c r="L131">
        <v>7</v>
      </c>
      <c r="M131">
        <v>7</v>
      </c>
      <c r="N131">
        <v>129</v>
      </c>
      <c r="P131" s="2">
        <v>41883</v>
      </c>
      <c r="Q131">
        <v>0.5</v>
      </c>
      <c r="R131">
        <v>1</v>
      </c>
      <c r="S131">
        <v>1</v>
      </c>
      <c r="T131">
        <v>7</v>
      </c>
      <c r="U131">
        <v>7</v>
      </c>
      <c r="V131">
        <v>129</v>
      </c>
    </row>
    <row r="132" spans="1:22" x14ac:dyDescent="0.3">
      <c r="A132" s="2">
        <v>41913</v>
      </c>
      <c r="B132" t="s">
        <v>237</v>
      </c>
      <c r="C132">
        <v>1</v>
      </c>
      <c r="D132">
        <v>3</v>
      </c>
      <c r="E132">
        <v>7</v>
      </c>
      <c r="F132" t="s">
        <v>237</v>
      </c>
      <c r="H132" s="2">
        <v>41913</v>
      </c>
      <c r="I132">
        <v>0.5</v>
      </c>
      <c r="J132">
        <v>1</v>
      </c>
      <c r="K132">
        <v>3</v>
      </c>
      <c r="L132">
        <v>7</v>
      </c>
      <c r="M132">
        <v>0.5</v>
      </c>
      <c r="N132">
        <v>130</v>
      </c>
      <c r="P132" s="2">
        <v>41913</v>
      </c>
      <c r="Q132">
        <v>0.5</v>
      </c>
      <c r="R132">
        <v>1</v>
      </c>
      <c r="S132">
        <v>3</v>
      </c>
      <c r="T132">
        <v>7</v>
      </c>
      <c r="U132">
        <v>0.5</v>
      </c>
      <c r="V132">
        <v>130</v>
      </c>
    </row>
    <row r="133" spans="1:22" x14ac:dyDescent="0.3">
      <c r="A133" s="2">
        <v>41944</v>
      </c>
      <c r="B133" t="s">
        <v>237</v>
      </c>
      <c r="C133">
        <v>2</v>
      </c>
      <c r="D133" t="s">
        <v>237</v>
      </c>
      <c r="E133">
        <v>6</v>
      </c>
      <c r="F133" t="s">
        <v>237</v>
      </c>
      <c r="H133" s="2">
        <v>41944</v>
      </c>
      <c r="I133">
        <v>0.5</v>
      </c>
      <c r="J133">
        <v>2</v>
      </c>
      <c r="K133">
        <v>0.5</v>
      </c>
      <c r="L133">
        <v>6</v>
      </c>
      <c r="M133">
        <v>0.5</v>
      </c>
      <c r="N133">
        <v>131</v>
      </c>
      <c r="P133" s="2">
        <v>41944</v>
      </c>
      <c r="Q133">
        <v>0.5</v>
      </c>
      <c r="R133">
        <v>2</v>
      </c>
      <c r="S133">
        <v>0.5</v>
      </c>
      <c r="T133">
        <v>6</v>
      </c>
      <c r="U133">
        <v>0.5</v>
      </c>
      <c r="V133">
        <v>131</v>
      </c>
    </row>
    <row r="134" spans="1:22" x14ac:dyDescent="0.3">
      <c r="A134" s="2">
        <v>41974</v>
      </c>
      <c r="B134" t="s">
        <v>237</v>
      </c>
      <c r="C134">
        <v>13</v>
      </c>
      <c r="D134" t="s">
        <v>237</v>
      </c>
      <c r="E134">
        <v>6</v>
      </c>
      <c r="F134" t="s">
        <v>237</v>
      </c>
      <c r="H134" s="2">
        <v>41974</v>
      </c>
      <c r="I134">
        <v>0.5</v>
      </c>
      <c r="J134">
        <v>13</v>
      </c>
      <c r="K134">
        <v>0.5</v>
      </c>
      <c r="L134">
        <v>6</v>
      </c>
      <c r="M134">
        <v>0.5</v>
      </c>
      <c r="N134">
        <v>132</v>
      </c>
      <c r="P134" s="2">
        <v>41974</v>
      </c>
      <c r="Q134">
        <v>0.5</v>
      </c>
      <c r="R134">
        <v>13</v>
      </c>
      <c r="S134">
        <v>0.5</v>
      </c>
      <c r="T134">
        <v>6</v>
      </c>
      <c r="U134">
        <v>0.5</v>
      </c>
      <c r="V134">
        <v>132</v>
      </c>
    </row>
    <row r="135" spans="1:22" x14ac:dyDescent="0.3">
      <c r="A135" s="2">
        <v>42005</v>
      </c>
      <c r="B135" t="s">
        <v>237</v>
      </c>
      <c r="C135">
        <v>4</v>
      </c>
      <c r="D135" t="s">
        <v>237</v>
      </c>
      <c r="E135">
        <v>9</v>
      </c>
      <c r="F135">
        <v>0</v>
      </c>
      <c r="H135" s="2">
        <v>42005</v>
      </c>
      <c r="I135">
        <v>0.5</v>
      </c>
      <c r="J135">
        <v>4</v>
      </c>
      <c r="K135">
        <v>0.5</v>
      </c>
      <c r="L135">
        <v>9</v>
      </c>
      <c r="M135">
        <v>0</v>
      </c>
      <c r="N135">
        <v>133</v>
      </c>
      <c r="P135" s="2">
        <v>42005</v>
      </c>
      <c r="Q135">
        <v>0.5</v>
      </c>
      <c r="R135">
        <v>4</v>
      </c>
      <c r="S135">
        <v>0.5</v>
      </c>
      <c r="T135">
        <v>9</v>
      </c>
      <c r="U135">
        <v>0</v>
      </c>
      <c r="V135">
        <v>133</v>
      </c>
    </row>
    <row r="136" spans="1:22" x14ac:dyDescent="0.3">
      <c r="A136" s="2">
        <v>42036</v>
      </c>
      <c r="B136" t="s">
        <v>237</v>
      </c>
      <c r="C136">
        <v>1</v>
      </c>
      <c r="D136" t="s">
        <v>237</v>
      </c>
      <c r="E136">
        <v>11</v>
      </c>
      <c r="F136" t="s">
        <v>237</v>
      </c>
      <c r="H136" s="2">
        <v>42036</v>
      </c>
      <c r="I136">
        <v>0.5</v>
      </c>
      <c r="J136">
        <v>1</v>
      </c>
      <c r="K136">
        <v>0.5</v>
      </c>
      <c r="L136">
        <v>11</v>
      </c>
      <c r="M136">
        <v>0.5</v>
      </c>
      <c r="N136">
        <v>134</v>
      </c>
      <c r="P136" s="2">
        <v>42036</v>
      </c>
      <c r="Q136">
        <v>0.5</v>
      </c>
      <c r="R136">
        <v>1</v>
      </c>
      <c r="S136">
        <v>0.5</v>
      </c>
      <c r="T136">
        <v>11</v>
      </c>
      <c r="U136">
        <v>0.5</v>
      </c>
      <c r="V136">
        <v>134</v>
      </c>
    </row>
    <row r="137" spans="1:22" x14ac:dyDescent="0.3">
      <c r="A137" s="2">
        <v>42064</v>
      </c>
      <c r="B137" t="s">
        <v>237</v>
      </c>
      <c r="C137">
        <v>1</v>
      </c>
      <c r="D137">
        <v>0</v>
      </c>
      <c r="E137">
        <v>10</v>
      </c>
      <c r="F137" t="s">
        <v>237</v>
      </c>
      <c r="H137" s="2">
        <v>42064</v>
      </c>
      <c r="I137">
        <v>0.5</v>
      </c>
      <c r="J137">
        <v>1</v>
      </c>
      <c r="K137">
        <v>0</v>
      </c>
      <c r="L137">
        <v>10</v>
      </c>
      <c r="M137">
        <v>0.5</v>
      </c>
      <c r="N137">
        <v>135</v>
      </c>
      <c r="P137" s="2">
        <v>42064</v>
      </c>
      <c r="Q137">
        <v>0.5</v>
      </c>
      <c r="R137">
        <v>1</v>
      </c>
      <c r="S137">
        <v>0</v>
      </c>
      <c r="T137">
        <v>10</v>
      </c>
      <c r="U137">
        <v>0.5</v>
      </c>
      <c r="V137">
        <v>135</v>
      </c>
    </row>
    <row r="138" spans="1:22" x14ac:dyDescent="0.3">
      <c r="A138" s="2">
        <v>42095</v>
      </c>
      <c r="B138" t="s">
        <v>237</v>
      </c>
      <c r="C138">
        <v>1</v>
      </c>
      <c r="D138" t="s">
        <v>237</v>
      </c>
      <c r="E138">
        <v>11</v>
      </c>
      <c r="F138" t="s">
        <v>237</v>
      </c>
      <c r="H138" s="2">
        <v>42095</v>
      </c>
      <c r="I138">
        <v>0.5</v>
      </c>
      <c r="J138">
        <v>1</v>
      </c>
      <c r="K138">
        <v>0.5</v>
      </c>
      <c r="L138">
        <v>11</v>
      </c>
      <c r="M138">
        <v>0.5</v>
      </c>
      <c r="N138">
        <v>136</v>
      </c>
      <c r="P138" s="2">
        <v>42095</v>
      </c>
      <c r="Q138">
        <v>0.5</v>
      </c>
      <c r="R138">
        <v>1</v>
      </c>
      <c r="S138">
        <v>0.5</v>
      </c>
      <c r="T138">
        <v>11</v>
      </c>
      <c r="U138">
        <v>0.5</v>
      </c>
      <c r="V138">
        <v>136</v>
      </c>
    </row>
    <row r="139" spans="1:22" x14ac:dyDescent="0.3">
      <c r="A139" s="2">
        <v>42125</v>
      </c>
      <c r="B139" t="s">
        <v>237</v>
      </c>
      <c r="C139">
        <v>1</v>
      </c>
      <c r="D139" t="s">
        <v>237</v>
      </c>
      <c r="E139">
        <v>14</v>
      </c>
      <c r="F139" t="s">
        <v>237</v>
      </c>
      <c r="H139" s="2">
        <v>42125</v>
      </c>
      <c r="I139">
        <v>0.5</v>
      </c>
      <c r="J139">
        <v>1</v>
      </c>
      <c r="K139">
        <v>0.5</v>
      </c>
      <c r="L139">
        <v>14</v>
      </c>
      <c r="M139">
        <v>0.5</v>
      </c>
      <c r="N139">
        <v>137</v>
      </c>
      <c r="P139" s="2">
        <v>42125</v>
      </c>
      <c r="Q139">
        <v>0.5</v>
      </c>
      <c r="R139">
        <v>1</v>
      </c>
      <c r="S139">
        <v>0.5</v>
      </c>
      <c r="T139">
        <v>14</v>
      </c>
      <c r="U139">
        <v>0.5</v>
      </c>
      <c r="V139">
        <v>137</v>
      </c>
    </row>
    <row r="140" spans="1:22" x14ac:dyDescent="0.3">
      <c r="A140" s="2">
        <v>42156</v>
      </c>
      <c r="B140" t="s">
        <v>237</v>
      </c>
      <c r="C140">
        <v>1</v>
      </c>
      <c r="D140" t="s">
        <v>237</v>
      </c>
      <c r="E140">
        <v>21</v>
      </c>
      <c r="F140" t="s">
        <v>237</v>
      </c>
      <c r="H140" s="2">
        <v>42156</v>
      </c>
      <c r="I140">
        <v>0.5</v>
      </c>
      <c r="J140">
        <v>1</v>
      </c>
      <c r="K140">
        <v>0.5</v>
      </c>
      <c r="L140">
        <v>21</v>
      </c>
      <c r="M140">
        <v>0.5</v>
      </c>
      <c r="N140">
        <v>138</v>
      </c>
      <c r="P140" s="2">
        <v>42156</v>
      </c>
      <c r="Q140">
        <v>0.5</v>
      </c>
      <c r="R140">
        <v>1</v>
      </c>
      <c r="S140">
        <v>0.5</v>
      </c>
      <c r="T140">
        <v>21</v>
      </c>
      <c r="U140">
        <v>0.5</v>
      </c>
      <c r="V140">
        <v>138</v>
      </c>
    </row>
    <row r="141" spans="1:22" x14ac:dyDescent="0.3">
      <c r="A141" s="2">
        <v>42186</v>
      </c>
      <c r="B141">
        <v>1</v>
      </c>
      <c r="C141">
        <v>1</v>
      </c>
      <c r="D141">
        <v>0</v>
      </c>
      <c r="E141">
        <v>33</v>
      </c>
      <c r="F141">
        <v>1</v>
      </c>
      <c r="H141" s="2">
        <v>42186</v>
      </c>
      <c r="I141">
        <v>1</v>
      </c>
      <c r="J141">
        <v>1</v>
      </c>
      <c r="K141">
        <v>0</v>
      </c>
      <c r="L141">
        <v>33</v>
      </c>
      <c r="M141">
        <v>1</v>
      </c>
      <c r="N141">
        <v>139</v>
      </c>
      <c r="P141" s="2">
        <v>42186</v>
      </c>
      <c r="Q141">
        <v>1</v>
      </c>
      <c r="R141">
        <v>1</v>
      </c>
      <c r="S141">
        <v>0</v>
      </c>
      <c r="T141">
        <v>33</v>
      </c>
      <c r="U141">
        <v>1</v>
      </c>
      <c r="V141">
        <v>139</v>
      </c>
    </row>
    <row r="142" spans="1:22" x14ac:dyDescent="0.3">
      <c r="A142" s="2">
        <v>42217</v>
      </c>
      <c r="B142">
        <v>8</v>
      </c>
      <c r="C142">
        <v>31</v>
      </c>
      <c r="D142" t="s">
        <v>237</v>
      </c>
      <c r="E142">
        <v>65</v>
      </c>
      <c r="F142">
        <v>1</v>
      </c>
      <c r="H142" s="2">
        <v>42217</v>
      </c>
      <c r="I142">
        <v>8</v>
      </c>
      <c r="J142">
        <v>31</v>
      </c>
      <c r="K142">
        <v>0.5</v>
      </c>
      <c r="L142">
        <v>65</v>
      </c>
      <c r="M142">
        <v>1</v>
      </c>
      <c r="N142">
        <v>140</v>
      </c>
      <c r="P142" s="2">
        <v>42217</v>
      </c>
      <c r="Q142">
        <v>8</v>
      </c>
      <c r="R142">
        <v>31</v>
      </c>
      <c r="S142">
        <v>0.5</v>
      </c>
      <c r="T142">
        <v>65</v>
      </c>
      <c r="U142">
        <v>1</v>
      </c>
      <c r="V142">
        <v>140</v>
      </c>
    </row>
    <row r="143" spans="1:22" x14ac:dyDescent="0.3">
      <c r="A143" s="2">
        <v>42248</v>
      </c>
      <c r="B143" t="s">
        <v>237</v>
      </c>
      <c r="C143">
        <v>1</v>
      </c>
      <c r="D143">
        <v>1</v>
      </c>
      <c r="E143">
        <v>7</v>
      </c>
      <c r="F143">
        <v>6</v>
      </c>
      <c r="H143" s="2">
        <v>42248</v>
      </c>
      <c r="I143">
        <v>0.5</v>
      </c>
      <c r="J143">
        <v>1</v>
      </c>
      <c r="K143">
        <v>1</v>
      </c>
      <c r="L143">
        <v>7</v>
      </c>
      <c r="M143">
        <v>6</v>
      </c>
      <c r="N143">
        <v>141</v>
      </c>
      <c r="P143" s="2">
        <v>42248</v>
      </c>
      <c r="Q143">
        <v>0.5</v>
      </c>
      <c r="R143">
        <v>1</v>
      </c>
      <c r="S143">
        <v>1</v>
      </c>
      <c r="T143">
        <v>7</v>
      </c>
      <c r="U143">
        <v>6</v>
      </c>
      <c r="V143">
        <v>141</v>
      </c>
    </row>
    <row r="144" spans="1:22" x14ac:dyDescent="0.3">
      <c r="A144" s="2">
        <v>42278</v>
      </c>
      <c r="B144" t="s">
        <v>237</v>
      </c>
      <c r="C144">
        <v>1</v>
      </c>
      <c r="D144">
        <v>2</v>
      </c>
      <c r="E144">
        <v>7</v>
      </c>
      <c r="F144" t="s">
        <v>237</v>
      </c>
      <c r="H144" s="2">
        <v>42278</v>
      </c>
      <c r="I144">
        <v>0.5</v>
      </c>
      <c r="J144">
        <v>1</v>
      </c>
      <c r="K144">
        <v>2</v>
      </c>
      <c r="L144">
        <v>7</v>
      </c>
      <c r="M144">
        <v>0.5</v>
      </c>
      <c r="N144">
        <v>142</v>
      </c>
      <c r="P144" s="2">
        <v>42278</v>
      </c>
      <c r="Q144">
        <v>0.5</v>
      </c>
      <c r="R144">
        <v>1</v>
      </c>
      <c r="S144">
        <v>2</v>
      </c>
      <c r="T144">
        <v>7</v>
      </c>
      <c r="U144">
        <v>0.5</v>
      </c>
      <c r="V144">
        <v>142</v>
      </c>
    </row>
    <row r="145" spans="1:22" x14ac:dyDescent="0.3">
      <c r="A145" s="2">
        <v>42309</v>
      </c>
      <c r="B145">
        <v>0</v>
      </c>
      <c r="C145">
        <v>1</v>
      </c>
      <c r="D145">
        <v>0</v>
      </c>
      <c r="E145">
        <v>7</v>
      </c>
      <c r="F145" t="s">
        <v>237</v>
      </c>
      <c r="H145" s="2">
        <v>42309</v>
      </c>
      <c r="I145">
        <v>0</v>
      </c>
      <c r="J145">
        <v>1</v>
      </c>
      <c r="K145">
        <v>0</v>
      </c>
      <c r="L145">
        <v>7</v>
      </c>
      <c r="M145">
        <v>0.5</v>
      </c>
      <c r="N145">
        <v>143</v>
      </c>
      <c r="P145" s="2">
        <v>42309</v>
      </c>
      <c r="Q145">
        <v>0</v>
      </c>
      <c r="R145">
        <v>1</v>
      </c>
      <c r="S145">
        <v>0</v>
      </c>
      <c r="T145">
        <v>7</v>
      </c>
      <c r="U145">
        <v>0.5</v>
      </c>
      <c r="V145">
        <v>143</v>
      </c>
    </row>
    <row r="146" spans="1:22" x14ac:dyDescent="0.3">
      <c r="A146" s="2">
        <v>42339</v>
      </c>
      <c r="B146" t="s">
        <v>237</v>
      </c>
      <c r="C146">
        <v>14</v>
      </c>
      <c r="D146">
        <v>0</v>
      </c>
      <c r="E146">
        <v>8</v>
      </c>
      <c r="F146">
        <v>0</v>
      </c>
      <c r="H146" s="2">
        <v>42339</v>
      </c>
      <c r="I146">
        <v>0.5</v>
      </c>
      <c r="J146">
        <v>14</v>
      </c>
      <c r="K146">
        <v>0</v>
      </c>
      <c r="L146">
        <v>8</v>
      </c>
      <c r="M146">
        <v>0</v>
      </c>
      <c r="N146">
        <v>144</v>
      </c>
      <c r="P146" s="2">
        <v>42339</v>
      </c>
      <c r="Q146">
        <v>0.5</v>
      </c>
      <c r="R146">
        <v>14</v>
      </c>
      <c r="S146">
        <v>0</v>
      </c>
      <c r="T146">
        <v>8</v>
      </c>
      <c r="U146">
        <v>0</v>
      </c>
      <c r="V146">
        <v>144</v>
      </c>
    </row>
    <row r="147" spans="1:22" x14ac:dyDescent="0.3">
      <c r="A147" s="2">
        <v>42370</v>
      </c>
      <c r="B147" t="s">
        <v>237</v>
      </c>
      <c r="C147">
        <v>3</v>
      </c>
      <c r="D147" t="s">
        <v>237</v>
      </c>
      <c r="E147">
        <v>9</v>
      </c>
      <c r="F147">
        <v>0</v>
      </c>
      <c r="H147" s="2">
        <v>42370</v>
      </c>
      <c r="I147">
        <v>0.5</v>
      </c>
      <c r="J147">
        <v>3</v>
      </c>
      <c r="K147">
        <v>0.5</v>
      </c>
      <c r="L147">
        <v>9</v>
      </c>
      <c r="M147">
        <v>0</v>
      </c>
      <c r="N147">
        <v>145</v>
      </c>
      <c r="P147" s="2">
        <v>42370</v>
      </c>
      <c r="Q147">
        <v>0.5</v>
      </c>
      <c r="R147">
        <v>3</v>
      </c>
      <c r="S147">
        <v>0.5</v>
      </c>
      <c r="T147">
        <v>9</v>
      </c>
      <c r="U147">
        <v>0</v>
      </c>
      <c r="V147">
        <v>145</v>
      </c>
    </row>
    <row r="148" spans="1:22" x14ac:dyDescent="0.3">
      <c r="A148" s="2">
        <v>42401</v>
      </c>
      <c r="B148" t="s">
        <v>237</v>
      </c>
      <c r="C148">
        <v>1</v>
      </c>
      <c r="D148" t="s">
        <v>237</v>
      </c>
      <c r="E148">
        <v>10</v>
      </c>
      <c r="F148">
        <v>0</v>
      </c>
      <c r="H148" s="2">
        <v>42401</v>
      </c>
      <c r="I148">
        <v>0.5</v>
      </c>
      <c r="J148">
        <v>1</v>
      </c>
      <c r="K148">
        <v>0.5</v>
      </c>
      <c r="L148">
        <v>10</v>
      </c>
      <c r="M148">
        <v>0</v>
      </c>
      <c r="N148">
        <v>146</v>
      </c>
      <c r="P148" s="2">
        <v>42401</v>
      </c>
      <c r="Q148">
        <v>0.5</v>
      </c>
      <c r="R148">
        <v>1</v>
      </c>
      <c r="S148">
        <v>0.5</v>
      </c>
      <c r="T148">
        <v>10</v>
      </c>
      <c r="U148">
        <v>0</v>
      </c>
      <c r="V148">
        <v>146</v>
      </c>
    </row>
    <row r="149" spans="1:22" x14ac:dyDescent="0.3">
      <c r="A149" s="2">
        <v>42430</v>
      </c>
      <c r="B149" t="s">
        <v>237</v>
      </c>
      <c r="C149">
        <v>1</v>
      </c>
      <c r="D149" t="s">
        <v>237</v>
      </c>
      <c r="E149">
        <v>14</v>
      </c>
      <c r="F149">
        <v>0</v>
      </c>
      <c r="H149" s="2">
        <v>42430</v>
      </c>
      <c r="I149">
        <v>0.5</v>
      </c>
      <c r="J149">
        <v>1</v>
      </c>
      <c r="K149">
        <v>0.5</v>
      </c>
      <c r="L149">
        <v>14</v>
      </c>
      <c r="M149">
        <v>0</v>
      </c>
      <c r="N149">
        <v>147</v>
      </c>
      <c r="P149" s="2">
        <v>42430</v>
      </c>
      <c r="Q149">
        <v>0.5</v>
      </c>
      <c r="R149">
        <v>1</v>
      </c>
      <c r="S149">
        <v>0.5</v>
      </c>
      <c r="T149">
        <v>14</v>
      </c>
      <c r="U149">
        <v>0</v>
      </c>
      <c r="V149">
        <v>147</v>
      </c>
    </row>
    <row r="150" spans="1:22" x14ac:dyDescent="0.3">
      <c r="A150" s="2">
        <v>42461</v>
      </c>
      <c r="B150" t="s">
        <v>237</v>
      </c>
      <c r="C150">
        <v>1</v>
      </c>
      <c r="D150" t="s">
        <v>237</v>
      </c>
      <c r="E150">
        <v>14</v>
      </c>
      <c r="F150">
        <v>0</v>
      </c>
      <c r="H150" s="2">
        <v>42461</v>
      </c>
      <c r="I150">
        <v>0.5</v>
      </c>
      <c r="J150">
        <v>1</v>
      </c>
      <c r="K150">
        <v>0.5</v>
      </c>
      <c r="L150">
        <v>14</v>
      </c>
      <c r="M150">
        <v>0</v>
      </c>
      <c r="N150">
        <v>148</v>
      </c>
      <c r="P150" s="2">
        <v>42461</v>
      </c>
      <c r="Q150">
        <v>0.5</v>
      </c>
      <c r="R150">
        <v>1</v>
      </c>
      <c r="S150">
        <v>0.5</v>
      </c>
      <c r="T150">
        <v>14</v>
      </c>
      <c r="U150">
        <v>0</v>
      </c>
      <c r="V150">
        <v>148</v>
      </c>
    </row>
    <row r="151" spans="1:22" x14ac:dyDescent="0.3">
      <c r="A151" s="2">
        <v>42491</v>
      </c>
      <c r="B151" t="s">
        <v>237</v>
      </c>
      <c r="C151">
        <v>1</v>
      </c>
      <c r="D151" t="s">
        <v>237</v>
      </c>
      <c r="E151">
        <v>15</v>
      </c>
      <c r="F151" t="s">
        <v>237</v>
      </c>
      <c r="H151" s="2">
        <v>42491</v>
      </c>
      <c r="I151">
        <v>0.5</v>
      </c>
      <c r="J151">
        <v>1</v>
      </c>
      <c r="K151">
        <v>0.5</v>
      </c>
      <c r="L151">
        <v>15</v>
      </c>
      <c r="M151">
        <v>0.5</v>
      </c>
      <c r="N151">
        <v>149</v>
      </c>
      <c r="P151" s="2">
        <v>42491</v>
      </c>
      <c r="Q151">
        <v>0.5</v>
      </c>
      <c r="R151">
        <v>1</v>
      </c>
      <c r="S151">
        <v>0.5</v>
      </c>
      <c r="T151">
        <v>15</v>
      </c>
      <c r="U151">
        <v>0.5</v>
      </c>
      <c r="V151">
        <v>149</v>
      </c>
    </row>
    <row r="152" spans="1:22" x14ac:dyDescent="0.3">
      <c r="A152" s="2">
        <v>42522</v>
      </c>
      <c r="B152" t="s">
        <v>237</v>
      </c>
      <c r="C152">
        <v>1</v>
      </c>
      <c r="D152" t="s">
        <v>237</v>
      </c>
      <c r="E152">
        <v>21</v>
      </c>
      <c r="F152">
        <v>0</v>
      </c>
      <c r="H152" s="2">
        <v>42522</v>
      </c>
      <c r="I152">
        <v>0.5</v>
      </c>
      <c r="J152">
        <v>1</v>
      </c>
      <c r="K152">
        <v>0.5</v>
      </c>
      <c r="L152">
        <v>21</v>
      </c>
      <c r="M152">
        <v>0</v>
      </c>
      <c r="N152">
        <v>150</v>
      </c>
      <c r="P152" s="2">
        <v>42522</v>
      </c>
      <c r="Q152">
        <v>0.5</v>
      </c>
      <c r="R152">
        <v>1</v>
      </c>
      <c r="S152">
        <v>0.5</v>
      </c>
      <c r="T152">
        <v>21</v>
      </c>
      <c r="U152">
        <v>0</v>
      </c>
      <c r="V152">
        <v>150</v>
      </c>
    </row>
    <row r="153" spans="1:22" x14ac:dyDescent="0.3">
      <c r="A153" s="2">
        <v>42552</v>
      </c>
      <c r="B153">
        <v>1</v>
      </c>
      <c r="C153">
        <v>2</v>
      </c>
      <c r="D153" t="s">
        <v>237</v>
      </c>
      <c r="E153">
        <v>32</v>
      </c>
      <c r="F153" t="s">
        <v>237</v>
      </c>
      <c r="H153" s="2">
        <v>42552</v>
      </c>
      <c r="I153">
        <v>1</v>
      </c>
      <c r="J153">
        <v>2</v>
      </c>
      <c r="K153">
        <v>0.5</v>
      </c>
      <c r="L153">
        <v>32</v>
      </c>
      <c r="M153">
        <v>0.5</v>
      </c>
      <c r="N153">
        <v>151</v>
      </c>
      <c r="P153" s="2">
        <v>42552</v>
      </c>
      <c r="Q153">
        <v>1</v>
      </c>
      <c r="R153">
        <v>2</v>
      </c>
      <c r="S153">
        <v>0.5</v>
      </c>
      <c r="T153">
        <v>32</v>
      </c>
      <c r="U153">
        <v>0.5</v>
      </c>
      <c r="V153">
        <v>151</v>
      </c>
    </row>
    <row r="154" spans="1:22" x14ac:dyDescent="0.3">
      <c r="A154" s="2">
        <v>42583</v>
      </c>
      <c r="B154">
        <v>9</v>
      </c>
      <c r="C154">
        <v>29</v>
      </c>
      <c r="D154" t="s">
        <v>237</v>
      </c>
      <c r="E154">
        <v>65</v>
      </c>
      <c r="F154">
        <v>1</v>
      </c>
      <c r="H154" s="2">
        <v>42583</v>
      </c>
      <c r="I154">
        <v>9</v>
      </c>
      <c r="J154">
        <v>29</v>
      </c>
      <c r="K154">
        <v>0.5</v>
      </c>
      <c r="L154">
        <v>65</v>
      </c>
      <c r="M154">
        <v>1</v>
      </c>
      <c r="N154">
        <v>152</v>
      </c>
      <c r="P154" s="2">
        <v>42583</v>
      </c>
      <c r="Q154">
        <v>9</v>
      </c>
      <c r="R154">
        <v>29</v>
      </c>
      <c r="S154">
        <v>0.5</v>
      </c>
      <c r="T154">
        <v>65</v>
      </c>
      <c r="U154">
        <v>1</v>
      </c>
      <c r="V154">
        <v>152</v>
      </c>
    </row>
    <row r="155" spans="1:22" x14ac:dyDescent="0.3">
      <c r="A155" s="2">
        <v>42614</v>
      </c>
      <c r="B155" t="s">
        <v>237</v>
      </c>
      <c r="C155">
        <v>1</v>
      </c>
      <c r="D155">
        <v>1</v>
      </c>
      <c r="E155">
        <v>9</v>
      </c>
      <c r="F155">
        <v>5</v>
      </c>
      <c r="H155" s="2">
        <v>42614</v>
      </c>
      <c r="I155">
        <v>0.5</v>
      </c>
      <c r="J155">
        <v>1</v>
      </c>
      <c r="K155">
        <v>1</v>
      </c>
      <c r="L155">
        <v>9</v>
      </c>
      <c r="M155">
        <v>5</v>
      </c>
      <c r="N155">
        <v>153</v>
      </c>
      <c r="P155" s="2">
        <v>42614</v>
      </c>
      <c r="Q155">
        <v>0.5</v>
      </c>
      <c r="R155">
        <v>1</v>
      </c>
      <c r="S155">
        <v>1</v>
      </c>
      <c r="T155">
        <v>9</v>
      </c>
      <c r="U155">
        <v>5</v>
      </c>
      <c r="V155">
        <v>153</v>
      </c>
    </row>
    <row r="156" spans="1:22" x14ac:dyDescent="0.3">
      <c r="A156" s="2">
        <v>42644</v>
      </c>
      <c r="B156">
        <v>0</v>
      </c>
      <c r="C156">
        <v>1</v>
      </c>
      <c r="D156">
        <v>1</v>
      </c>
      <c r="E156">
        <v>7</v>
      </c>
      <c r="F156">
        <v>0</v>
      </c>
      <c r="H156" s="2">
        <v>42644</v>
      </c>
      <c r="I156">
        <v>0</v>
      </c>
      <c r="J156">
        <v>1</v>
      </c>
      <c r="K156">
        <v>1</v>
      </c>
      <c r="L156">
        <v>7</v>
      </c>
      <c r="M156">
        <v>0</v>
      </c>
      <c r="N156">
        <v>154</v>
      </c>
      <c r="P156" s="2">
        <v>42644</v>
      </c>
      <c r="Q156">
        <v>0</v>
      </c>
      <c r="R156">
        <v>1</v>
      </c>
      <c r="S156">
        <v>1</v>
      </c>
      <c r="T156">
        <v>7</v>
      </c>
      <c r="U156">
        <v>0</v>
      </c>
      <c r="V156">
        <v>154</v>
      </c>
    </row>
    <row r="157" spans="1:22" x14ac:dyDescent="0.3">
      <c r="A157" s="2">
        <v>42675</v>
      </c>
      <c r="B157" t="s">
        <v>237</v>
      </c>
      <c r="C157">
        <v>2</v>
      </c>
      <c r="D157" t="s">
        <v>237</v>
      </c>
      <c r="E157">
        <v>7</v>
      </c>
      <c r="F157">
        <v>0</v>
      </c>
      <c r="H157" s="2">
        <v>42675</v>
      </c>
      <c r="I157">
        <v>0.5</v>
      </c>
      <c r="J157">
        <v>2</v>
      </c>
      <c r="K157">
        <v>0.5</v>
      </c>
      <c r="L157">
        <v>7</v>
      </c>
      <c r="M157">
        <v>0</v>
      </c>
      <c r="N157">
        <v>155</v>
      </c>
      <c r="P157" s="2">
        <v>42675</v>
      </c>
      <c r="Q157">
        <v>0.5</v>
      </c>
      <c r="R157">
        <v>2</v>
      </c>
      <c r="S157">
        <v>0.5</v>
      </c>
      <c r="T157">
        <v>7</v>
      </c>
      <c r="U157">
        <v>0</v>
      </c>
      <c r="V157">
        <v>155</v>
      </c>
    </row>
    <row r="158" spans="1:22" x14ac:dyDescent="0.3">
      <c r="A158" s="2">
        <v>42705</v>
      </c>
      <c r="B158" t="s">
        <v>237</v>
      </c>
      <c r="C158">
        <v>14</v>
      </c>
      <c r="D158">
        <v>0</v>
      </c>
      <c r="E158">
        <v>3</v>
      </c>
      <c r="F158" t="s">
        <v>237</v>
      </c>
      <c r="H158" s="2">
        <v>42705</v>
      </c>
      <c r="I158">
        <v>0.5</v>
      </c>
      <c r="J158">
        <v>14</v>
      </c>
      <c r="K158">
        <v>0</v>
      </c>
      <c r="L158">
        <v>3</v>
      </c>
      <c r="M158">
        <v>0.5</v>
      </c>
      <c r="N158">
        <v>156</v>
      </c>
      <c r="P158" s="2">
        <v>42705</v>
      </c>
      <c r="Q158">
        <v>0.5</v>
      </c>
      <c r="R158">
        <v>14</v>
      </c>
      <c r="S158">
        <v>0</v>
      </c>
      <c r="T158">
        <v>3</v>
      </c>
      <c r="U158">
        <v>0.5</v>
      </c>
      <c r="V158">
        <v>156</v>
      </c>
    </row>
    <row r="159" spans="1:22" x14ac:dyDescent="0.3">
      <c r="A159" s="2">
        <v>42736</v>
      </c>
      <c r="B159" t="s">
        <v>237</v>
      </c>
      <c r="C159">
        <v>3</v>
      </c>
      <c r="D159" t="s">
        <v>237</v>
      </c>
      <c r="E159">
        <v>4</v>
      </c>
      <c r="F159" t="s">
        <v>237</v>
      </c>
      <c r="H159" s="2">
        <v>42736</v>
      </c>
      <c r="I159">
        <v>0.5</v>
      </c>
      <c r="J159">
        <v>3</v>
      </c>
      <c r="K159">
        <v>0.5</v>
      </c>
      <c r="L159">
        <v>4</v>
      </c>
      <c r="M159">
        <v>0.5</v>
      </c>
      <c r="N159">
        <v>157</v>
      </c>
      <c r="P159" s="2">
        <v>42736</v>
      </c>
      <c r="Q159">
        <v>0.5</v>
      </c>
      <c r="R159">
        <v>3</v>
      </c>
      <c r="S159">
        <v>0.5</v>
      </c>
      <c r="T159">
        <v>4</v>
      </c>
      <c r="U159">
        <v>0.5</v>
      </c>
      <c r="V159">
        <v>157</v>
      </c>
    </row>
    <row r="160" spans="1:22" x14ac:dyDescent="0.3">
      <c r="A160" s="2">
        <v>42767</v>
      </c>
      <c r="B160" t="s">
        <v>237</v>
      </c>
      <c r="C160">
        <v>1</v>
      </c>
      <c r="D160">
        <v>0</v>
      </c>
      <c r="E160">
        <v>4</v>
      </c>
      <c r="F160" t="s">
        <v>237</v>
      </c>
      <c r="H160" s="2">
        <v>42767</v>
      </c>
      <c r="I160">
        <v>0.5</v>
      </c>
      <c r="J160">
        <v>1</v>
      </c>
      <c r="K160">
        <v>0</v>
      </c>
      <c r="L160">
        <v>4</v>
      </c>
      <c r="M160">
        <v>0.5</v>
      </c>
      <c r="N160">
        <v>158</v>
      </c>
      <c r="P160" s="2">
        <v>42767</v>
      </c>
      <c r="Q160">
        <v>0.5</v>
      </c>
      <c r="R160">
        <v>1</v>
      </c>
      <c r="S160">
        <v>0</v>
      </c>
      <c r="T160">
        <v>4</v>
      </c>
      <c r="U160">
        <v>0.5</v>
      </c>
      <c r="V160">
        <v>158</v>
      </c>
    </row>
    <row r="161" spans="1:22" x14ac:dyDescent="0.3">
      <c r="A161" s="2">
        <v>42795</v>
      </c>
      <c r="B161" t="s">
        <v>237</v>
      </c>
      <c r="C161">
        <v>1</v>
      </c>
      <c r="D161">
        <v>0</v>
      </c>
      <c r="E161">
        <v>6</v>
      </c>
      <c r="F161">
        <v>0</v>
      </c>
      <c r="H161" s="2">
        <v>42795</v>
      </c>
      <c r="I161">
        <v>0.5</v>
      </c>
      <c r="J161">
        <v>1</v>
      </c>
      <c r="K161">
        <v>0</v>
      </c>
      <c r="L161">
        <v>6</v>
      </c>
      <c r="M161">
        <v>0</v>
      </c>
      <c r="N161">
        <v>159</v>
      </c>
      <c r="P161" s="2">
        <v>42795</v>
      </c>
      <c r="Q161">
        <v>0.5</v>
      </c>
      <c r="R161">
        <v>1</v>
      </c>
      <c r="S161">
        <v>0</v>
      </c>
      <c r="T161">
        <v>6</v>
      </c>
      <c r="U161">
        <v>0</v>
      </c>
      <c r="V161">
        <v>159</v>
      </c>
    </row>
    <row r="162" spans="1:22" x14ac:dyDescent="0.3">
      <c r="A162" s="2">
        <v>42826</v>
      </c>
      <c r="B162" t="s">
        <v>237</v>
      </c>
      <c r="C162">
        <v>1</v>
      </c>
      <c r="D162" t="s">
        <v>237</v>
      </c>
      <c r="E162">
        <v>6</v>
      </c>
      <c r="F162" t="s">
        <v>237</v>
      </c>
      <c r="H162" s="2">
        <v>42826</v>
      </c>
      <c r="I162">
        <v>0.5</v>
      </c>
      <c r="J162">
        <v>1</v>
      </c>
      <c r="K162">
        <v>0.5</v>
      </c>
      <c r="L162">
        <v>6</v>
      </c>
      <c r="M162">
        <v>0.5</v>
      </c>
      <c r="N162">
        <v>160</v>
      </c>
      <c r="P162" s="2">
        <v>42826</v>
      </c>
      <c r="Q162">
        <v>0.5</v>
      </c>
      <c r="R162">
        <v>1</v>
      </c>
      <c r="S162">
        <v>0.5</v>
      </c>
      <c r="T162">
        <v>6</v>
      </c>
      <c r="U162">
        <v>0.5</v>
      </c>
      <c r="V162">
        <v>160</v>
      </c>
    </row>
    <row r="163" spans="1:22" x14ac:dyDescent="0.3">
      <c r="A163" s="2">
        <v>42856</v>
      </c>
      <c r="B163" t="s">
        <v>237</v>
      </c>
      <c r="C163">
        <v>1</v>
      </c>
      <c r="D163" t="s">
        <v>237</v>
      </c>
      <c r="E163">
        <v>7</v>
      </c>
      <c r="F163" t="s">
        <v>237</v>
      </c>
      <c r="H163" s="2">
        <v>42856</v>
      </c>
      <c r="I163">
        <v>0.5</v>
      </c>
      <c r="J163">
        <v>1</v>
      </c>
      <c r="K163">
        <v>0.5</v>
      </c>
      <c r="L163">
        <v>7</v>
      </c>
      <c r="M163">
        <v>0.5</v>
      </c>
      <c r="N163">
        <v>161</v>
      </c>
      <c r="P163" s="2">
        <v>42856</v>
      </c>
      <c r="Q163">
        <v>0.5</v>
      </c>
      <c r="R163">
        <v>1</v>
      </c>
      <c r="S163">
        <v>0.5</v>
      </c>
      <c r="T163">
        <v>7</v>
      </c>
      <c r="U163">
        <v>0.5</v>
      </c>
      <c r="V163">
        <v>161</v>
      </c>
    </row>
    <row r="164" spans="1:22" x14ac:dyDescent="0.3">
      <c r="A164" s="2">
        <v>42887</v>
      </c>
      <c r="B164" t="s">
        <v>237</v>
      </c>
      <c r="C164">
        <v>1</v>
      </c>
      <c r="D164" t="s">
        <v>237</v>
      </c>
      <c r="E164">
        <v>12</v>
      </c>
      <c r="F164" t="s">
        <v>237</v>
      </c>
      <c r="H164" s="2">
        <v>42887</v>
      </c>
      <c r="I164">
        <v>0.5</v>
      </c>
      <c r="J164">
        <v>1</v>
      </c>
      <c r="K164">
        <v>0.5</v>
      </c>
      <c r="L164">
        <v>12</v>
      </c>
      <c r="M164">
        <v>0.5</v>
      </c>
      <c r="N164">
        <v>162</v>
      </c>
      <c r="P164" s="2">
        <v>42887</v>
      </c>
      <c r="Q164">
        <v>0.5</v>
      </c>
      <c r="R164">
        <v>1</v>
      </c>
      <c r="S164">
        <v>0.5</v>
      </c>
      <c r="T164">
        <v>12</v>
      </c>
      <c r="U164">
        <v>0.5</v>
      </c>
      <c r="V164">
        <v>162</v>
      </c>
    </row>
    <row r="165" spans="1:22" x14ac:dyDescent="0.3">
      <c r="A165" s="2">
        <v>42917</v>
      </c>
      <c r="B165">
        <v>1</v>
      </c>
      <c r="C165">
        <v>2</v>
      </c>
      <c r="D165" t="s">
        <v>237</v>
      </c>
      <c r="E165">
        <v>21</v>
      </c>
      <c r="F165" t="s">
        <v>237</v>
      </c>
      <c r="H165" s="2">
        <v>42917</v>
      </c>
      <c r="I165">
        <v>1</v>
      </c>
      <c r="J165">
        <v>2</v>
      </c>
      <c r="K165">
        <v>0.5</v>
      </c>
      <c r="L165">
        <v>21</v>
      </c>
      <c r="M165">
        <v>0.5</v>
      </c>
      <c r="N165">
        <v>163</v>
      </c>
      <c r="P165" s="2">
        <v>42917</v>
      </c>
      <c r="Q165">
        <v>1</v>
      </c>
      <c r="R165">
        <v>2</v>
      </c>
      <c r="S165">
        <v>0.5</v>
      </c>
      <c r="T165">
        <v>21</v>
      </c>
      <c r="U165">
        <v>0.5</v>
      </c>
      <c r="V165">
        <v>163</v>
      </c>
    </row>
    <row r="166" spans="1:22" x14ac:dyDescent="0.3">
      <c r="A166" s="2">
        <v>42948</v>
      </c>
      <c r="B166">
        <v>8</v>
      </c>
      <c r="C166">
        <v>30</v>
      </c>
      <c r="D166" t="s">
        <v>237</v>
      </c>
      <c r="E166">
        <v>41</v>
      </c>
      <c r="F166">
        <v>2</v>
      </c>
      <c r="H166" s="2">
        <v>42948</v>
      </c>
      <c r="I166">
        <v>8</v>
      </c>
      <c r="J166">
        <v>30</v>
      </c>
      <c r="K166">
        <v>0.5</v>
      </c>
      <c r="L166">
        <v>41</v>
      </c>
      <c r="M166">
        <v>2</v>
      </c>
      <c r="N166">
        <v>164</v>
      </c>
      <c r="P166" s="2">
        <v>42948</v>
      </c>
      <c r="Q166">
        <v>8</v>
      </c>
      <c r="R166">
        <v>30</v>
      </c>
      <c r="S166">
        <v>0.5</v>
      </c>
      <c r="T166">
        <v>41</v>
      </c>
      <c r="U166">
        <v>2</v>
      </c>
      <c r="V166">
        <v>164</v>
      </c>
    </row>
    <row r="167" spans="1:22" x14ac:dyDescent="0.3">
      <c r="A167" s="2">
        <v>42979</v>
      </c>
      <c r="B167">
        <v>0</v>
      </c>
      <c r="C167">
        <v>2</v>
      </c>
      <c r="D167">
        <v>1</v>
      </c>
      <c r="E167">
        <v>2</v>
      </c>
      <c r="F167">
        <v>5</v>
      </c>
      <c r="H167" s="2">
        <v>42979</v>
      </c>
      <c r="I167">
        <v>0</v>
      </c>
      <c r="J167">
        <v>2</v>
      </c>
      <c r="K167">
        <v>1</v>
      </c>
      <c r="L167">
        <v>2</v>
      </c>
      <c r="M167">
        <v>5</v>
      </c>
      <c r="N167">
        <v>165</v>
      </c>
      <c r="P167" s="2">
        <v>42979</v>
      </c>
      <c r="Q167">
        <v>0</v>
      </c>
      <c r="R167">
        <v>2</v>
      </c>
      <c r="S167">
        <v>1</v>
      </c>
      <c r="T167">
        <v>2</v>
      </c>
      <c r="U167">
        <v>5</v>
      </c>
      <c r="V167">
        <v>165</v>
      </c>
    </row>
    <row r="168" spans="1:22" x14ac:dyDescent="0.3">
      <c r="A168" s="2">
        <v>43009</v>
      </c>
      <c r="B168" t="s">
        <v>237</v>
      </c>
      <c r="C168">
        <v>1</v>
      </c>
      <c r="D168">
        <v>2</v>
      </c>
      <c r="E168">
        <v>1</v>
      </c>
      <c r="F168" t="s">
        <v>237</v>
      </c>
      <c r="H168" s="2">
        <v>43009</v>
      </c>
      <c r="I168">
        <v>0.5</v>
      </c>
      <c r="J168">
        <v>1</v>
      </c>
      <c r="K168">
        <v>2</v>
      </c>
      <c r="L168">
        <v>1</v>
      </c>
      <c r="M168">
        <v>0.5</v>
      </c>
      <c r="N168">
        <v>166</v>
      </c>
      <c r="P168" s="2">
        <v>43009</v>
      </c>
      <c r="Q168">
        <v>0.5</v>
      </c>
      <c r="R168">
        <v>1</v>
      </c>
      <c r="S168">
        <v>2</v>
      </c>
      <c r="T168">
        <v>1</v>
      </c>
      <c r="U168">
        <v>0.5</v>
      </c>
      <c r="V168">
        <v>166</v>
      </c>
    </row>
    <row r="169" spans="1:22" x14ac:dyDescent="0.3">
      <c r="A169" s="2">
        <v>43040</v>
      </c>
      <c r="B169" t="s">
        <v>237</v>
      </c>
      <c r="C169">
        <v>2</v>
      </c>
      <c r="D169" t="s">
        <v>237</v>
      </c>
      <c r="E169">
        <v>2</v>
      </c>
      <c r="F169" t="s">
        <v>237</v>
      </c>
      <c r="H169" s="2">
        <v>43040</v>
      </c>
      <c r="I169">
        <v>0.5</v>
      </c>
      <c r="J169">
        <v>2</v>
      </c>
      <c r="K169">
        <v>0.5</v>
      </c>
      <c r="L169">
        <v>2</v>
      </c>
      <c r="M169">
        <v>0.5</v>
      </c>
      <c r="N169">
        <v>167</v>
      </c>
      <c r="P169" s="2">
        <v>43040</v>
      </c>
      <c r="Q169">
        <v>0.5</v>
      </c>
      <c r="R169">
        <v>2</v>
      </c>
      <c r="S169">
        <v>0.5</v>
      </c>
      <c r="T169">
        <v>2</v>
      </c>
      <c r="U169">
        <v>0.5</v>
      </c>
      <c r="V169">
        <v>167</v>
      </c>
    </row>
    <row r="170" spans="1:22" x14ac:dyDescent="0.3">
      <c r="A170" s="2">
        <v>43070</v>
      </c>
      <c r="B170" t="s">
        <v>237</v>
      </c>
      <c r="C170">
        <v>16</v>
      </c>
      <c r="D170" t="s">
        <v>237</v>
      </c>
      <c r="E170">
        <v>2</v>
      </c>
      <c r="F170">
        <v>0</v>
      </c>
      <c r="H170" s="2">
        <v>43070</v>
      </c>
      <c r="I170">
        <v>0.5</v>
      </c>
      <c r="J170">
        <v>16</v>
      </c>
      <c r="K170">
        <v>0.5</v>
      </c>
      <c r="L170">
        <v>2</v>
      </c>
      <c r="M170">
        <v>0</v>
      </c>
      <c r="N170">
        <v>168</v>
      </c>
      <c r="P170" s="2">
        <v>43070</v>
      </c>
      <c r="Q170">
        <v>0.5</v>
      </c>
      <c r="R170">
        <v>16</v>
      </c>
      <c r="S170">
        <v>0.5</v>
      </c>
      <c r="T170">
        <v>2</v>
      </c>
      <c r="U170">
        <v>0</v>
      </c>
      <c r="V170">
        <v>168</v>
      </c>
    </row>
    <row r="171" spans="1:22" x14ac:dyDescent="0.3">
      <c r="A171" s="2">
        <v>43101</v>
      </c>
      <c r="B171" t="s">
        <v>237</v>
      </c>
      <c r="C171">
        <v>3</v>
      </c>
      <c r="D171">
        <v>0</v>
      </c>
      <c r="E171">
        <v>7</v>
      </c>
      <c r="F171" t="s">
        <v>237</v>
      </c>
      <c r="H171" s="2">
        <v>43101</v>
      </c>
      <c r="I171">
        <v>0.5</v>
      </c>
      <c r="J171">
        <v>3</v>
      </c>
      <c r="K171">
        <v>0</v>
      </c>
      <c r="L171">
        <v>7</v>
      </c>
      <c r="M171">
        <v>0.5</v>
      </c>
      <c r="N171">
        <v>169</v>
      </c>
      <c r="P171" s="2">
        <v>43101</v>
      </c>
      <c r="Q171">
        <v>0.5</v>
      </c>
      <c r="R171">
        <v>3</v>
      </c>
      <c r="S171">
        <v>0</v>
      </c>
      <c r="T171">
        <v>7</v>
      </c>
      <c r="U171">
        <v>0.5</v>
      </c>
      <c r="V171">
        <v>169</v>
      </c>
    </row>
    <row r="172" spans="1:22" x14ac:dyDescent="0.3">
      <c r="A172" s="2">
        <v>43132</v>
      </c>
      <c r="B172" t="s">
        <v>237</v>
      </c>
      <c r="C172">
        <v>2</v>
      </c>
      <c r="D172" t="s">
        <v>237</v>
      </c>
      <c r="E172">
        <v>8</v>
      </c>
      <c r="F172" t="s">
        <v>237</v>
      </c>
      <c r="H172" s="2">
        <v>43132</v>
      </c>
      <c r="I172">
        <v>0.5</v>
      </c>
      <c r="J172">
        <v>2</v>
      </c>
      <c r="K172">
        <v>0.5</v>
      </c>
      <c r="L172">
        <v>8</v>
      </c>
      <c r="M172">
        <v>0.5</v>
      </c>
      <c r="N172">
        <v>170</v>
      </c>
      <c r="P172" s="2">
        <v>43132</v>
      </c>
      <c r="Q172">
        <v>0.5</v>
      </c>
      <c r="R172">
        <v>2</v>
      </c>
      <c r="S172">
        <v>0.5</v>
      </c>
      <c r="T172">
        <v>8</v>
      </c>
      <c r="U172">
        <v>0.5</v>
      </c>
      <c r="V172">
        <v>170</v>
      </c>
    </row>
    <row r="173" spans="1:22" x14ac:dyDescent="0.3">
      <c r="A173" s="2">
        <v>43160</v>
      </c>
      <c r="B173" t="s">
        <v>237</v>
      </c>
      <c r="C173">
        <v>1</v>
      </c>
      <c r="D173">
        <v>0</v>
      </c>
      <c r="E173">
        <v>7</v>
      </c>
      <c r="F173" t="s">
        <v>237</v>
      </c>
      <c r="H173" s="2">
        <v>43160</v>
      </c>
      <c r="I173">
        <v>0.5</v>
      </c>
      <c r="J173">
        <v>1</v>
      </c>
      <c r="K173">
        <v>0</v>
      </c>
      <c r="L173">
        <v>7</v>
      </c>
      <c r="M173">
        <v>0.5</v>
      </c>
      <c r="N173">
        <v>171</v>
      </c>
      <c r="P173" s="2">
        <v>43160</v>
      </c>
      <c r="Q173">
        <v>0.5</v>
      </c>
      <c r="R173">
        <v>1</v>
      </c>
      <c r="S173">
        <v>0</v>
      </c>
      <c r="T173">
        <v>7</v>
      </c>
      <c r="U173">
        <v>0.5</v>
      </c>
      <c r="V173">
        <v>171</v>
      </c>
    </row>
    <row r="174" spans="1:22" x14ac:dyDescent="0.3">
      <c r="A174" s="2">
        <v>43191</v>
      </c>
      <c r="B174" t="s">
        <v>237</v>
      </c>
      <c r="C174">
        <v>1</v>
      </c>
      <c r="D174" t="s">
        <v>237</v>
      </c>
      <c r="E174">
        <v>7</v>
      </c>
      <c r="F174" t="s">
        <v>237</v>
      </c>
      <c r="H174" s="2">
        <v>43191</v>
      </c>
      <c r="I174">
        <v>0.5</v>
      </c>
      <c r="J174">
        <v>1</v>
      </c>
      <c r="K174">
        <v>0.5</v>
      </c>
      <c r="L174">
        <v>7</v>
      </c>
      <c r="M174">
        <v>0.5</v>
      </c>
      <c r="N174">
        <v>172</v>
      </c>
      <c r="P174" s="2">
        <v>43191</v>
      </c>
      <c r="Q174">
        <v>0.5</v>
      </c>
      <c r="R174">
        <v>1</v>
      </c>
      <c r="S174">
        <v>0.5</v>
      </c>
      <c r="T174">
        <v>7</v>
      </c>
      <c r="U174">
        <v>0.5</v>
      </c>
      <c r="V174">
        <v>172</v>
      </c>
    </row>
    <row r="175" spans="1:22" x14ac:dyDescent="0.3">
      <c r="A175" s="2">
        <v>43221</v>
      </c>
      <c r="B175" t="s">
        <v>237</v>
      </c>
      <c r="C175">
        <v>1</v>
      </c>
      <c r="D175" t="s">
        <v>237</v>
      </c>
      <c r="E175">
        <v>9</v>
      </c>
      <c r="F175">
        <v>2</v>
      </c>
      <c r="H175" s="2">
        <v>43221</v>
      </c>
      <c r="I175">
        <v>0.5</v>
      </c>
      <c r="J175">
        <v>1</v>
      </c>
      <c r="K175">
        <v>0.5</v>
      </c>
      <c r="L175">
        <v>9</v>
      </c>
      <c r="M175">
        <v>2</v>
      </c>
      <c r="N175">
        <v>173</v>
      </c>
      <c r="P175" s="2">
        <v>43221</v>
      </c>
      <c r="Q175">
        <v>0.5</v>
      </c>
      <c r="R175">
        <v>1</v>
      </c>
      <c r="S175">
        <v>0.5</v>
      </c>
      <c r="T175">
        <v>9</v>
      </c>
      <c r="U175">
        <v>2</v>
      </c>
      <c r="V175">
        <v>173</v>
      </c>
    </row>
    <row r="176" spans="1:22" x14ac:dyDescent="0.3">
      <c r="A176" s="2">
        <v>43252</v>
      </c>
      <c r="B176" t="s">
        <v>237</v>
      </c>
      <c r="C176">
        <v>1</v>
      </c>
      <c r="D176" t="s">
        <v>237</v>
      </c>
      <c r="E176">
        <v>12</v>
      </c>
      <c r="F176">
        <v>1</v>
      </c>
      <c r="H176" s="2">
        <v>43252</v>
      </c>
      <c r="I176">
        <v>0.5</v>
      </c>
      <c r="J176">
        <v>1</v>
      </c>
      <c r="K176">
        <v>0.5</v>
      </c>
      <c r="L176">
        <v>12</v>
      </c>
      <c r="M176">
        <v>1</v>
      </c>
      <c r="N176">
        <v>174</v>
      </c>
      <c r="P176" s="2">
        <v>43252</v>
      </c>
      <c r="Q176">
        <v>0.5</v>
      </c>
      <c r="R176">
        <v>1</v>
      </c>
      <c r="S176">
        <v>0.5</v>
      </c>
      <c r="T176">
        <v>12</v>
      </c>
      <c r="U176">
        <v>1</v>
      </c>
      <c r="V176">
        <v>174</v>
      </c>
    </row>
    <row r="177" spans="1:22" x14ac:dyDescent="0.3">
      <c r="A177" s="2">
        <v>43282</v>
      </c>
      <c r="B177">
        <v>1</v>
      </c>
      <c r="C177">
        <v>2</v>
      </c>
      <c r="D177" t="s">
        <v>237</v>
      </c>
      <c r="E177">
        <v>22</v>
      </c>
      <c r="F177" t="s">
        <v>237</v>
      </c>
      <c r="H177" s="2">
        <v>43282</v>
      </c>
      <c r="I177">
        <v>1</v>
      </c>
      <c r="J177">
        <v>2</v>
      </c>
      <c r="K177">
        <v>0.5</v>
      </c>
      <c r="L177">
        <v>22</v>
      </c>
      <c r="M177">
        <v>0.5</v>
      </c>
      <c r="N177">
        <v>175</v>
      </c>
      <c r="P177" s="2">
        <v>43282</v>
      </c>
      <c r="Q177">
        <v>1</v>
      </c>
      <c r="R177">
        <v>2</v>
      </c>
      <c r="S177">
        <v>0.5</v>
      </c>
      <c r="T177">
        <v>22</v>
      </c>
      <c r="U177">
        <v>0.5</v>
      </c>
      <c r="V177">
        <v>175</v>
      </c>
    </row>
    <row r="178" spans="1:22" x14ac:dyDescent="0.3">
      <c r="A178" s="2">
        <v>43313</v>
      </c>
      <c r="B178">
        <v>9</v>
      </c>
      <c r="C178">
        <v>38</v>
      </c>
      <c r="D178" t="s">
        <v>237</v>
      </c>
      <c r="E178">
        <v>52</v>
      </c>
      <c r="F178">
        <v>1</v>
      </c>
      <c r="H178" s="2">
        <v>43313</v>
      </c>
      <c r="I178">
        <v>9</v>
      </c>
      <c r="J178">
        <v>38</v>
      </c>
      <c r="K178">
        <v>0.5</v>
      </c>
      <c r="L178">
        <v>52</v>
      </c>
      <c r="M178">
        <v>1</v>
      </c>
      <c r="N178">
        <v>176</v>
      </c>
      <c r="P178" s="2">
        <v>43313</v>
      </c>
      <c r="Q178">
        <v>9</v>
      </c>
      <c r="R178">
        <v>38</v>
      </c>
      <c r="S178">
        <v>0.5</v>
      </c>
      <c r="T178">
        <v>52</v>
      </c>
      <c r="U178">
        <v>1</v>
      </c>
      <c r="V178">
        <v>176</v>
      </c>
    </row>
    <row r="179" spans="1:22" x14ac:dyDescent="0.3">
      <c r="A179" s="2">
        <v>43344</v>
      </c>
      <c r="B179" t="s">
        <v>237</v>
      </c>
      <c r="C179">
        <v>2</v>
      </c>
      <c r="D179">
        <v>1</v>
      </c>
      <c r="E179">
        <v>4</v>
      </c>
      <c r="F179">
        <v>5</v>
      </c>
      <c r="H179" s="2">
        <v>43344</v>
      </c>
      <c r="I179">
        <v>0.5</v>
      </c>
      <c r="J179">
        <v>2</v>
      </c>
      <c r="K179">
        <v>1</v>
      </c>
      <c r="L179">
        <v>4</v>
      </c>
      <c r="M179">
        <v>5</v>
      </c>
      <c r="N179">
        <v>177</v>
      </c>
      <c r="P179" s="2">
        <v>43344</v>
      </c>
      <c r="Q179">
        <v>0.5</v>
      </c>
      <c r="R179">
        <v>2</v>
      </c>
      <c r="S179">
        <v>1</v>
      </c>
      <c r="T179">
        <v>4</v>
      </c>
      <c r="U179">
        <v>5</v>
      </c>
      <c r="V179">
        <v>177</v>
      </c>
    </row>
    <row r="180" spans="1:22" x14ac:dyDescent="0.3">
      <c r="A180" s="2">
        <v>43374</v>
      </c>
      <c r="B180" t="s">
        <v>237</v>
      </c>
      <c r="C180">
        <v>1</v>
      </c>
      <c r="D180">
        <v>2</v>
      </c>
      <c r="E180">
        <v>5</v>
      </c>
      <c r="F180" t="s">
        <v>237</v>
      </c>
      <c r="H180" s="2">
        <v>43374</v>
      </c>
      <c r="I180">
        <v>0.5</v>
      </c>
      <c r="J180">
        <v>1</v>
      </c>
      <c r="K180">
        <v>2</v>
      </c>
      <c r="L180">
        <v>5</v>
      </c>
      <c r="M180">
        <v>0.5</v>
      </c>
      <c r="N180">
        <v>178</v>
      </c>
      <c r="P180" s="2">
        <v>43374</v>
      </c>
      <c r="Q180">
        <v>0.5</v>
      </c>
      <c r="R180">
        <v>1</v>
      </c>
      <c r="S180">
        <v>2</v>
      </c>
      <c r="T180">
        <v>5</v>
      </c>
      <c r="U180">
        <v>0.5</v>
      </c>
      <c r="V180">
        <v>178</v>
      </c>
    </row>
    <row r="181" spans="1:22" x14ac:dyDescent="0.3">
      <c r="A181" s="2">
        <v>43405</v>
      </c>
      <c r="B181" t="s">
        <v>237</v>
      </c>
      <c r="C181">
        <v>2</v>
      </c>
      <c r="D181">
        <v>0</v>
      </c>
      <c r="E181">
        <v>4</v>
      </c>
      <c r="F181" t="s">
        <v>237</v>
      </c>
      <c r="H181" s="2">
        <v>43405</v>
      </c>
      <c r="I181">
        <v>0.5</v>
      </c>
      <c r="J181">
        <v>2</v>
      </c>
      <c r="K181">
        <v>0</v>
      </c>
      <c r="L181">
        <v>4</v>
      </c>
      <c r="M181">
        <v>0.5</v>
      </c>
      <c r="N181">
        <v>179</v>
      </c>
      <c r="P181" s="2">
        <v>43405</v>
      </c>
      <c r="Q181">
        <v>0.5</v>
      </c>
      <c r="R181">
        <v>2</v>
      </c>
      <c r="S181">
        <v>0</v>
      </c>
      <c r="T181">
        <v>4</v>
      </c>
      <c r="U181">
        <v>0.5</v>
      </c>
      <c r="V181">
        <v>179</v>
      </c>
    </row>
    <row r="182" spans="1:22" x14ac:dyDescent="0.3">
      <c r="A182" s="2">
        <v>43435</v>
      </c>
      <c r="B182" t="s">
        <v>237</v>
      </c>
      <c r="C182">
        <v>17</v>
      </c>
      <c r="D182" t="s">
        <v>237</v>
      </c>
      <c r="E182">
        <v>5</v>
      </c>
      <c r="F182" t="s">
        <v>237</v>
      </c>
      <c r="H182" s="2">
        <v>43435</v>
      </c>
      <c r="I182">
        <v>0.5</v>
      </c>
      <c r="J182">
        <v>17</v>
      </c>
      <c r="K182">
        <v>0.5</v>
      </c>
      <c r="L182">
        <v>5</v>
      </c>
      <c r="M182">
        <v>0.5</v>
      </c>
      <c r="N182">
        <v>180</v>
      </c>
      <c r="P182" s="2">
        <v>43435</v>
      </c>
      <c r="Q182">
        <v>0.5</v>
      </c>
      <c r="R182">
        <v>17</v>
      </c>
      <c r="S182">
        <v>0.5</v>
      </c>
      <c r="T182">
        <v>5</v>
      </c>
      <c r="U182">
        <v>0.5</v>
      </c>
      <c r="V182">
        <v>180</v>
      </c>
    </row>
    <row r="183" spans="1:22" x14ac:dyDescent="0.3">
      <c r="A183" s="2">
        <v>43466</v>
      </c>
      <c r="B183" t="s">
        <v>237</v>
      </c>
      <c r="C183">
        <v>4</v>
      </c>
      <c r="D183" t="s">
        <v>237</v>
      </c>
      <c r="E183">
        <v>5</v>
      </c>
      <c r="F183" t="s">
        <v>237</v>
      </c>
      <c r="H183" s="2">
        <v>43466</v>
      </c>
      <c r="I183">
        <v>0.5</v>
      </c>
      <c r="J183">
        <v>4</v>
      </c>
      <c r="K183">
        <v>0.5</v>
      </c>
      <c r="L183">
        <v>5</v>
      </c>
      <c r="M183">
        <v>0.5</v>
      </c>
      <c r="N183">
        <v>181</v>
      </c>
      <c r="P183" s="2">
        <v>43466</v>
      </c>
      <c r="Q183">
        <v>0.5</v>
      </c>
      <c r="R183">
        <v>4</v>
      </c>
      <c r="S183">
        <v>0.5</v>
      </c>
      <c r="T183">
        <v>5</v>
      </c>
      <c r="U183">
        <v>0.5</v>
      </c>
      <c r="V183">
        <v>181</v>
      </c>
    </row>
    <row r="184" spans="1:22" x14ac:dyDescent="0.3">
      <c r="A184" s="2">
        <v>43497</v>
      </c>
      <c r="B184" t="s">
        <v>237</v>
      </c>
      <c r="C184">
        <v>1</v>
      </c>
      <c r="D184">
        <v>0</v>
      </c>
      <c r="E184">
        <v>11</v>
      </c>
      <c r="F184" t="s">
        <v>237</v>
      </c>
      <c r="H184" s="2">
        <v>43497</v>
      </c>
      <c r="I184">
        <v>0.5</v>
      </c>
      <c r="J184">
        <v>1</v>
      </c>
      <c r="K184">
        <v>0</v>
      </c>
      <c r="L184">
        <v>11</v>
      </c>
      <c r="M184">
        <v>0.5</v>
      </c>
      <c r="N184">
        <v>182</v>
      </c>
      <c r="P184" s="2">
        <v>43497</v>
      </c>
      <c r="Q184">
        <v>0.5</v>
      </c>
      <c r="R184">
        <v>1</v>
      </c>
      <c r="S184">
        <v>0</v>
      </c>
      <c r="T184">
        <v>11</v>
      </c>
      <c r="U184">
        <v>0.5</v>
      </c>
      <c r="V184">
        <v>182</v>
      </c>
    </row>
    <row r="185" spans="1:22" x14ac:dyDescent="0.3">
      <c r="A185" s="2">
        <v>43525</v>
      </c>
      <c r="B185" t="s">
        <v>237</v>
      </c>
      <c r="C185">
        <v>1</v>
      </c>
      <c r="D185" t="s">
        <v>237</v>
      </c>
      <c r="E185">
        <v>11</v>
      </c>
      <c r="F185" t="s">
        <v>237</v>
      </c>
      <c r="H185" s="2">
        <v>43525</v>
      </c>
      <c r="I185">
        <v>0.5</v>
      </c>
      <c r="J185">
        <v>1</v>
      </c>
      <c r="K185">
        <v>0.5</v>
      </c>
      <c r="L185">
        <v>11</v>
      </c>
      <c r="M185">
        <v>0.5</v>
      </c>
      <c r="N185">
        <v>183</v>
      </c>
      <c r="P185" s="2">
        <v>43525</v>
      </c>
      <c r="Q185">
        <v>0.5</v>
      </c>
      <c r="R185">
        <v>1</v>
      </c>
      <c r="S185">
        <v>0.5</v>
      </c>
      <c r="T185">
        <v>11</v>
      </c>
      <c r="U185">
        <v>0.5</v>
      </c>
      <c r="V185">
        <v>183</v>
      </c>
    </row>
    <row r="186" spans="1:22" x14ac:dyDescent="0.3">
      <c r="A186" s="2">
        <v>43556</v>
      </c>
      <c r="B186" t="s">
        <v>237</v>
      </c>
      <c r="C186" t="s">
        <v>237</v>
      </c>
      <c r="D186" t="s">
        <v>237</v>
      </c>
      <c r="E186">
        <v>6</v>
      </c>
      <c r="F186" t="s">
        <v>237</v>
      </c>
      <c r="H186" s="2">
        <v>43556</v>
      </c>
      <c r="I186">
        <v>0.5</v>
      </c>
      <c r="J186">
        <v>0.5</v>
      </c>
      <c r="K186">
        <v>0.5</v>
      </c>
      <c r="L186">
        <v>6</v>
      </c>
      <c r="M186">
        <v>0.5</v>
      </c>
      <c r="N186">
        <v>184</v>
      </c>
      <c r="P186" s="2">
        <v>43556</v>
      </c>
      <c r="Q186">
        <v>0.5</v>
      </c>
      <c r="R186">
        <v>0.5</v>
      </c>
      <c r="S186">
        <v>0.5</v>
      </c>
      <c r="T186">
        <v>6</v>
      </c>
      <c r="U186">
        <v>0.5</v>
      </c>
      <c r="V186">
        <v>184</v>
      </c>
    </row>
    <row r="187" spans="1:22" x14ac:dyDescent="0.3">
      <c r="A187" s="2">
        <v>43586</v>
      </c>
      <c r="B187" t="s">
        <v>237</v>
      </c>
      <c r="C187">
        <v>1</v>
      </c>
      <c r="D187" t="s">
        <v>237</v>
      </c>
      <c r="E187">
        <v>7</v>
      </c>
      <c r="F187" t="s">
        <v>237</v>
      </c>
      <c r="H187" s="2">
        <v>43586</v>
      </c>
      <c r="I187">
        <v>0.5</v>
      </c>
      <c r="J187">
        <v>1</v>
      </c>
      <c r="K187">
        <v>0.5</v>
      </c>
      <c r="L187">
        <v>7</v>
      </c>
      <c r="M187">
        <v>0.5</v>
      </c>
      <c r="N187">
        <v>185</v>
      </c>
      <c r="P187" s="2">
        <v>43586</v>
      </c>
      <c r="Q187">
        <v>0.5</v>
      </c>
      <c r="R187">
        <v>1</v>
      </c>
      <c r="S187">
        <v>0.5</v>
      </c>
      <c r="T187">
        <v>7</v>
      </c>
      <c r="U187">
        <v>0.5</v>
      </c>
      <c r="V187">
        <v>185</v>
      </c>
    </row>
    <row r="188" spans="1:22" x14ac:dyDescent="0.3">
      <c r="A188" s="2">
        <v>43617</v>
      </c>
      <c r="B188" t="s">
        <v>237</v>
      </c>
      <c r="C188">
        <v>2</v>
      </c>
      <c r="D188" t="s">
        <v>237</v>
      </c>
      <c r="E188">
        <v>11</v>
      </c>
      <c r="F188" t="s">
        <v>237</v>
      </c>
      <c r="H188" s="2">
        <v>43617</v>
      </c>
      <c r="I188">
        <v>0.5</v>
      </c>
      <c r="J188">
        <v>2</v>
      </c>
      <c r="K188">
        <v>0.5</v>
      </c>
      <c r="L188">
        <v>11</v>
      </c>
      <c r="M188">
        <v>0.5</v>
      </c>
      <c r="N188">
        <v>186</v>
      </c>
      <c r="P188" s="2">
        <v>43617</v>
      </c>
      <c r="Q188">
        <v>0.5</v>
      </c>
      <c r="R188">
        <v>2</v>
      </c>
      <c r="S188">
        <v>0.5</v>
      </c>
      <c r="T188">
        <v>11</v>
      </c>
      <c r="U188">
        <v>0.5</v>
      </c>
      <c r="V188">
        <v>186</v>
      </c>
    </row>
    <row r="189" spans="1:22" x14ac:dyDescent="0.3">
      <c r="A189" s="2">
        <v>43647</v>
      </c>
      <c r="B189">
        <v>1</v>
      </c>
      <c r="C189">
        <v>2</v>
      </c>
      <c r="D189" t="s">
        <v>237</v>
      </c>
      <c r="E189">
        <v>21</v>
      </c>
      <c r="F189" t="s">
        <v>237</v>
      </c>
      <c r="H189" s="2">
        <v>43647</v>
      </c>
      <c r="I189">
        <v>1</v>
      </c>
      <c r="J189">
        <v>2</v>
      </c>
      <c r="K189">
        <v>0.5</v>
      </c>
      <c r="L189">
        <v>21</v>
      </c>
      <c r="M189">
        <v>0.5</v>
      </c>
      <c r="N189">
        <v>187</v>
      </c>
      <c r="P189" s="2">
        <v>43647</v>
      </c>
      <c r="Q189">
        <v>1</v>
      </c>
      <c r="R189">
        <v>2</v>
      </c>
      <c r="S189">
        <v>0.5</v>
      </c>
      <c r="T189">
        <v>21</v>
      </c>
      <c r="U189">
        <v>0.5</v>
      </c>
      <c r="V189">
        <v>187</v>
      </c>
    </row>
    <row r="190" spans="1:22" x14ac:dyDescent="0.3">
      <c r="A190" s="2">
        <v>43678</v>
      </c>
      <c r="B190">
        <v>10</v>
      </c>
      <c r="C190">
        <v>38</v>
      </c>
      <c r="D190" t="s">
        <v>237</v>
      </c>
      <c r="E190">
        <v>55</v>
      </c>
      <c r="F190">
        <v>1</v>
      </c>
      <c r="H190" s="2">
        <v>43678</v>
      </c>
      <c r="I190">
        <v>10</v>
      </c>
      <c r="J190">
        <v>38</v>
      </c>
      <c r="K190">
        <v>0.5</v>
      </c>
      <c r="L190">
        <v>55</v>
      </c>
      <c r="M190">
        <v>1</v>
      </c>
      <c r="N190">
        <v>188</v>
      </c>
      <c r="P190" s="2">
        <v>43678</v>
      </c>
      <c r="Q190">
        <v>10</v>
      </c>
      <c r="R190">
        <v>38</v>
      </c>
      <c r="S190">
        <v>0.5</v>
      </c>
      <c r="T190">
        <v>55</v>
      </c>
      <c r="U190">
        <v>1</v>
      </c>
      <c r="V190">
        <v>188</v>
      </c>
    </row>
    <row r="191" spans="1:22" x14ac:dyDescent="0.3">
      <c r="A191" s="2">
        <v>43709</v>
      </c>
      <c r="B191" t="s">
        <v>237</v>
      </c>
      <c r="C191">
        <v>2</v>
      </c>
      <c r="D191">
        <v>2</v>
      </c>
      <c r="E191">
        <v>2</v>
      </c>
      <c r="F191">
        <v>1</v>
      </c>
      <c r="H191" s="2">
        <v>43709</v>
      </c>
      <c r="I191">
        <v>0.5</v>
      </c>
      <c r="J191">
        <v>2</v>
      </c>
      <c r="K191">
        <v>2</v>
      </c>
      <c r="L191">
        <v>2</v>
      </c>
      <c r="M191">
        <v>1</v>
      </c>
      <c r="N191">
        <v>189</v>
      </c>
      <c r="P191" s="2">
        <v>43709</v>
      </c>
      <c r="Q191">
        <v>0.5</v>
      </c>
      <c r="R191">
        <v>2</v>
      </c>
      <c r="S191">
        <v>2</v>
      </c>
      <c r="T191">
        <v>2</v>
      </c>
      <c r="U191">
        <v>1</v>
      </c>
      <c r="V191">
        <v>189</v>
      </c>
    </row>
    <row r="192" spans="1:22" x14ac:dyDescent="0.3">
      <c r="A192" s="2">
        <v>43739</v>
      </c>
      <c r="B192" t="s">
        <v>237</v>
      </c>
      <c r="C192">
        <v>1</v>
      </c>
      <c r="D192" t="s">
        <v>237</v>
      </c>
      <c r="E192">
        <v>2</v>
      </c>
      <c r="F192">
        <v>5</v>
      </c>
      <c r="H192" s="2">
        <v>43739</v>
      </c>
      <c r="I192">
        <v>0.5</v>
      </c>
      <c r="J192">
        <v>1</v>
      </c>
      <c r="K192">
        <v>0.5</v>
      </c>
      <c r="L192">
        <v>2</v>
      </c>
      <c r="M192">
        <v>5</v>
      </c>
      <c r="N192">
        <v>190</v>
      </c>
      <c r="P192" s="2">
        <v>43739</v>
      </c>
      <c r="Q192">
        <v>0.5</v>
      </c>
      <c r="R192">
        <v>1</v>
      </c>
      <c r="S192">
        <v>0.5</v>
      </c>
      <c r="T192">
        <v>2</v>
      </c>
      <c r="U192">
        <v>5</v>
      </c>
      <c r="V192">
        <v>190</v>
      </c>
    </row>
    <row r="193" spans="1:22" x14ac:dyDescent="0.3">
      <c r="A193" s="2">
        <v>43770</v>
      </c>
      <c r="B193" t="s">
        <v>237</v>
      </c>
      <c r="C193">
        <v>2</v>
      </c>
      <c r="D193">
        <v>0</v>
      </c>
      <c r="E193">
        <v>2</v>
      </c>
      <c r="F193" t="s">
        <v>237</v>
      </c>
      <c r="H193" s="2">
        <v>43770</v>
      </c>
      <c r="I193">
        <v>0.5</v>
      </c>
      <c r="J193">
        <v>2</v>
      </c>
      <c r="K193">
        <v>0</v>
      </c>
      <c r="L193">
        <v>2</v>
      </c>
      <c r="M193">
        <v>0.5</v>
      </c>
      <c r="N193">
        <v>191</v>
      </c>
      <c r="P193" s="2">
        <v>43770</v>
      </c>
      <c r="Q193">
        <v>0.5</v>
      </c>
      <c r="R193">
        <v>2</v>
      </c>
      <c r="S193">
        <v>0</v>
      </c>
      <c r="T193">
        <v>2</v>
      </c>
      <c r="U193">
        <v>0.5</v>
      </c>
      <c r="V193">
        <v>191</v>
      </c>
    </row>
    <row r="194" spans="1:22" x14ac:dyDescent="0.3">
      <c r="A194" s="2">
        <v>43800</v>
      </c>
      <c r="B194" t="s">
        <v>237</v>
      </c>
      <c r="C194">
        <v>17</v>
      </c>
      <c r="D194">
        <v>0</v>
      </c>
      <c r="E194">
        <v>3</v>
      </c>
      <c r="F194" t="s">
        <v>237</v>
      </c>
      <c r="H194" s="2">
        <v>43800</v>
      </c>
      <c r="I194">
        <v>0.5</v>
      </c>
      <c r="J194">
        <v>17</v>
      </c>
      <c r="K194">
        <v>0</v>
      </c>
      <c r="L194">
        <v>3</v>
      </c>
      <c r="M194">
        <v>0.5</v>
      </c>
      <c r="N194">
        <v>192</v>
      </c>
      <c r="P194" s="2">
        <v>43800</v>
      </c>
      <c r="Q194">
        <v>0.5</v>
      </c>
      <c r="R194">
        <v>17</v>
      </c>
      <c r="S194">
        <v>0</v>
      </c>
      <c r="T194">
        <v>3</v>
      </c>
      <c r="U194">
        <v>0.5</v>
      </c>
      <c r="V194">
        <v>192</v>
      </c>
    </row>
    <row r="195" spans="1:22" x14ac:dyDescent="0.3">
      <c r="A195" s="2">
        <v>43831</v>
      </c>
      <c r="B195" t="s">
        <v>237</v>
      </c>
      <c r="C195">
        <v>4</v>
      </c>
      <c r="D195">
        <v>0</v>
      </c>
      <c r="E195">
        <v>4</v>
      </c>
      <c r="F195" t="s">
        <v>237</v>
      </c>
      <c r="H195" s="2">
        <v>43831</v>
      </c>
      <c r="I195">
        <v>0.5</v>
      </c>
      <c r="J195">
        <v>4</v>
      </c>
      <c r="K195">
        <v>0</v>
      </c>
      <c r="L195">
        <v>4</v>
      </c>
      <c r="M195">
        <v>0.5</v>
      </c>
      <c r="N195">
        <v>193</v>
      </c>
      <c r="P195" s="2">
        <v>43831</v>
      </c>
      <c r="Q195">
        <v>0.5</v>
      </c>
      <c r="R195">
        <v>4</v>
      </c>
      <c r="S195">
        <v>0</v>
      </c>
      <c r="T195">
        <v>4</v>
      </c>
      <c r="U195">
        <v>0.5</v>
      </c>
      <c r="V195">
        <v>193</v>
      </c>
    </row>
    <row r="196" spans="1:22" x14ac:dyDescent="0.3">
      <c r="A196" s="2">
        <v>43862</v>
      </c>
      <c r="B196" t="s">
        <v>237</v>
      </c>
      <c r="C196">
        <v>1</v>
      </c>
      <c r="D196">
        <v>0</v>
      </c>
      <c r="E196">
        <v>8</v>
      </c>
      <c r="F196">
        <v>0</v>
      </c>
      <c r="H196" s="2">
        <v>43862</v>
      </c>
      <c r="I196">
        <v>0.5</v>
      </c>
      <c r="J196">
        <v>1</v>
      </c>
      <c r="K196">
        <v>0</v>
      </c>
      <c r="L196">
        <v>8</v>
      </c>
      <c r="M196">
        <v>0</v>
      </c>
      <c r="N196">
        <v>194</v>
      </c>
      <c r="P196" s="2">
        <v>43862</v>
      </c>
      <c r="Q196">
        <v>0.5</v>
      </c>
      <c r="R196">
        <v>1</v>
      </c>
      <c r="S196">
        <v>0</v>
      </c>
      <c r="T196">
        <v>8</v>
      </c>
      <c r="U196">
        <v>0</v>
      </c>
      <c r="V196">
        <v>194</v>
      </c>
    </row>
    <row r="197" spans="1:22" x14ac:dyDescent="0.3">
      <c r="A197" s="2">
        <v>43891</v>
      </c>
      <c r="B197" t="s">
        <v>237</v>
      </c>
      <c r="C197">
        <v>1</v>
      </c>
      <c r="D197">
        <v>0</v>
      </c>
      <c r="E197">
        <v>3</v>
      </c>
      <c r="F197" t="s">
        <v>237</v>
      </c>
      <c r="H197" s="2">
        <v>43891</v>
      </c>
      <c r="I197">
        <v>0.5</v>
      </c>
      <c r="J197">
        <v>1</v>
      </c>
      <c r="K197">
        <v>0</v>
      </c>
      <c r="L197">
        <v>3</v>
      </c>
      <c r="M197">
        <v>0.5</v>
      </c>
      <c r="N197">
        <v>195</v>
      </c>
      <c r="P197" s="2">
        <v>43891</v>
      </c>
      <c r="Q197">
        <v>0.5</v>
      </c>
      <c r="R197">
        <v>1</v>
      </c>
      <c r="S197">
        <v>0</v>
      </c>
      <c r="T197">
        <v>3</v>
      </c>
      <c r="U197">
        <v>0.5</v>
      </c>
      <c r="V197">
        <v>195</v>
      </c>
    </row>
    <row r="198" spans="1:22" x14ac:dyDescent="0.3">
      <c r="A198" s="2">
        <v>43922</v>
      </c>
      <c r="B198" t="s">
        <v>237</v>
      </c>
      <c r="C198">
        <v>1</v>
      </c>
      <c r="D198">
        <v>0</v>
      </c>
      <c r="E198">
        <v>3</v>
      </c>
      <c r="F198" t="s">
        <v>237</v>
      </c>
      <c r="H198" s="2">
        <v>43922</v>
      </c>
      <c r="I198">
        <v>0.5</v>
      </c>
      <c r="J198">
        <v>1</v>
      </c>
      <c r="K198">
        <v>0</v>
      </c>
      <c r="L198">
        <v>3</v>
      </c>
      <c r="M198">
        <v>0.5</v>
      </c>
      <c r="N198">
        <v>196</v>
      </c>
      <c r="P198" s="2">
        <v>43922</v>
      </c>
      <c r="Q198">
        <v>0.5</v>
      </c>
      <c r="R198">
        <v>1</v>
      </c>
      <c r="S198">
        <v>0</v>
      </c>
      <c r="T198">
        <v>3</v>
      </c>
      <c r="U198">
        <v>0.5</v>
      </c>
      <c r="V198">
        <v>196</v>
      </c>
    </row>
    <row r="199" spans="1:22" x14ac:dyDescent="0.3">
      <c r="A199" s="2">
        <v>43952</v>
      </c>
      <c r="B199" t="s">
        <v>237</v>
      </c>
      <c r="C199">
        <v>1</v>
      </c>
      <c r="D199" t="s">
        <v>237</v>
      </c>
      <c r="E199">
        <v>2</v>
      </c>
      <c r="F199" t="s">
        <v>237</v>
      </c>
      <c r="H199" s="2">
        <v>43952</v>
      </c>
      <c r="I199">
        <v>0.5</v>
      </c>
      <c r="J199">
        <v>1</v>
      </c>
      <c r="K199">
        <v>0.5</v>
      </c>
      <c r="L199">
        <v>2</v>
      </c>
      <c r="M199">
        <v>0.5</v>
      </c>
      <c r="N199">
        <v>197</v>
      </c>
      <c r="P199" s="2">
        <v>43952</v>
      </c>
      <c r="Q199">
        <v>0.5</v>
      </c>
      <c r="R199">
        <v>1</v>
      </c>
      <c r="S199">
        <v>0.5</v>
      </c>
      <c r="T199">
        <v>2</v>
      </c>
      <c r="U199">
        <v>0.5</v>
      </c>
      <c r="V199">
        <v>197</v>
      </c>
    </row>
    <row r="200" spans="1:22" x14ac:dyDescent="0.3">
      <c r="A200" s="2">
        <v>43983</v>
      </c>
      <c r="B200" t="s">
        <v>237</v>
      </c>
      <c r="C200">
        <v>1</v>
      </c>
      <c r="D200" t="s">
        <v>237</v>
      </c>
      <c r="E200">
        <v>2</v>
      </c>
      <c r="F200">
        <v>0</v>
      </c>
      <c r="H200" s="2">
        <v>43983</v>
      </c>
      <c r="I200">
        <v>0.5</v>
      </c>
      <c r="J200">
        <v>1</v>
      </c>
      <c r="K200">
        <v>0.5</v>
      </c>
      <c r="L200">
        <v>2</v>
      </c>
      <c r="M200">
        <v>0</v>
      </c>
      <c r="N200">
        <v>198</v>
      </c>
      <c r="P200" s="2">
        <v>43983</v>
      </c>
      <c r="Q200">
        <v>0.5</v>
      </c>
      <c r="R200">
        <v>1</v>
      </c>
      <c r="S200">
        <v>0.5</v>
      </c>
      <c r="T200">
        <v>2</v>
      </c>
      <c r="U200">
        <v>0</v>
      </c>
      <c r="V200">
        <v>198</v>
      </c>
    </row>
    <row r="201" spans="1:22" x14ac:dyDescent="0.3">
      <c r="A201" s="2">
        <v>44013</v>
      </c>
      <c r="B201">
        <v>1</v>
      </c>
      <c r="C201">
        <v>2</v>
      </c>
      <c r="D201" t="s">
        <v>237</v>
      </c>
      <c r="E201">
        <v>2</v>
      </c>
      <c r="F201" t="s">
        <v>237</v>
      </c>
      <c r="H201" s="2">
        <v>44013</v>
      </c>
      <c r="I201">
        <v>1</v>
      </c>
      <c r="J201">
        <v>2</v>
      </c>
      <c r="K201">
        <v>0.5</v>
      </c>
      <c r="L201">
        <v>2</v>
      </c>
      <c r="M201">
        <v>0.5</v>
      </c>
      <c r="N201">
        <v>199</v>
      </c>
      <c r="P201" s="2">
        <v>44013</v>
      </c>
      <c r="Q201">
        <v>1</v>
      </c>
      <c r="R201">
        <v>2</v>
      </c>
      <c r="S201">
        <v>0.5</v>
      </c>
      <c r="T201">
        <v>2</v>
      </c>
      <c r="U201">
        <v>0.5</v>
      </c>
      <c r="V201">
        <v>199</v>
      </c>
    </row>
    <row r="202" spans="1:22" x14ac:dyDescent="0.3">
      <c r="A202" s="2">
        <v>44044</v>
      </c>
      <c r="B202">
        <v>3</v>
      </c>
      <c r="C202">
        <v>9</v>
      </c>
      <c r="D202" t="s">
        <v>237</v>
      </c>
      <c r="E202">
        <v>2</v>
      </c>
      <c r="F202">
        <v>1</v>
      </c>
      <c r="H202" s="2">
        <v>44044</v>
      </c>
      <c r="I202">
        <v>3</v>
      </c>
      <c r="J202">
        <v>9</v>
      </c>
      <c r="K202">
        <v>0.5</v>
      </c>
      <c r="L202">
        <v>2</v>
      </c>
      <c r="M202">
        <v>1</v>
      </c>
      <c r="N202">
        <v>200</v>
      </c>
      <c r="P202" s="2">
        <v>44044</v>
      </c>
      <c r="Q202">
        <v>3</v>
      </c>
      <c r="R202">
        <v>9</v>
      </c>
      <c r="S202">
        <v>0.5</v>
      </c>
      <c r="T202">
        <v>2</v>
      </c>
      <c r="U202">
        <v>1</v>
      </c>
      <c r="V202">
        <v>200</v>
      </c>
    </row>
    <row r="203" spans="1:22" x14ac:dyDescent="0.3">
      <c r="A203" s="2">
        <v>44075</v>
      </c>
      <c r="B203" t="s">
        <v>237</v>
      </c>
      <c r="C203">
        <v>1</v>
      </c>
      <c r="D203" t="s">
        <v>237</v>
      </c>
      <c r="E203">
        <v>1</v>
      </c>
      <c r="F203" t="s">
        <v>237</v>
      </c>
      <c r="H203" s="2">
        <v>44075</v>
      </c>
      <c r="I203">
        <v>0.5</v>
      </c>
      <c r="J203">
        <v>1</v>
      </c>
      <c r="K203">
        <v>0.5</v>
      </c>
      <c r="L203">
        <v>1</v>
      </c>
      <c r="M203">
        <v>0.5</v>
      </c>
      <c r="N203">
        <v>201</v>
      </c>
      <c r="P203" s="2">
        <v>44075</v>
      </c>
      <c r="Q203">
        <v>0.5</v>
      </c>
      <c r="R203">
        <v>1</v>
      </c>
      <c r="S203">
        <v>0.5</v>
      </c>
      <c r="T203">
        <v>1</v>
      </c>
      <c r="U203">
        <v>0.5</v>
      </c>
      <c r="V203">
        <v>201</v>
      </c>
    </row>
    <row r="204" spans="1:22" x14ac:dyDescent="0.3">
      <c r="A204" s="2">
        <v>44105</v>
      </c>
      <c r="B204" t="s">
        <v>237</v>
      </c>
      <c r="C204">
        <v>1</v>
      </c>
      <c r="D204" t="s">
        <v>237</v>
      </c>
      <c r="E204">
        <v>1</v>
      </c>
      <c r="F204">
        <v>2</v>
      </c>
      <c r="H204" s="2">
        <v>44105</v>
      </c>
      <c r="I204">
        <v>0.5</v>
      </c>
      <c r="J204">
        <v>1</v>
      </c>
      <c r="K204">
        <v>0.5</v>
      </c>
      <c r="L204">
        <v>1</v>
      </c>
      <c r="M204">
        <v>2</v>
      </c>
      <c r="N204">
        <v>202</v>
      </c>
      <c r="P204" s="2">
        <v>44105</v>
      </c>
      <c r="Q204">
        <v>0.5</v>
      </c>
      <c r="R204">
        <v>1</v>
      </c>
      <c r="S204">
        <v>0.5</v>
      </c>
      <c r="T204">
        <v>1</v>
      </c>
      <c r="U204">
        <v>2</v>
      </c>
      <c r="V204">
        <v>202</v>
      </c>
    </row>
    <row r="205" spans="1:22" x14ac:dyDescent="0.3">
      <c r="A205" s="2">
        <v>44136</v>
      </c>
      <c r="B205" t="s">
        <v>237</v>
      </c>
      <c r="C205">
        <v>2</v>
      </c>
      <c r="D205" t="s">
        <v>237</v>
      </c>
      <c r="E205">
        <v>1</v>
      </c>
      <c r="F205" t="s">
        <v>237</v>
      </c>
      <c r="H205" s="2">
        <v>44136</v>
      </c>
      <c r="I205">
        <v>0.5</v>
      </c>
      <c r="J205">
        <v>2</v>
      </c>
      <c r="K205">
        <v>0.5</v>
      </c>
      <c r="L205">
        <v>1</v>
      </c>
      <c r="M205">
        <v>0.5</v>
      </c>
      <c r="N205">
        <v>203</v>
      </c>
      <c r="P205" s="2">
        <v>44136</v>
      </c>
      <c r="Q205">
        <v>0.5</v>
      </c>
      <c r="R205">
        <v>2</v>
      </c>
      <c r="S205">
        <v>0.5</v>
      </c>
      <c r="T205">
        <v>1</v>
      </c>
      <c r="U205">
        <v>0.5</v>
      </c>
      <c r="V205">
        <v>203</v>
      </c>
    </row>
    <row r="206" spans="1:22" x14ac:dyDescent="0.3">
      <c r="A206" s="2">
        <v>44166</v>
      </c>
      <c r="B206" t="s">
        <v>237</v>
      </c>
      <c r="C206">
        <v>17</v>
      </c>
      <c r="D206">
        <v>0</v>
      </c>
      <c r="E206">
        <v>1</v>
      </c>
      <c r="F206" t="s">
        <v>237</v>
      </c>
      <c r="H206" s="2">
        <v>44166</v>
      </c>
      <c r="I206">
        <v>0.5</v>
      </c>
      <c r="J206">
        <v>17</v>
      </c>
      <c r="K206">
        <v>0</v>
      </c>
      <c r="L206">
        <v>1</v>
      </c>
      <c r="M206">
        <v>0.5</v>
      </c>
      <c r="N206">
        <v>204</v>
      </c>
      <c r="P206" s="2">
        <v>44166</v>
      </c>
      <c r="Q206">
        <v>0.5</v>
      </c>
      <c r="R206">
        <v>17</v>
      </c>
      <c r="S206">
        <v>0</v>
      </c>
      <c r="T206">
        <v>1</v>
      </c>
      <c r="U206">
        <v>0.5</v>
      </c>
      <c r="V206">
        <v>204</v>
      </c>
    </row>
    <row r="207" spans="1:22" x14ac:dyDescent="0.3">
      <c r="A207" s="2">
        <v>44197</v>
      </c>
      <c r="B207">
        <v>0</v>
      </c>
      <c r="C207">
        <v>3</v>
      </c>
      <c r="D207">
        <v>0</v>
      </c>
      <c r="E207">
        <v>1</v>
      </c>
      <c r="F207" t="s">
        <v>237</v>
      </c>
      <c r="H207" s="2">
        <v>44197</v>
      </c>
      <c r="I207">
        <v>0</v>
      </c>
      <c r="J207">
        <v>3</v>
      </c>
      <c r="K207">
        <v>0</v>
      </c>
      <c r="L207">
        <v>1</v>
      </c>
      <c r="M207">
        <v>0.5</v>
      </c>
      <c r="N207">
        <v>205</v>
      </c>
      <c r="P207" s="2">
        <v>44197</v>
      </c>
      <c r="Q207">
        <v>0</v>
      </c>
      <c r="R207">
        <v>3</v>
      </c>
      <c r="S207">
        <v>0</v>
      </c>
      <c r="T207">
        <v>1</v>
      </c>
      <c r="U207">
        <v>0.5</v>
      </c>
      <c r="V207">
        <v>205</v>
      </c>
    </row>
    <row r="208" spans="1:22" x14ac:dyDescent="0.3">
      <c r="A208" s="2">
        <v>44228</v>
      </c>
      <c r="B208" t="s">
        <v>237</v>
      </c>
      <c r="C208">
        <v>1</v>
      </c>
      <c r="D208" t="s">
        <v>237</v>
      </c>
      <c r="E208">
        <v>1</v>
      </c>
      <c r="F208">
        <v>0</v>
      </c>
      <c r="H208" s="2">
        <v>44228</v>
      </c>
      <c r="I208">
        <v>0.5</v>
      </c>
      <c r="J208">
        <v>1</v>
      </c>
      <c r="K208">
        <v>0.5</v>
      </c>
      <c r="L208">
        <v>1</v>
      </c>
      <c r="M208">
        <v>0</v>
      </c>
      <c r="N208">
        <v>206</v>
      </c>
      <c r="P208" s="2">
        <v>44228</v>
      </c>
      <c r="Q208">
        <v>0.5</v>
      </c>
      <c r="R208">
        <v>1</v>
      </c>
      <c r="S208">
        <v>0.5</v>
      </c>
      <c r="T208">
        <v>1</v>
      </c>
      <c r="U208">
        <v>0</v>
      </c>
      <c r="V208">
        <v>206</v>
      </c>
    </row>
    <row r="209" spans="1:22" x14ac:dyDescent="0.3">
      <c r="A209" s="2">
        <v>44256</v>
      </c>
      <c r="B209" t="s">
        <v>237</v>
      </c>
      <c r="C209">
        <v>1</v>
      </c>
      <c r="D209">
        <v>0</v>
      </c>
      <c r="E209">
        <v>1</v>
      </c>
      <c r="F209">
        <v>0</v>
      </c>
      <c r="H209" s="2">
        <v>44256</v>
      </c>
      <c r="I209">
        <v>0.5</v>
      </c>
      <c r="J209">
        <v>1</v>
      </c>
      <c r="K209">
        <v>0</v>
      </c>
      <c r="L209">
        <v>1</v>
      </c>
      <c r="M209">
        <v>0</v>
      </c>
      <c r="N209">
        <v>207</v>
      </c>
      <c r="P209" s="2">
        <v>44256</v>
      </c>
      <c r="Q209">
        <v>0.5</v>
      </c>
      <c r="R209">
        <v>1</v>
      </c>
      <c r="S209">
        <v>0</v>
      </c>
      <c r="T209">
        <v>1</v>
      </c>
      <c r="U209">
        <v>0</v>
      </c>
      <c r="V209">
        <v>207</v>
      </c>
    </row>
    <row r="210" spans="1:22" x14ac:dyDescent="0.3">
      <c r="A210" s="2">
        <v>44287</v>
      </c>
      <c r="B210" t="s">
        <v>237</v>
      </c>
      <c r="C210" t="s">
        <v>237</v>
      </c>
      <c r="D210">
        <v>0</v>
      </c>
      <c r="E210">
        <v>1</v>
      </c>
      <c r="F210" t="s">
        <v>237</v>
      </c>
      <c r="H210" s="2">
        <v>44287</v>
      </c>
      <c r="I210">
        <v>0.5</v>
      </c>
      <c r="J210">
        <v>0.5</v>
      </c>
      <c r="K210">
        <v>0</v>
      </c>
      <c r="L210">
        <v>1</v>
      </c>
      <c r="M210">
        <v>0.5</v>
      </c>
      <c r="N210">
        <v>208</v>
      </c>
      <c r="P210" s="2">
        <v>44287</v>
      </c>
      <c r="Q210">
        <v>0.5</v>
      </c>
      <c r="R210">
        <v>0.5</v>
      </c>
      <c r="S210">
        <v>0</v>
      </c>
      <c r="T210">
        <v>1</v>
      </c>
      <c r="U210">
        <v>0.5</v>
      </c>
      <c r="V210">
        <v>208</v>
      </c>
    </row>
    <row r="211" spans="1:22" x14ac:dyDescent="0.3">
      <c r="A211" s="2">
        <v>44317</v>
      </c>
      <c r="B211" t="s">
        <v>237</v>
      </c>
      <c r="C211">
        <v>1</v>
      </c>
      <c r="D211">
        <v>0</v>
      </c>
      <c r="E211">
        <v>1</v>
      </c>
      <c r="F211" t="s">
        <v>237</v>
      </c>
      <c r="H211" s="3">
        <v>44317</v>
      </c>
      <c r="I211" s="4">
        <v>0.5</v>
      </c>
      <c r="J211" s="4">
        <v>1</v>
      </c>
      <c r="K211" s="4">
        <v>0</v>
      </c>
      <c r="L211" s="4">
        <v>1</v>
      </c>
      <c r="M211" s="4">
        <v>0.5</v>
      </c>
      <c r="N211">
        <v>209</v>
      </c>
      <c r="P211" s="3">
        <v>44317</v>
      </c>
      <c r="Q211" s="6">
        <v>0.65360485019206815</v>
      </c>
      <c r="R211" s="6">
        <v>2.1511395797677975</v>
      </c>
      <c r="S211" s="6">
        <v>3.471895667428655</v>
      </c>
      <c r="T211" s="6">
        <v>5.2928587834516767</v>
      </c>
      <c r="U211" s="6">
        <v>1.1263940668965082</v>
      </c>
      <c r="V211">
        <v>209</v>
      </c>
    </row>
    <row r="212" spans="1:22" x14ac:dyDescent="0.3">
      <c r="A212" s="2">
        <v>44348</v>
      </c>
      <c r="B212" t="s">
        <v>237</v>
      </c>
      <c r="C212">
        <v>1</v>
      </c>
      <c r="D212">
        <v>0</v>
      </c>
      <c r="E212">
        <v>1</v>
      </c>
      <c r="F212" t="s">
        <v>237</v>
      </c>
      <c r="H212" s="3">
        <v>44348</v>
      </c>
      <c r="I212" s="4">
        <v>0.5</v>
      </c>
      <c r="J212" s="4">
        <v>1</v>
      </c>
      <c r="K212" s="4">
        <v>0</v>
      </c>
      <c r="L212" s="4">
        <v>1</v>
      </c>
      <c r="M212" s="4">
        <v>0.5</v>
      </c>
      <c r="N212">
        <v>210</v>
      </c>
      <c r="P212" s="3">
        <v>44348</v>
      </c>
      <c r="Q212" s="6">
        <v>0.65525502081835107</v>
      </c>
      <c r="R212" s="6">
        <v>1.0379074862006417</v>
      </c>
      <c r="S212" s="6">
        <v>0.57574698626422571</v>
      </c>
      <c r="T212" s="6">
        <v>5.3360466301038123</v>
      </c>
      <c r="U212" s="6">
        <v>8.2440050323818088</v>
      </c>
      <c r="V212">
        <v>210</v>
      </c>
    </row>
    <row r="213" spans="1:22" x14ac:dyDescent="0.3">
      <c r="A213" s="2">
        <v>44378</v>
      </c>
      <c r="B213">
        <v>1</v>
      </c>
      <c r="C213">
        <v>2</v>
      </c>
      <c r="D213">
        <v>0</v>
      </c>
      <c r="E213">
        <v>1</v>
      </c>
      <c r="F213">
        <v>1</v>
      </c>
      <c r="H213" s="3">
        <v>44378</v>
      </c>
      <c r="I213" s="4">
        <v>1</v>
      </c>
      <c r="J213" s="4">
        <v>2</v>
      </c>
      <c r="K213" s="4">
        <v>0</v>
      </c>
      <c r="L213" s="4">
        <v>1</v>
      </c>
      <c r="M213" s="4">
        <v>1</v>
      </c>
      <c r="N213">
        <v>211</v>
      </c>
      <c r="P213" s="3">
        <v>44378</v>
      </c>
      <c r="Q213" s="6">
        <v>0.65690518574598233</v>
      </c>
      <c r="R213" s="6">
        <v>2.1543935423997667</v>
      </c>
      <c r="S213" s="6">
        <v>0.10331430027714746</v>
      </c>
      <c r="T213" s="6">
        <v>5.3610944597388412</v>
      </c>
      <c r="U213" s="6">
        <v>0.53590018242291826</v>
      </c>
      <c r="V213">
        <v>211</v>
      </c>
    </row>
    <row r="214" spans="1:22" x14ac:dyDescent="0.3">
      <c r="A214" s="2">
        <v>44409</v>
      </c>
      <c r="B214">
        <v>5</v>
      </c>
      <c r="C214">
        <v>44</v>
      </c>
      <c r="D214" t="s">
        <v>237</v>
      </c>
      <c r="E214">
        <v>2</v>
      </c>
      <c r="F214">
        <v>1</v>
      </c>
      <c r="H214" s="3">
        <v>44409</v>
      </c>
      <c r="I214" s="4">
        <v>5</v>
      </c>
      <c r="J214" s="9">
        <v>44</v>
      </c>
      <c r="K214" s="4">
        <v>0.5</v>
      </c>
      <c r="L214" s="4">
        <v>2</v>
      </c>
      <c r="M214" s="4">
        <v>1</v>
      </c>
      <c r="N214">
        <v>212</v>
      </c>
      <c r="P214" s="3">
        <v>44409</v>
      </c>
      <c r="Q214" s="6">
        <v>0.76117978680323883</v>
      </c>
      <c r="R214" s="10">
        <v>26.99361651079624</v>
      </c>
      <c r="S214" s="6">
        <v>9.5683401260152845E-2</v>
      </c>
      <c r="T214" s="10">
        <v>10.961741295960469</v>
      </c>
      <c r="U214" s="6">
        <v>0.55137519980281613</v>
      </c>
      <c r="V214">
        <v>212</v>
      </c>
    </row>
    <row r="215" spans="1:22" x14ac:dyDescent="0.3">
      <c r="A215" s="2">
        <v>44440</v>
      </c>
      <c r="B215" t="s">
        <v>237</v>
      </c>
      <c r="C215">
        <v>1</v>
      </c>
      <c r="D215" t="s">
        <v>237</v>
      </c>
      <c r="E215">
        <v>1</v>
      </c>
      <c r="F215">
        <v>1</v>
      </c>
      <c r="H215" s="3">
        <v>44440</v>
      </c>
      <c r="I215" s="4">
        <v>0.5</v>
      </c>
      <c r="J215" s="4">
        <v>1</v>
      </c>
      <c r="K215" s="4">
        <v>0.5</v>
      </c>
      <c r="L215" s="4">
        <v>1</v>
      </c>
      <c r="M215" s="4">
        <v>1</v>
      </c>
      <c r="N215">
        <v>213</v>
      </c>
      <c r="P215" s="3">
        <v>44440</v>
      </c>
      <c r="Q215" s="6">
        <v>0.67472706029492502</v>
      </c>
      <c r="R215" s="6">
        <v>4.4905961589948342</v>
      </c>
      <c r="S215" s="6">
        <v>0.10439949773469663</v>
      </c>
      <c r="T215" s="10">
        <v>18.933102171663769</v>
      </c>
      <c r="U215" s="6">
        <v>0.58179042815164428</v>
      </c>
      <c r="V215">
        <v>213</v>
      </c>
    </row>
    <row r="216" spans="1:22" x14ac:dyDescent="0.3">
      <c r="A216" s="2">
        <v>44470</v>
      </c>
      <c r="B216" t="s">
        <v>237</v>
      </c>
      <c r="C216">
        <v>1</v>
      </c>
      <c r="D216">
        <v>1</v>
      </c>
      <c r="E216">
        <v>1</v>
      </c>
      <c r="F216">
        <v>3</v>
      </c>
      <c r="H216" s="3">
        <v>44470</v>
      </c>
      <c r="I216" s="4">
        <v>0.5</v>
      </c>
      <c r="J216" s="4">
        <v>1</v>
      </c>
      <c r="K216" s="4">
        <v>1</v>
      </c>
      <c r="L216" s="4">
        <v>1</v>
      </c>
      <c r="M216" s="4">
        <v>3</v>
      </c>
      <c r="N216">
        <v>214</v>
      </c>
      <c r="P216" s="3">
        <v>44470</v>
      </c>
      <c r="Q216" s="6">
        <v>0.66197891755134031</v>
      </c>
      <c r="R216" s="6">
        <v>1.0396700582094227</v>
      </c>
      <c r="S216" s="6">
        <v>0.12136886176710029</v>
      </c>
      <c r="T216" s="10">
        <v>86.972468221724725</v>
      </c>
      <c r="U216" s="6">
        <v>0.12389097640449151</v>
      </c>
      <c r="V216">
        <v>214</v>
      </c>
    </row>
    <row r="217" spans="1:22" x14ac:dyDescent="0.3">
      <c r="A217" s="2">
        <v>44501</v>
      </c>
      <c r="B217">
        <v>0</v>
      </c>
      <c r="C217">
        <v>2</v>
      </c>
      <c r="D217">
        <v>0</v>
      </c>
      <c r="E217">
        <v>2</v>
      </c>
      <c r="F217">
        <v>0</v>
      </c>
      <c r="H217" s="3">
        <v>44501</v>
      </c>
      <c r="I217" s="4">
        <v>0</v>
      </c>
      <c r="J217" s="4">
        <v>2</v>
      </c>
      <c r="K217" s="4">
        <v>0</v>
      </c>
      <c r="L217" s="4">
        <v>2</v>
      </c>
      <c r="M217" s="4">
        <v>0</v>
      </c>
      <c r="N217">
        <v>215</v>
      </c>
      <c r="P217" s="3">
        <v>44501</v>
      </c>
      <c r="Q217" s="6">
        <v>0.65828302182348641</v>
      </c>
      <c r="R217" s="6">
        <v>1.0665523445598184</v>
      </c>
      <c r="S217" s="6">
        <v>9.9159292699217194E-2</v>
      </c>
      <c r="T217" s="10">
        <v>11.258289469686007</v>
      </c>
      <c r="U217" s="6">
        <v>0.5321231113885736</v>
      </c>
      <c r="V217">
        <v>215</v>
      </c>
    </row>
    <row r="218" spans="1:22" x14ac:dyDescent="0.3">
      <c r="A218" s="2">
        <v>44531</v>
      </c>
      <c r="B218">
        <v>0</v>
      </c>
      <c r="C218">
        <v>16</v>
      </c>
      <c r="D218">
        <v>0</v>
      </c>
      <c r="E218">
        <v>2</v>
      </c>
      <c r="F218" t="s">
        <v>237</v>
      </c>
      <c r="H218" s="3">
        <v>44531</v>
      </c>
      <c r="I218" s="4">
        <v>0</v>
      </c>
      <c r="J218" s="9">
        <v>16</v>
      </c>
      <c r="K218" s="4">
        <v>0</v>
      </c>
      <c r="L218" s="4">
        <v>2</v>
      </c>
      <c r="M218" s="4">
        <v>0.5</v>
      </c>
      <c r="N218">
        <v>216</v>
      </c>
      <c r="P218" s="3">
        <v>44531</v>
      </c>
      <c r="Q218" s="6">
        <v>0.70914413070553017</v>
      </c>
      <c r="R218" s="6">
        <v>1.0532158887127323</v>
      </c>
      <c r="S218" s="6">
        <v>0.10026093973703505</v>
      </c>
      <c r="T218" s="10">
        <v>11.356862001130523</v>
      </c>
      <c r="U218" s="6">
        <v>0.5324417766268652</v>
      </c>
      <c r="V218">
        <v>216</v>
      </c>
    </row>
    <row r="219" spans="1:22" x14ac:dyDescent="0.3">
      <c r="A219" s="2">
        <v>44562</v>
      </c>
      <c r="B219" t="s">
        <v>237</v>
      </c>
      <c r="C219">
        <v>4</v>
      </c>
      <c r="D219" t="s">
        <v>237</v>
      </c>
      <c r="E219">
        <v>3</v>
      </c>
      <c r="F219" t="s">
        <v>237</v>
      </c>
      <c r="H219" s="3">
        <v>44562</v>
      </c>
      <c r="I219" s="4">
        <v>0.5</v>
      </c>
      <c r="J219" s="4">
        <v>4</v>
      </c>
      <c r="K219" s="4">
        <v>0.5</v>
      </c>
      <c r="L219" s="4">
        <v>3</v>
      </c>
      <c r="M219" s="4">
        <v>0.5</v>
      </c>
      <c r="N219">
        <v>217</v>
      </c>
      <c r="P219" s="3">
        <v>44562</v>
      </c>
      <c r="Q219" s="6">
        <v>0.71121991410660979</v>
      </c>
      <c r="R219" s="6">
        <v>1.0538048716173003</v>
      </c>
      <c r="S219" s="6">
        <v>0.55054995182364141</v>
      </c>
      <c r="T219" s="6">
        <v>5.642316008399769</v>
      </c>
      <c r="U219" s="6">
        <v>0.58291161942936009</v>
      </c>
      <c r="V219">
        <v>217</v>
      </c>
    </row>
    <row r="220" spans="1:22" x14ac:dyDescent="0.3">
      <c r="A220" s="2">
        <v>44593</v>
      </c>
      <c r="B220" t="s">
        <v>237</v>
      </c>
      <c r="C220">
        <v>1</v>
      </c>
      <c r="D220">
        <v>0</v>
      </c>
      <c r="E220">
        <v>5</v>
      </c>
      <c r="F220">
        <v>0</v>
      </c>
      <c r="H220" s="3">
        <v>44593</v>
      </c>
      <c r="I220" s="4">
        <v>0.5</v>
      </c>
      <c r="J220" s="4">
        <v>1</v>
      </c>
      <c r="K220" s="4">
        <v>0</v>
      </c>
      <c r="L220" s="4">
        <v>5</v>
      </c>
      <c r="M220" s="4">
        <v>0</v>
      </c>
      <c r="N220">
        <v>218</v>
      </c>
      <c r="P220" s="3">
        <v>44593</v>
      </c>
      <c r="Q220" s="6">
        <v>0.66962765634345423</v>
      </c>
      <c r="R220" s="6">
        <v>1.0445747208776051</v>
      </c>
      <c r="S220" s="6">
        <v>0.60608637674767674</v>
      </c>
      <c r="T220" s="6">
        <v>5.8995014970800579</v>
      </c>
      <c r="U220" s="6">
        <v>0.21904328728563713</v>
      </c>
      <c r="V220">
        <v>218</v>
      </c>
    </row>
    <row r="221" spans="1:22" x14ac:dyDescent="0.3">
      <c r="A221" s="2">
        <v>44621</v>
      </c>
      <c r="B221" t="s">
        <v>237</v>
      </c>
      <c r="C221">
        <v>1</v>
      </c>
      <c r="D221" t="s">
        <v>237</v>
      </c>
      <c r="E221">
        <v>6</v>
      </c>
      <c r="F221" t="s">
        <v>237</v>
      </c>
      <c r="H221" s="3">
        <v>44621</v>
      </c>
      <c r="I221" s="4">
        <v>0.5</v>
      </c>
      <c r="J221" s="4">
        <v>1</v>
      </c>
      <c r="K221" s="4">
        <v>0.5</v>
      </c>
      <c r="L221" s="4">
        <v>6</v>
      </c>
      <c r="M221" s="4">
        <v>0.5</v>
      </c>
      <c r="N221">
        <v>219</v>
      </c>
      <c r="P221" s="3">
        <v>44621</v>
      </c>
      <c r="Q221" s="6">
        <v>1.6650294088172439</v>
      </c>
      <c r="R221" s="6">
        <v>2.1812200400262065</v>
      </c>
      <c r="S221" s="6">
        <v>0.53830669722340352</v>
      </c>
      <c r="T221" s="6">
        <v>5.6977164872229471</v>
      </c>
      <c r="U221" s="6">
        <v>0.58450780630865029</v>
      </c>
      <c r="V221">
        <v>219</v>
      </c>
    </row>
    <row r="222" spans="1:22" x14ac:dyDescent="0.3">
      <c r="A222" s="2">
        <v>44652</v>
      </c>
      <c r="B222" t="s">
        <v>237</v>
      </c>
      <c r="C222">
        <v>1</v>
      </c>
      <c r="D222" t="s">
        <v>237</v>
      </c>
      <c r="E222">
        <v>6</v>
      </c>
      <c r="F222" t="s">
        <v>237</v>
      </c>
      <c r="H222" s="3">
        <v>44652</v>
      </c>
      <c r="I222" s="4">
        <v>0.5</v>
      </c>
      <c r="J222" s="4">
        <v>1</v>
      </c>
      <c r="K222" s="4">
        <v>0.5</v>
      </c>
      <c r="L222" s="4">
        <v>6</v>
      </c>
      <c r="M222" s="4">
        <v>0.5</v>
      </c>
      <c r="N222">
        <v>220</v>
      </c>
      <c r="P222" s="3">
        <v>44652</v>
      </c>
      <c r="Q222" s="6">
        <v>9.2203410973154902</v>
      </c>
      <c r="R222" s="10">
        <v>11.619629009825927</v>
      </c>
      <c r="S222" s="6">
        <v>0.53867182052313167</v>
      </c>
      <c r="T222" s="6">
        <v>5.7405200470834741</v>
      </c>
      <c r="U222" s="6">
        <v>1.2234825477628966</v>
      </c>
      <c r="V222">
        <v>220</v>
      </c>
    </row>
    <row r="223" spans="1:22" x14ac:dyDescent="0.3">
      <c r="A223" s="2">
        <v>44682</v>
      </c>
      <c r="B223" t="s">
        <v>237</v>
      </c>
      <c r="C223">
        <v>1</v>
      </c>
      <c r="D223">
        <v>0</v>
      </c>
      <c r="E223">
        <v>8</v>
      </c>
      <c r="F223" t="s">
        <v>237</v>
      </c>
      <c r="H223" s="3">
        <v>44682</v>
      </c>
      <c r="I223" s="4">
        <v>0.5</v>
      </c>
      <c r="J223" s="4">
        <v>1</v>
      </c>
      <c r="K223" s="4">
        <v>0</v>
      </c>
      <c r="L223" s="4">
        <v>8</v>
      </c>
      <c r="M223" s="4">
        <v>0.5</v>
      </c>
      <c r="N223">
        <v>221</v>
      </c>
      <c r="P223" s="3">
        <v>44682</v>
      </c>
      <c r="Q223" s="6">
        <v>0.66746854257300536</v>
      </c>
      <c r="R223" s="6">
        <v>1.1003000256908526</v>
      </c>
      <c r="S223" s="6">
        <v>0.53903694331810992</v>
      </c>
      <c r="T223" s="6">
        <v>1.9415534122800131</v>
      </c>
      <c r="U223" s="6">
        <v>0.58610399176124706</v>
      </c>
      <c r="V223">
        <v>221</v>
      </c>
    </row>
    <row r="224" spans="1:22" x14ac:dyDescent="0.3">
      <c r="A224" s="2">
        <v>44713</v>
      </c>
      <c r="B224" t="s">
        <v>237</v>
      </c>
      <c r="C224">
        <v>1</v>
      </c>
      <c r="D224" t="s">
        <v>237</v>
      </c>
      <c r="E224">
        <v>13</v>
      </c>
      <c r="F224" t="s">
        <v>237</v>
      </c>
      <c r="H224" s="3">
        <v>44713</v>
      </c>
      <c r="I224" s="4">
        <v>0.5</v>
      </c>
      <c r="J224" s="4">
        <v>1</v>
      </c>
      <c r="K224" s="4">
        <v>0.5</v>
      </c>
      <c r="L224" s="9">
        <v>13</v>
      </c>
      <c r="M224" s="4">
        <v>0.5</v>
      </c>
      <c r="N224">
        <v>222</v>
      </c>
      <c r="P224" s="3">
        <v>44713</v>
      </c>
      <c r="Q224" s="6">
        <v>0.66907555486269399</v>
      </c>
      <c r="R224" s="6">
        <v>1.0463251473502226</v>
      </c>
      <c r="S224" s="6">
        <v>0.53940206593177809</v>
      </c>
      <c r="T224" s="6">
        <v>2.181845843889012</v>
      </c>
      <c r="U224" s="6">
        <v>2.4601789953591151</v>
      </c>
      <c r="V224">
        <v>222</v>
      </c>
    </row>
    <row r="225" spans="1:32" x14ac:dyDescent="0.3">
      <c r="A225" s="2">
        <v>44743</v>
      </c>
      <c r="B225">
        <v>1</v>
      </c>
      <c r="C225">
        <v>4</v>
      </c>
      <c r="D225" t="s">
        <v>237</v>
      </c>
      <c r="E225">
        <v>19</v>
      </c>
      <c r="F225" t="s">
        <v>237</v>
      </c>
      <c r="H225" s="3">
        <v>44743</v>
      </c>
      <c r="I225" s="4">
        <v>1</v>
      </c>
      <c r="J225" s="4">
        <v>4</v>
      </c>
      <c r="K225" s="4">
        <v>0.5</v>
      </c>
      <c r="L225" s="9">
        <v>19</v>
      </c>
      <c r="M225" s="4">
        <v>0.5</v>
      </c>
      <c r="N225">
        <v>223</v>
      </c>
      <c r="P225" s="3">
        <v>44743</v>
      </c>
      <c r="Q225" s="6">
        <v>0.67276818385689163</v>
      </c>
      <c r="R225" s="6">
        <v>2.2053732240856112</v>
      </c>
      <c r="S225" s="6">
        <v>0.53356288588646739</v>
      </c>
      <c r="T225" s="6">
        <v>1.951249959903856</v>
      </c>
      <c r="U225" s="6">
        <v>0.54062362327591462</v>
      </c>
      <c r="V225">
        <v>223</v>
      </c>
    </row>
    <row r="226" spans="1:32" x14ac:dyDescent="0.3">
      <c r="A226" s="2">
        <v>44774</v>
      </c>
      <c r="B226">
        <v>8</v>
      </c>
      <c r="C226">
        <v>49</v>
      </c>
      <c r="D226" t="s">
        <v>237</v>
      </c>
      <c r="E226">
        <v>49</v>
      </c>
      <c r="F226" t="s">
        <v>237</v>
      </c>
      <c r="H226" s="3">
        <v>44774</v>
      </c>
      <c r="I226" s="4">
        <v>8</v>
      </c>
      <c r="J226" s="9">
        <v>49</v>
      </c>
      <c r="K226" s="4">
        <v>0.5</v>
      </c>
      <c r="L226" s="9">
        <v>49</v>
      </c>
      <c r="M226" s="4">
        <v>0.5</v>
      </c>
      <c r="N226">
        <v>224</v>
      </c>
      <c r="P226" s="3">
        <v>44774</v>
      </c>
      <c r="Q226" s="6">
        <v>0.6727124540531807</v>
      </c>
      <c r="R226" s="10">
        <v>29.5605315116137</v>
      </c>
      <c r="S226" s="6">
        <v>0.1050015958776173</v>
      </c>
      <c r="T226" s="6">
        <v>1.9705390507781815</v>
      </c>
      <c r="U226" s="6">
        <v>0.53505968543878113</v>
      </c>
      <c r="V226">
        <v>224</v>
      </c>
    </row>
    <row r="227" spans="1:32" x14ac:dyDescent="0.3">
      <c r="A227" s="2">
        <v>44805</v>
      </c>
      <c r="B227" t="s">
        <v>237</v>
      </c>
      <c r="C227">
        <v>2</v>
      </c>
      <c r="D227" t="s">
        <v>237</v>
      </c>
      <c r="E227">
        <v>2</v>
      </c>
      <c r="F227">
        <v>1</v>
      </c>
      <c r="H227" s="3">
        <v>44805</v>
      </c>
      <c r="I227" s="4">
        <v>0.5</v>
      </c>
      <c r="J227" s="4">
        <v>2</v>
      </c>
      <c r="K227" s="4">
        <v>0.5</v>
      </c>
      <c r="L227" s="4">
        <v>2</v>
      </c>
      <c r="M227" s="4">
        <v>1</v>
      </c>
      <c r="N227">
        <v>225</v>
      </c>
      <c r="P227" s="3">
        <v>44805</v>
      </c>
      <c r="Q227" s="6">
        <v>0.67746044172379083</v>
      </c>
      <c r="R227" s="6">
        <v>3.3476367591975071</v>
      </c>
      <c r="S227" s="6">
        <v>1.0731467261813321E-4</v>
      </c>
      <c r="T227" s="6">
        <v>1.881251438454145</v>
      </c>
      <c r="U227" s="6">
        <v>0.58086776874415957</v>
      </c>
      <c r="V227">
        <v>225</v>
      </c>
    </row>
    <row r="228" spans="1:32" x14ac:dyDescent="0.3">
      <c r="A228" s="2">
        <v>44835</v>
      </c>
      <c r="B228" t="s">
        <v>237</v>
      </c>
      <c r="C228">
        <v>1</v>
      </c>
      <c r="D228">
        <v>1</v>
      </c>
      <c r="E228">
        <v>1</v>
      </c>
      <c r="F228">
        <v>3</v>
      </c>
      <c r="H228" s="3">
        <v>44835</v>
      </c>
      <c r="I228" s="4">
        <v>0.5</v>
      </c>
      <c r="J228" s="4">
        <v>1</v>
      </c>
      <c r="K228" s="4">
        <v>1</v>
      </c>
      <c r="L228" s="4">
        <v>1</v>
      </c>
      <c r="M228" s="4">
        <v>3</v>
      </c>
      <c r="N228">
        <v>226</v>
      </c>
      <c r="P228" s="3">
        <v>44835</v>
      </c>
      <c r="Q228" s="6">
        <v>0.755277550984637</v>
      </c>
      <c r="R228" s="6">
        <v>1.1802531228373259</v>
      </c>
      <c r="S228" s="6">
        <v>0.6189461201705907</v>
      </c>
      <c r="T228" s="6">
        <v>1.9039982007033653</v>
      </c>
      <c r="U228" s="6">
        <v>0.4388996725054421</v>
      </c>
      <c r="V228">
        <v>226</v>
      </c>
    </row>
    <row r="229" spans="1:32" x14ac:dyDescent="0.3">
      <c r="A229" s="2">
        <v>44866</v>
      </c>
      <c r="B229" t="s">
        <v>237</v>
      </c>
      <c r="C229">
        <v>2</v>
      </c>
      <c r="D229" t="s">
        <v>237</v>
      </c>
      <c r="E229">
        <v>2</v>
      </c>
      <c r="F229">
        <v>0</v>
      </c>
      <c r="H229" s="3">
        <v>44866</v>
      </c>
      <c r="I229" s="4">
        <v>0.5</v>
      </c>
      <c r="J229" s="4">
        <v>2</v>
      </c>
      <c r="K229" s="4">
        <v>0.5</v>
      </c>
      <c r="L229" s="4">
        <v>2</v>
      </c>
      <c r="M229" s="4">
        <v>0</v>
      </c>
      <c r="N229">
        <v>227</v>
      </c>
      <c r="P229" s="3">
        <v>44866</v>
      </c>
      <c r="Q229" s="6">
        <v>0.66476563705794744</v>
      </c>
      <c r="R229" s="6">
        <v>1.4268959290092789</v>
      </c>
      <c r="S229" s="6">
        <v>0</v>
      </c>
      <c r="T229" s="6">
        <v>2.1549409965897448</v>
      </c>
      <c r="U229" s="6">
        <v>0.37369538238713362</v>
      </c>
      <c r="V229">
        <v>227</v>
      </c>
    </row>
    <row r="230" spans="1:32" x14ac:dyDescent="0.3">
      <c r="A230" s="2">
        <v>44896</v>
      </c>
      <c r="B230">
        <v>0</v>
      </c>
      <c r="C230">
        <v>4</v>
      </c>
      <c r="D230">
        <v>0</v>
      </c>
      <c r="E230">
        <v>5</v>
      </c>
      <c r="F230">
        <v>0</v>
      </c>
      <c r="H230" s="3">
        <v>44896</v>
      </c>
      <c r="I230" s="4">
        <v>0</v>
      </c>
      <c r="J230" s="4">
        <v>4</v>
      </c>
      <c r="K230" s="4">
        <v>0</v>
      </c>
      <c r="L230" s="4">
        <v>5</v>
      </c>
      <c r="M230" s="4">
        <v>0</v>
      </c>
      <c r="N230">
        <v>228</v>
      </c>
      <c r="P230" s="3">
        <v>44896</v>
      </c>
      <c r="Q230" s="6">
        <v>0.70852547259761156</v>
      </c>
      <c r="R230" s="6">
        <v>0.70097416135372981</v>
      </c>
      <c r="S230" s="6">
        <v>6.1651353486794784E-2</v>
      </c>
      <c r="T230" s="6">
        <v>2.2261405332025546</v>
      </c>
      <c r="U230" s="6">
        <v>0.75462183070608624</v>
      </c>
      <c r="V230">
        <v>228</v>
      </c>
    </row>
    <row r="231" spans="1:32" ht="86.4" x14ac:dyDescent="0.3">
      <c r="AA231" s="8" t="str">
        <f>I1</f>
        <v>Debreceni VirĂˇgkarnevĂˇl: (MagyarorszĂˇg)</v>
      </c>
      <c r="AB231" s="8" t="str">
        <f>J1</f>
        <v>TĹ±zijĂˇtĂ©k: (MagyarorszĂˇg)</v>
      </c>
      <c r="AC231" s="8" t="str">
        <f>K1</f>
        <v>Budapest Maraton: (MagyarorszĂˇg)</v>
      </c>
      <c r="AD231" s="8" t="str">
        <f>L1</f>
        <v>Sziget FesztivĂˇl: (MagyarorszĂˇg)</v>
      </c>
      <c r="AE231" s="8" t="str">
        <f>M1</f>
        <v>Nemzeti VĂˇgta: (MagyarorszĂˇg)</v>
      </c>
      <c r="AF231" s="8"/>
    </row>
    <row r="232" spans="1:32" x14ac:dyDescent="0.3">
      <c r="P232" t="s">
        <v>240</v>
      </c>
      <c r="Q232" s="5">
        <f>CORREL(Q$3:Q$210,$V$3:$V$210)</f>
        <v>-5.0751887810901189E-2</v>
      </c>
      <c r="R232" s="5">
        <f t="shared" ref="R232:V232" si="2">CORREL(R$3:R$210,$V$3:$V$210)</f>
        <v>2.1286460591954805E-2</v>
      </c>
      <c r="S232" s="5">
        <f t="shared" si="2"/>
        <v>-7.1433439530993265E-2</v>
      </c>
      <c r="T232" s="5">
        <f t="shared" si="2"/>
        <v>-0.30501775321972963</v>
      </c>
      <c r="U232" s="5">
        <f t="shared" si="2"/>
        <v>1.5598228012734108E-2</v>
      </c>
      <c r="V232" s="5">
        <f t="shared" si="2"/>
        <v>1</v>
      </c>
    </row>
    <row r="233" spans="1:32" x14ac:dyDescent="0.3">
      <c r="P233" t="s">
        <v>241</v>
      </c>
      <c r="Q233">
        <f>CORREL(Q$3:Q$230,$V$3:$V$230)</f>
        <v>-5.0750838566347156E-2</v>
      </c>
      <c r="R233">
        <f t="shared" ref="R233:V233" si="3">CORREL(R$3:R$230,$V$3:$V$230)</f>
        <v>2.1247954737633176E-2</v>
      </c>
      <c r="S233">
        <f t="shared" si="3"/>
        <v>-7.143603253887694E-2</v>
      </c>
      <c r="T233">
        <f t="shared" si="3"/>
        <v>-0.30512094425052577</v>
      </c>
      <c r="U233">
        <f t="shared" si="3"/>
        <v>1.5598337703220453E-2</v>
      </c>
      <c r="V233">
        <f t="shared" si="3"/>
        <v>1</v>
      </c>
    </row>
    <row r="234" spans="1:32" x14ac:dyDescent="0.3">
      <c r="P234" t="s">
        <v>242</v>
      </c>
      <c r="Q234">
        <f>(Q232-Q233)*Q235</f>
        <v>-5.2462227701638442E-7</v>
      </c>
      <c r="R234">
        <f t="shared" ref="R234:V234" si="4">(R232-R233)*R235</f>
        <v>1.9252927160814254E-5</v>
      </c>
      <c r="S234">
        <f t="shared" si="4"/>
        <v>1.2965039418375013E-6</v>
      </c>
      <c r="T234">
        <f t="shared" si="4"/>
        <v>5.1595515398072944E-5</v>
      </c>
      <c r="U234">
        <f t="shared" si="4"/>
        <v>-5.4845243172528535E-8</v>
      </c>
      <c r="V234">
        <f t="shared" si="4"/>
        <v>0</v>
      </c>
      <c r="W234" t="s">
        <v>271</v>
      </c>
      <c r="X234">
        <f>SUMSQ(Q234:V234)</f>
        <v>3.0347315724578424E-9</v>
      </c>
    </row>
    <row r="235" spans="1:32" x14ac:dyDescent="0.3">
      <c r="P235" t="s">
        <v>246</v>
      </c>
      <c r="Q235">
        <v>0.5</v>
      </c>
      <c r="R235">
        <v>0.5</v>
      </c>
      <c r="S235">
        <v>0.5</v>
      </c>
      <c r="T235">
        <v>0.5</v>
      </c>
      <c r="U235">
        <v>0.5</v>
      </c>
      <c r="V235">
        <v>0.5</v>
      </c>
    </row>
    <row r="236" spans="1:32" x14ac:dyDescent="0.3">
      <c r="G236" t="s">
        <v>244</v>
      </c>
      <c r="H236" t="s">
        <v>243</v>
      </c>
      <c r="I236">
        <f>SUM(I211:I230)</f>
        <v>21.5</v>
      </c>
      <c r="J236">
        <f t="shared" ref="J236:M236" si="5">SUM(J211:J230)</f>
        <v>139</v>
      </c>
      <c r="K236">
        <f t="shared" si="5"/>
        <v>7</v>
      </c>
      <c r="L236">
        <f t="shared" si="5"/>
        <v>130</v>
      </c>
      <c r="M236">
        <f t="shared" si="5"/>
        <v>15</v>
      </c>
      <c r="N236" s="7">
        <f>SUM(I236:M236)</f>
        <v>312.5</v>
      </c>
    </row>
    <row r="237" spans="1:32" x14ac:dyDescent="0.3">
      <c r="G237" t="s">
        <v>245</v>
      </c>
      <c r="H237" t="s">
        <v>243</v>
      </c>
      <c r="I237" s="7">
        <f>SUM(Q211:Q230)</f>
        <v>23.185349888227478</v>
      </c>
      <c r="J237" s="7">
        <f t="shared" ref="J237:M237" si="6">SUM(R211:R230)</f>
        <v>96.454610093126533</v>
      </c>
      <c r="K237" s="7">
        <f t="shared" si="6"/>
        <v>9.3031520728300627</v>
      </c>
      <c r="L237" s="7">
        <f t="shared" si="6"/>
        <v>194.66403650904698</v>
      </c>
      <c r="M237" s="7">
        <f t="shared" si="6"/>
        <v>21.107916985040049</v>
      </c>
      <c r="N237" s="7">
        <f>SUM(I237:M237)</f>
        <v>344.71506554827107</v>
      </c>
      <c r="P237" t="s">
        <v>247</v>
      </c>
      <c r="Q237" t="s">
        <v>248</v>
      </c>
      <c r="R237" t="s">
        <v>248</v>
      </c>
      <c r="S237" t="s">
        <v>248</v>
      </c>
      <c r="T237" t="s">
        <v>248</v>
      </c>
      <c r="U237" t="s">
        <v>248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9A464-8EB8-4979-8C84-FCFDF9C6FCB3}">
  <dimension ref="A1:B13"/>
  <sheetViews>
    <sheetView tabSelected="1" workbookViewId="0"/>
  </sheetViews>
  <sheetFormatPr defaultRowHeight="14.4" x14ac:dyDescent="0.3"/>
  <cols>
    <col min="1" max="1" width="14.6640625" bestFit="1" customWidth="1"/>
    <col min="2" max="2" width="94" bestFit="1" customWidth="1"/>
  </cols>
  <sheetData>
    <row r="1" spans="1:2" x14ac:dyDescent="0.3">
      <c r="A1" s="11" t="s">
        <v>256</v>
      </c>
      <c r="B1" s="11" t="s">
        <v>257</v>
      </c>
    </row>
    <row r="2" spans="1:2" x14ac:dyDescent="0.3">
      <c r="A2" t="s">
        <v>264</v>
      </c>
      <c r="B2" t="s">
        <v>270</v>
      </c>
    </row>
    <row r="3" spans="1:2" x14ac:dyDescent="0.3">
      <c r="A3" t="s">
        <v>265</v>
      </c>
      <c r="B3" t="s">
        <v>272</v>
      </c>
    </row>
    <row r="4" spans="1:2" x14ac:dyDescent="0.3">
      <c r="A4" t="s">
        <v>266</v>
      </c>
      <c r="B4" t="s">
        <v>273</v>
      </c>
    </row>
    <row r="5" spans="1:2" x14ac:dyDescent="0.3">
      <c r="A5" t="s">
        <v>267</v>
      </c>
      <c r="B5" t="s">
        <v>274</v>
      </c>
    </row>
    <row r="10" spans="1:2" x14ac:dyDescent="0.3">
      <c r="A10" s="11" t="s">
        <v>258</v>
      </c>
      <c r="B10" t="s">
        <v>268</v>
      </c>
    </row>
    <row r="11" spans="1:2" x14ac:dyDescent="0.3">
      <c r="A11" s="11" t="s">
        <v>259</v>
      </c>
      <c r="B11" t="s">
        <v>260</v>
      </c>
    </row>
    <row r="12" spans="1:2" x14ac:dyDescent="0.3">
      <c r="A12" s="11" t="s">
        <v>261</v>
      </c>
      <c r="B12" t="s">
        <v>262</v>
      </c>
    </row>
    <row r="13" spans="1:2" x14ac:dyDescent="0.3">
      <c r="A13" s="11" t="s">
        <v>263</v>
      </c>
      <c r="B13" t="s">
        <v>269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multiTimeline (19)</vt:lpstr>
      <vt:lpstr>nyers adatok</vt:lpstr>
      <vt:lpstr>nyers adatok (2)</vt:lpstr>
      <vt:lpstr>nyers adatok (3)</vt:lpstr>
      <vt:lpstr>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Latitude</dc:creator>
  <cp:lastModifiedBy>Lttd</cp:lastModifiedBy>
  <dcterms:created xsi:type="dcterms:W3CDTF">2022-12-15T18:54:45Z</dcterms:created>
  <dcterms:modified xsi:type="dcterms:W3CDTF">2023-01-10T10:15:13Z</dcterms:modified>
</cp:coreProperties>
</file>