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58854\var\www\miau\data\miau\293\"/>
    </mc:Choice>
  </mc:AlternateContent>
  <xr:revisionPtr revIDLastSave="0" documentId="13_ncr:1_{1AE54893-6162-48CD-BDD4-844D08891953}" xr6:coauthVersionLast="47" xr6:coauthVersionMax="47" xr10:uidLastSave="{00000000-0000-0000-0000-000000000000}"/>
  <bookViews>
    <workbookView xWindow="-108" yWindow="-108" windowWidth="23256" windowHeight="12720" activeTab="6" xr2:uid="{C15F46A7-E7C1-4A74-B5CD-17E351809D1F}"/>
  </bookViews>
  <sheets>
    <sheet name="future_limit" sheetId="1" r:id="rId1"/>
    <sheet name="future_limited" sheetId="2" r:id="rId2"/>
    <sheet name="future_limited (2)" sheetId="3" r:id="rId3"/>
    <sheet name="future_limited (3)" sheetId="4" r:id="rId4"/>
    <sheet name="future_limited (4)" sheetId="5" r:id="rId5"/>
    <sheet name="future_rel_long" sheetId="6" r:id="rId6"/>
    <sheet name="info" sheetId="7" r:id="rId7"/>
  </sheets>
  <definedNames>
    <definedName name="solver_adj" localSheetId="0" hidden="1">future_limit!$F$74:$AA$93</definedName>
    <definedName name="solver_adj" localSheetId="1" hidden="1">future_limited!$F$74:$AA$78</definedName>
    <definedName name="solver_adj" localSheetId="2" hidden="1">'future_limited (2)'!$AA$74:$AA$78</definedName>
    <definedName name="solver_adj" localSheetId="3" hidden="1">'future_limited (3)'!$AA$74:$AA$78</definedName>
    <definedName name="solver_adj" localSheetId="4" hidden="1">'future_limited (4)'!$AA$74:$AA$78</definedName>
    <definedName name="solver_adj" localSheetId="5" hidden="1">future_rel_long!$AA$74:$AA$93</definedName>
    <definedName name="solver_cvg" localSheetId="0" hidden="1">"0,0001"</definedName>
    <definedName name="solver_cvg" localSheetId="1" hidden="1">"""""""""""""""""""""""""""""""""""""""""""""""""""""""""""""""0,0001"""""""""""""""""""""""""""""""""""""""""""""""""""""""""""""""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4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5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rt" localSheetId="0" hidden="1">"0,075"</definedName>
    <definedName name="solver_mrt" localSheetId="1" hidden="1">"""""""""""""""""""""""""""""""""""""""""""""""""""""""""""""""0,075"""""""""""""""""""""""""""""""""""""""""""""""""""""""""""""""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4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5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opt" localSheetId="0" hidden="1">future_limit!$AC$97</definedName>
    <definedName name="solver_opt" localSheetId="1" hidden="1">future_limited!$AC$97</definedName>
    <definedName name="solver_opt" localSheetId="2" hidden="1">'future_limited (2)'!$AC$97</definedName>
    <definedName name="solver_opt" localSheetId="3" hidden="1">'future_limited (3)'!$AC$97</definedName>
    <definedName name="solver_opt" localSheetId="4" hidden="1">'future_limited (4)'!$AC$97</definedName>
    <definedName name="solver_opt" localSheetId="5" hidden="1">future_rel_long!$AC$97</definedName>
    <definedName name="solver_pre" localSheetId="0" hidden="1">"0,000001"</definedName>
    <definedName name="solver_pre" localSheetId="1" hidden="1">"""""""""""""""""""""""""""""""""""""""""""""""""""""""""""""""0,000001"""""""""""""""""""""""""""""""""""""""""""""""""""""""""""""""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4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5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6" i="6" l="1"/>
  <c r="AA96" i="6"/>
  <c r="G96" i="6"/>
  <c r="F96" i="6"/>
  <c r="Z76" i="6"/>
  <c r="Y77" i="6" s="1"/>
  <c r="X78" i="6" s="1"/>
  <c r="W79" i="6" s="1"/>
  <c r="V80" i="6" s="1"/>
  <c r="U81" i="6" s="1"/>
  <c r="T82" i="6" s="1"/>
  <c r="S83" i="6" s="1"/>
  <c r="R84" i="6" s="1"/>
  <c r="Q85" i="6" s="1"/>
  <c r="P86" i="6" s="1"/>
  <c r="O87" i="6" s="1"/>
  <c r="N88" i="6" s="1"/>
  <c r="M89" i="6" s="1"/>
  <c r="L90" i="6" s="1"/>
  <c r="K91" i="6" s="1"/>
  <c r="J92" i="6" s="1"/>
  <c r="I93" i="6" s="1"/>
  <c r="X76" i="6"/>
  <c r="W77" i="6" s="1"/>
  <c r="V78" i="6" s="1"/>
  <c r="U79" i="6" s="1"/>
  <c r="T80" i="6" s="1"/>
  <c r="S81" i="6" s="1"/>
  <c r="R82" i="6" s="1"/>
  <c r="Q83" i="6" s="1"/>
  <c r="P84" i="6" s="1"/>
  <c r="O85" i="6" s="1"/>
  <c r="N86" i="6" s="1"/>
  <c r="M87" i="6" s="1"/>
  <c r="L88" i="6" s="1"/>
  <c r="K89" i="6" s="1"/>
  <c r="J90" i="6" s="1"/>
  <c r="I91" i="6" s="1"/>
  <c r="H92" i="6" s="1"/>
  <c r="G93" i="6" s="1"/>
  <c r="S76" i="6"/>
  <c r="R77" i="6" s="1"/>
  <c r="Q78" i="6" s="1"/>
  <c r="P79" i="6" s="1"/>
  <c r="O80" i="6" s="1"/>
  <c r="N81" i="6" s="1"/>
  <c r="M82" i="6" s="1"/>
  <c r="L83" i="6" s="1"/>
  <c r="K84" i="6" s="1"/>
  <c r="J85" i="6" s="1"/>
  <c r="I86" i="6" s="1"/>
  <c r="H87" i="6" s="1"/>
  <c r="G88" i="6" s="1"/>
  <c r="F89" i="6" s="1"/>
  <c r="R76" i="6"/>
  <c r="Q77" i="6" s="1"/>
  <c r="P78" i="6" s="1"/>
  <c r="O79" i="6" s="1"/>
  <c r="N80" i="6" s="1"/>
  <c r="M81" i="6" s="1"/>
  <c r="L82" i="6" s="1"/>
  <c r="K83" i="6" s="1"/>
  <c r="J84" i="6" s="1"/>
  <c r="I85" i="6" s="1"/>
  <c r="H86" i="6" s="1"/>
  <c r="G87" i="6" s="1"/>
  <c r="F88" i="6" s="1"/>
  <c r="P76" i="6"/>
  <c r="O77" i="6" s="1"/>
  <c r="N78" i="6" s="1"/>
  <c r="M79" i="6" s="1"/>
  <c r="L80" i="6" s="1"/>
  <c r="K81" i="6" s="1"/>
  <c r="J82" i="6" s="1"/>
  <c r="I83" i="6" s="1"/>
  <c r="H84" i="6" s="1"/>
  <c r="G85" i="6" s="1"/>
  <c r="F86" i="6" s="1"/>
  <c r="K76" i="6"/>
  <c r="J77" i="6" s="1"/>
  <c r="I78" i="6" s="1"/>
  <c r="H79" i="6" s="1"/>
  <c r="G80" i="6" s="1"/>
  <c r="F81" i="6" s="1"/>
  <c r="J76" i="6"/>
  <c r="I77" i="6" s="1"/>
  <c r="H78" i="6" s="1"/>
  <c r="G79" i="6" s="1"/>
  <c r="F80" i="6" s="1"/>
  <c r="H76" i="6"/>
  <c r="G77" i="6" s="1"/>
  <c r="F78" i="6" s="1"/>
  <c r="Z75" i="6"/>
  <c r="Y76" i="6" s="1"/>
  <c r="X77" i="6" s="1"/>
  <c r="W78" i="6" s="1"/>
  <c r="V79" i="6" s="1"/>
  <c r="U80" i="6" s="1"/>
  <c r="T81" i="6" s="1"/>
  <c r="S82" i="6" s="1"/>
  <c r="R83" i="6" s="1"/>
  <c r="Q84" i="6" s="1"/>
  <c r="P85" i="6" s="1"/>
  <c r="O86" i="6" s="1"/>
  <c r="N87" i="6" s="1"/>
  <c r="M88" i="6" s="1"/>
  <c r="L89" i="6" s="1"/>
  <c r="K90" i="6" s="1"/>
  <c r="J91" i="6" s="1"/>
  <c r="I92" i="6" s="1"/>
  <c r="H93" i="6" s="1"/>
  <c r="H96" i="6" s="1"/>
  <c r="Y75" i="6"/>
  <c r="X75" i="6"/>
  <c r="W76" i="6" s="1"/>
  <c r="V77" i="6" s="1"/>
  <c r="U78" i="6" s="1"/>
  <c r="T79" i="6" s="1"/>
  <c r="S80" i="6" s="1"/>
  <c r="R81" i="6" s="1"/>
  <c r="Q82" i="6" s="1"/>
  <c r="P83" i="6" s="1"/>
  <c r="O84" i="6" s="1"/>
  <c r="N85" i="6" s="1"/>
  <c r="M86" i="6" s="1"/>
  <c r="L87" i="6" s="1"/>
  <c r="K88" i="6" s="1"/>
  <c r="J89" i="6" s="1"/>
  <c r="I90" i="6" s="1"/>
  <c r="H91" i="6" s="1"/>
  <c r="G92" i="6" s="1"/>
  <c r="F93" i="6" s="1"/>
  <c r="W75" i="6"/>
  <c r="V76" i="6" s="1"/>
  <c r="U77" i="6" s="1"/>
  <c r="T78" i="6" s="1"/>
  <c r="S79" i="6" s="1"/>
  <c r="R80" i="6" s="1"/>
  <c r="Q81" i="6" s="1"/>
  <c r="P82" i="6" s="1"/>
  <c r="O83" i="6" s="1"/>
  <c r="N84" i="6" s="1"/>
  <c r="M85" i="6" s="1"/>
  <c r="L86" i="6" s="1"/>
  <c r="K87" i="6" s="1"/>
  <c r="J88" i="6" s="1"/>
  <c r="I89" i="6" s="1"/>
  <c r="H90" i="6" s="1"/>
  <c r="G91" i="6" s="1"/>
  <c r="F92" i="6" s="1"/>
  <c r="V75" i="6"/>
  <c r="U76" i="6" s="1"/>
  <c r="T77" i="6" s="1"/>
  <c r="S78" i="6" s="1"/>
  <c r="R79" i="6" s="1"/>
  <c r="Q80" i="6" s="1"/>
  <c r="P81" i="6" s="1"/>
  <c r="O82" i="6" s="1"/>
  <c r="N83" i="6" s="1"/>
  <c r="M84" i="6" s="1"/>
  <c r="L85" i="6" s="1"/>
  <c r="K86" i="6" s="1"/>
  <c r="J87" i="6" s="1"/>
  <c r="I88" i="6" s="1"/>
  <c r="H89" i="6" s="1"/>
  <c r="G90" i="6" s="1"/>
  <c r="F91" i="6" s="1"/>
  <c r="U75" i="6"/>
  <c r="T76" i="6" s="1"/>
  <c r="S77" i="6" s="1"/>
  <c r="R78" i="6" s="1"/>
  <c r="Q79" i="6" s="1"/>
  <c r="P80" i="6" s="1"/>
  <c r="O81" i="6" s="1"/>
  <c r="N82" i="6" s="1"/>
  <c r="M83" i="6" s="1"/>
  <c r="L84" i="6" s="1"/>
  <c r="K85" i="6" s="1"/>
  <c r="J86" i="6" s="1"/>
  <c r="I87" i="6" s="1"/>
  <c r="H88" i="6" s="1"/>
  <c r="G89" i="6" s="1"/>
  <c r="F90" i="6" s="1"/>
  <c r="T75" i="6"/>
  <c r="S75" i="6"/>
  <c r="R75" i="6"/>
  <c r="Q76" i="6" s="1"/>
  <c r="P77" i="6" s="1"/>
  <c r="O78" i="6" s="1"/>
  <c r="N79" i="6" s="1"/>
  <c r="M80" i="6" s="1"/>
  <c r="L81" i="6" s="1"/>
  <c r="K82" i="6" s="1"/>
  <c r="J83" i="6" s="1"/>
  <c r="I84" i="6" s="1"/>
  <c r="H85" i="6" s="1"/>
  <c r="G86" i="6" s="1"/>
  <c r="F87" i="6" s="1"/>
  <c r="Q75" i="6"/>
  <c r="P75" i="6"/>
  <c r="O76" i="6" s="1"/>
  <c r="N77" i="6" s="1"/>
  <c r="M78" i="6" s="1"/>
  <c r="L79" i="6" s="1"/>
  <c r="K80" i="6" s="1"/>
  <c r="J81" i="6" s="1"/>
  <c r="I82" i="6" s="1"/>
  <c r="H83" i="6" s="1"/>
  <c r="G84" i="6" s="1"/>
  <c r="F85" i="6" s="1"/>
  <c r="O75" i="6"/>
  <c r="N76" i="6" s="1"/>
  <c r="M77" i="6" s="1"/>
  <c r="L78" i="6" s="1"/>
  <c r="K79" i="6" s="1"/>
  <c r="J80" i="6" s="1"/>
  <c r="I81" i="6" s="1"/>
  <c r="H82" i="6" s="1"/>
  <c r="G83" i="6" s="1"/>
  <c r="F84" i="6" s="1"/>
  <c r="N75" i="6"/>
  <c r="M76" i="6" s="1"/>
  <c r="L77" i="6" s="1"/>
  <c r="K78" i="6" s="1"/>
  <c r="J79" i="6" s="1"/>
  <c r="I80" i="6" s="1"/>
  <c r="H81" i="6" s="1"/>
  <c r="G82" i="6" s="1"/>
  <c r="F83" i="6" s="1"/>
  <c r="M75" i="6"/>
  <c r="L76" i="6" s="1"/>
  <c r="K77" i="6" s="1"/>
  <c r="J78" i="6" s="1"/>
  <c r="I79" i="6" s="1"/>
  <c r="H80" i="6" s="1"/>
  <c r="G81" i="6" s="1"/>
  <c r="F82" i="6" s="1"/>
  <c r="L75" i="6"/>
  <c r="K75" i="6"/>
  <c r="J75" i="6"/>
  <c r="I76" i="6" s="1"/>
  <c r="H77" i="6" s="1"/>
  <c r="G78" i="6" s="1"/>
  <c r="F79" i="6" s="1"/>
  <c r="I75" i="6"/>
  <c r="H75" i="6"/>
  <c r="G76" i="6" s="1"/>
  <c r="F77" i="6" s="1"/>
  <c r="G75" i="6"/>
  <c r="F76" i="6" s="1"/>
  <c r="F75" i="6"/>
  <c r="AB95" i="6"/>
  <c r="AB97" i="6" s="1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F3" i="6"/>
  <c r="F95" i="6" s="1"/>
  <c r="AB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AB96" i="5"/>
  <c r="AA96" i="5"/>
  <c r="AA97" i="5" s="1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Z78" i="5"/>
  <c r="Z77" i="5"/>
  <c r="Y78" i="5" s="1"/>
  <c r="Z76" i="5"/>
  <c r="Y77" i="5" s="1"/>
  <c r="X78" i="5" s="1"/>
  <c r="Z75" i="5"/>
  <c r="Y76" i="5" s="1"/>
  <c r="X77" i="5" s="1"/>
  <c r="W78" i="5" s="1"/>
  <c r="Y75" i="5"/>
  <c r="X76" i="5" s="1"/>
  <c r="W77" i="5" s="1"/>
  <c r="V78" i="5" s="1"/>
  <c r="X75" i="5"/>
  <c r="W76" i="5" s="1"/>
  <c r="V77" i="5" s="1"/>
  <c r="U78" i="5" s="1"/>
  <c r="W75" i="5"/>
  <c r="V76" i="5" s="1"/>
  <c r="U77" i="5" s="1"/>
  <c r="T78" i="5" s="1"/>
  <c r="V75" i="5"/>
  <c r="U76" i="5" s="1"/>
  <c r="T77" i="5" s="1"/>
  <c r="S78" i="5" s="1"/>
  <c r="Q75" i="5"/>
  <c r="P76" i="5" s="1"/>
  <c r="O77" i="5" s="1"/>
  <c r="N78" i="5" s="1"/>
  <c r="P75" i="5"/>
  <c r="O76" i="5" s="1"/>
  <c r="N77" i="5" s="1"/>
  <c r="M78" i="5" s="1"/>
  <c r="O75" i="5"/>
  <c r="N76" i="5" s="1"/>
  <c r="M77" i="5" s="1"/>
  <c r="L78" i="5" s="1"/>
  <c r="N75" i="5"/>
  <c r="M76" i="5" s="1"/>
  <c r="L77" i="5" s="1"/>
  <c r="K78" i="5" s="1"/>
  <c r="I75" i="5"/>
  <c r="H76" i="5" s="1"/>
  <c r="G77" i="5" s="1"/>
  <c r="F78" i="5" s="1"/>
  <c r="H75" i="5"/>
  <c r="G76" i="5" s="1"/>
  <c r="F77" i="5" s="1"/>
  <c r="G75" i="5"/>
  <c r="F76" i="5" s="1"/>
  <c r="F75" i="5"/>
  <c r="Z74" i="5"/>
  <c r="Y74" i="5"/>
  <c r="X74" i="5"/>
  <c r="W74" i="5"/>
  <c r="V74" i="5"/>
  <c r="U75" i="5" s="1"/>
  <c r="T76" i="5" s="1"/>
  <c r="S77" i="5" s="1"/>
  <c r="R78" i="5" s="1"/>
  <c r="U74" i="5"/>
  <c r="T75" i="5" s="1"/>
  <c r="S76" i="5" s="1"/>
  <c r="R77" i="5" s="1"/>
  <c r="Q78" i="5" s="1"/>
  <c r="T74" i="5"/>
  <c r="T96" i="5" s="1"/>
  <c r="S74" i="5"/>
  <c r="R74" i="5"/>
  <c r="Q74" i="5"/>
  <c r="P74" i="5"/>
  <c r="O74" i="5"/>
  <c r="N74" i="5"/>
  <c r="M75" i="5" s="1"/>
  <c r="L76" i="5" s="1"/>
  <c r="K77" i="5" s="1"/>
  <c r="J78" i="5" s="1"/>
  <c r="M74" i="5"/>
  <c r="L75" i="5" s="1"/>
  <c r="K76" i="5" s="1"/>
  <c r="J77" i="5" s="1"/>
  <c r="I78" i="5" s="1"/>
  <c r="L74" i="5"/>
  <c r="L96" i="5" s="1"/>
  <c r="K74" i="5"/>
  <c r="J74" i="5"/>
  <c r="I74" i="5"/>
  <c r="H74" i="5"/>
  <c r="G74" i="5"/>
  <c r="F74" i="5"/>
  <c r="F3" i="5"/>
  <c r="F95" i="5" s="1"/>
  <c r="AB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I96" i="6" l="1"/>
  <c r="Z78" i="6"/>
  <c r="Y79" i="6" s="1"/>
  <c r="X80" i="6" s="1"/>
  <c r="W81" i="6" s="1"/>
  <c r="V82" i="6" s="1"/>
  <c r="U83" i="6" s="1"/>
  <c r="T84" i="6" s="1"/>
  <c r="S85" i="6" s="1"/>
  <c r="R86" i="6" s="1"/>
  <c r="Q87" i="6" s="1"/>
  <c r="P88" i="6" s="1"/>
  <c r="O89" i="6" s="1"/>
  <c r="N90" i="6" s="1"/>
  <c r="M91" i="6" s="1"/>
  <c r="L92" i="6" s="1"/>
  <c r="K93" i="6" s="1"/>
  <c r="AA97" i="6"/>
  <c r="Z77" i="6"/>
  <c r="Y78" i="6" s="1"/>
  <c r="X79" i="6" s="1"/>
  <c r="W80" i="6" s="1"/>
  <c r="V81" i="6" s="1"/>
  <c r="U82" i="6" s="1"/>
  <c r="T83" i="6" s="1"/>
  <c r="S84" i="6" s="1"/>
  <c r="G97" i="6"/>
  <c r="F97" i="6"/>
  <c r="H97" i="6"/>
  <c r="Y96" i="5"/>
  <c r="Y97" i="5" s="1"/>
  <c r="Z96" i="5"/>
  <c r="Z97" i="5" s="1"/>
  <c r="W96" i="5"/>
  <c r="W97" i="5" s="1"/>
  <c r="H96" i="5"/>
  <c r="X96" i="5"/>
  <c r="X97" i="5" s="1"/>
  <c r="J96" i="5"/>
  <c r="S96" i="5"/>
  <c r="J75" i="5"/>
  <c r="I76" i="5" s="1"/>
  <c r="H77" i="5" s="1"/>
  <c r="G78" i="5" s="1"/>
  <c r="G96" i="5" s="1"/>
  <c r="R75" i="5"/>
  <c r="Q76" i="5" s="1"/>
  <c r="P77" i="5" s="1"/>
  <c r="O78" i="5" s="1"/>
  <c r="O96" i="5" s="1"/>
  <c r="M96" i="5"/>
  <c r="U96" i="5"/>
  <c r="K75" i="5"/>
  <c r="J76" i="5" s="1"/>
  <c r="I77" i="5" s="1"/>
  <c r="H78" i="5" s="1"/>
  <c r="S75" i="5"/>
  <c r="R76" i="5" s="1"/>
  <c r="Q77" i="5" s="1"/>
  <c r="P78" i="5" s="1"/>
  <c r="F96" i="5"/>
  <c r="N96" i="5"/>
  <c r="V96" i="5"/>
  <c r="AB96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Z76" i="4"/>
  <c r="Y77" i="4" s="1"/>
  <c r="X78" i="4" s="1"/>
  <c r="Z75" i="4"/>
  <c r="Y76" i="4" s="1"/>
  <c r="X77" i="4" s="1"/>
  <c r="W78" i="4" s="1"/>
  <c r="Y75" i="4"/>
  <c r="X76" i="4" s="1"/>
  <c r="W77" i="4" s="1"/>
  <c r="V78" i="4" s="1"/>
  <c r="X75" i="4"/>
  <c r="W76" i="4" s="1"/>
  <c r="V77" i="4" s="1"/>
  <c r="U78" i="4" s="1"/>
  <c r="W75" i="4"/>
  <c r="V76" i="4" s="1"/>
  <c r="U77" i="4" s="1"/>
  <c r="T78" i="4" s="1"/>
  <c r="V75" i="4"/>
  <c r="U76" i="4" s="1"/>
  <c r="T77" i="4" s="1"/>
  <c r="S78" i="4" s="1"/>
  <c r="Q75" i="4"/>
  <c r="P76" i="4" s="1"/>
  <c r="O77" i="4" s="1"/>
  <c r="N78" i="4" s="1"/>
  <c r="P75" i="4"/>
  <c r="O76" i="4" s="1"/>
  <c r="N77" i="4" s="1"/>
  <c r="M78" i="4" s="1"/>
  <c r="O75" i="4"/>
  <c r="N76" i="4" s="1"/>
  <c r="M77" i="4" s="1"/>
  <c r="L78" i="4" s="1"/>
  <c r="N75" i="4"/>
  <c r="M76" i="4" s="1"/>
  <c r="L77" i="4" s="1"/>
  <c r="K78" i="4" s="1"/>
  <c r="I75" i="4"/>
  <c r="H76" i="4" s="1"/>
  <c r="G77" i="4" s="1"/>
  <c r="F78" i="4" s="1"/>
  <c r="H75" i="4"/>
  <c r="G76" i="4" s="1"/>
  <c r="F77" i="4" s="1"/>
  <c r="G75" i="4"/>
  <c r="F76" i="4" s="1"/>
  <c r="F75" i="4"/>
  <c r="Z74" i="4"/>
  <c r="Y74" i="4"/>
  <c r="X74" i="4"/>
  <c r="W74" i="4"/>
  <c r="V74" i="4"/>
  <c r="U75" i="4" s="1"/>
  <c r="T76" i="4" s="1"/>
  <c r="S77" i="4" s="1"/>
  <c r="R78" i="4" s="1"/>
  <c r="U74" i="4"/>
  <c r="T75" i="4" s="1"/>
  <c r="S76" i="4" s="1"/>
  <c r="R77" i="4" s="1"/>
  <c r="Q78" i="4" s="1"/>
  <c r="T74" i="4"/>
  <c r="T96" i="4" s="1"/>
  <c r="S74" i="4"/>
  <c r="R74" i="4"/>
  <c r="Q74" i="4"/>
  <c r="P74" i="4"/>
  <c r="O74" i="4"/>
  <c r="N74" i="4"/>
  <c r="M75" i="4" s="1"/>
  <c r="L76" i="4" s="1"/>
  <c r="K77" i="4" s="1"/>
  <c r="J78" i="4" s="1"/>
  <c r="M74" i="4"/>
  <c r="L75" i="4" s="1"/>
  <c r="K76" i="4" s="1"/>
  <c r="J77" i="4" s="1"/>
  <c r="I78" i="4" s="1"/>
  <c r="L74" i="4"/>
  <c r="K74" i="4"/>
  <c r="J74" i="4"/>
  <c r="I74" i="4"/>
  <c r="H74" i="4"/>
  <c r="G74" i="4"/>
  <c r="F74" i="4"/>
  <c r="F3" i="4"/>
  <c r="F95" i="4" s="1"/>
  <c r="Z76" i="3"/>
  <c r="Y77" i="3" s="1"/>
  <c r="X78" i="3" s="1"/>
  <c r="Z75" i="3"/>
  <c r="Y75" i="3"/>
  <c r="X76" i="3" s="1"/>
  <c r="W77" i="3" s="1"/>
  <c r="V78" i="3" s="1"/>
  <c r="X75" i="3"/>
  <c r="W75" i="3"/>
  <c r="V76" i="3" s="1"/>
  <c r="U77" i="3" s="1"/>
  <c r="T78" i="3" s="1"/>
  <c r="R75" i="3"/>
  <c r="Q75" i="3"/>
  <c r="P76" i="3" s="1"/>
  <c r="P75" i="3"/>
  <c r="O76" i="3" s="1"/>
  <c r="N77" i="3" s="1"/>
  <c r="M78" i="3" s="1"/>
  <c r="O75" i="3"/>
  <c r="N76" i="3" s="1"/>
  <c r="M77" i="3" s="1"/>
  <c r="L78" i="3" s="1"/>
  <c r="J75" i="3"/>
  <c r="I75" i="3"/>
  <c r="H76" i="3" s="1"/>
  <c r="H75" i="3"/>
  <c r="G76" i="3" s="1"/>
  <c r="F77" i="3" s="1"/>
  <c r="G75" i="3"/>
  <c r="F76" i="3" s="1"/>
  <c r="Z74" i="3"/>
  <c r="Y74" i="3"/>
  <c r="X74" i="3"/>
  <c r="W74" i="3"/>
  <c r="V75" i="3" s="1"/>
  <c r="V74" i="3"/>
  <c r="U75" i="3" s="1"/>
  <c r="T76" i="3" s="1"/>
  <c r="S77" i="3" s="1"/>
  <c r="R78" i="3" s="1"/>
  <c r="U74" i="3"/>
  <c r="T75" i="3" s="1"/>
  <c r="T74" i="3"/>
  <c r="S75" i="3" s="1"/>
  <c r="S74" i="3"/>
  <c r="R74" i="3"/>
  <c r="Q74" i="3"/>
  <c r="P74" i="3"/>
  <c r="O74" i="3"/>
  <c r="N75" i="3" s="1"/>
  <c r="N74" i="3"/>
  <c r="M75" i="3" s="1"/>
  <c r="M74" i="3"/>
  <c r="L75" i="3" s="1"/>
  <c r="L74" i="3"/>
  <c r="K75" i="3" s="1"/>
  <c r="K74" i="3"/>
  <c r="J74" i="3"/>
  <c r="I74" i="3"/>
  <c r="H74" i="3"/>
  <c r="G74" i="3"/>
  <c r="F75" i="3" s="1"/>
  <c r="F74" i="3"/>
  <c r="AB97" i="3"/>
  <c r="AB96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F3" i="3"/>
  <c r="F95" i="3" s="1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AB95" i="2"/>
  <c r="AB97" i="2" s="1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F3" i="2"/>
  <c r="F95" i="2" s="1"/>
  <c r="AB97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AB96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F3" i="1"/>
  <c r="R85" i="6" l="1"/>
  <c r="Z79" i="6"/>
  <c r="Y80" i="6" s="1"/>
  <c r="X81" i="6" s="1"/>
  <c r="W82" i="6" s="1"/>
  <c r="V83" i="6" s="1"/>
  <c r="U84" i="6" s="1"/>
  <c r="T85" i="6" s="1"/>
  <c r="I97" i="6"/>
  <c r="K96" i="5"/>
  <c r="R96" i="5"/>
  <c r="Q96" i="5"/>
  <c r="P96" i="5"/>
  <c r="I96" i="5"/>
  <c r="AC97" i="5" s="1"/>
  <c r="Z77" i="4"/>
  <c r="Y78" i="4" s="1"/>
  <c r="Y96" i="4" s="1"/>
  <c r="Y97" i="4" s="1"/>
  <c r="W96" i="4"/>
  <c r="W97" i="4" s="1"/>
  <c r="X96" i="4"/>
  <c r="X97" i="4" s="1"/>
  <c r="O96" i="4"/>
  <c r="J96" i="4"/>
  <c r="S96" i="4"/>
  <c r="L96" i="4"/>
  <c r="J75" i="4"/>
  <c r="I76" i="4" s="1"/>
  <c r="H77" i="4" s="1"/>
  <c r="G78" i="4" s="1"/>
  <c r="G96" i="4" s="1"/>
  <c r="R75" i="4"/>
  <c r="Q76" i="4" s="1"/>
  <c r="P77" i="4" s="1"/>
  <c r="O78" i="4" s="1"/>
  <c r="M96" i="4"/>
  <c r="U96" i="4"/>
  <c r="K75" i="4"/>
  <c r="J76" i="4" s="1"/>
  <c r="I77" i="4" s="1"/>
  <c r="H78" i="4" s="1"/>
  <c r="S75" i="4"/>
  <c r="R76" i="4" s="1"/>
  <c r="Q77" i="4" s="1"/>
  <c r="P78" i="4" s="1"/>
  <c r="F96" i="4"/>
  <c r="N96" i="4"/>
  <c r="V96" i="4"/>
  <c r="Z78" i="3"/>
  <c r="Z77" i="3"/>
  <c r="Y78" i="3" s="1"/>
  <c r="AA96" i="3"/>
  <c r="AA97" i="3" s="1"/>
  <c r="J76" i="3"/>
  <c r="I77" i="3" s="1"/>
  <c r="H78" i="3" s="1"/>
  <c r="R76" i="3"/>
  <c r="Q77" i="3" s="1"/>
  <c r="P78" i="3" s="1"/>
  <c r="K76" i="3"/>
  <c r="J77" i="3" s="1"/>
  <c r="I78" i="3" s="1"/>
  <c r="S76" i="3"/>
  <c r="R77" i="3" s="1"/>
  <c r="Q78" i="3" s="1"/>
  <c r="G77" i="3"/>
  <c r="F78" i="3" s="1"/>
  <c r="L76" i="3"/>
  <c r="K77" i="3" s="1"/>
  <c r="J78" i="3" s="1"/>
  <c r="M96" i="3"/>
  <c r="M97" i="3" s="1"/>
  <c r="J96" i="3"/>
  <c r="J97" i="3" s="1"/>
  <c r="M76" i="3"/>
  <c r="L77" i="3" s="1"/>
  <c r="K78" i="3" s="1"/>
  <c r="U76" i="3"/>
  <c r="T77" i="3" s="1"/>
  <c r="S78" i="3" s="1"/>
  <c r="S96" i="3" s="1"/>
  <c r="S97" i="3" s="1"/>
  <c r="O77" i="3"/>
  <c r="N78" i="3" s="1"/>
  <c r="N96" i="3" s="1"/>
  <c r="N97" i="3" s="1"/>
  <c r="R96" i="3"/>
  <c r="R97" i="3" s="1"/>
  <c r="U96" i="3"/>
  <c r="U97" i="3" s="1"/>
  <c r="W76" i="3"/>
  <c r="V77" i="3" s="1"/>
  <c r="U78" i="3" s="1"/>
  <c r="I76" i="3"/>
  <c r="Q76" i="3"/>
  <c r="Y76" i="3"/>
  <c r="F96" i="3"/>
  <c r="H97" i="2"/>
  <c r="P97" i="2"/>
  <c r="X97" i="2"/>
  <c r="M97" i="2"/>
  <c r="U97" i="2"/>
  <c r="N97" i="2"/>
  <c r="J97" i="2"/>
  <c r="R97" i="2"/>
  <c r="Z97" i="2"/>
  <c r="L97" i="2"/>
  <c r="V97" i="2"/>
  <c r="G97" i="2"/>
  <c r="O97" i="2"/>
  <c r="W97" i="2"/>
  <c r="I97" i="2"/>
  <c r="Q97" i="2"/>
  <c r="Y97" i="2"/>
  <c r="K97" i="2"/>
  <c r="S97" i="2"/>
  <c r="AA97" i="2"/>
  <c r="T97" i="2"/>
  <c r="F97" i="2"/>
  <c r="M96" i="1"/>
  <c r="M97" i="1" s="1"/>
  <c r="U96" i="1"/>
  <c r="U97" i="1" s="1"/>
  <c r="G96" i="1"/>
  <c r="G97" i="1" s="1"/>
  <c r="O96" i="1"/>
  <c r="O97" i="1" s="1"/>
  <c r="W96" i="1"/>
  <c r="W97" i="1" s="1"/>
  <c r="H96" i="1"/>
  <c r="H97" i="1" s="1"/>
  <c r="J96" i="1"/>
  <c r="J97" i="1" s="1"/>
  <c r="R96" i="1"/>
  <c r="R97" i="1" s="1"/>
  <c r="L96" i="1"/>
  <c r="L97" i="1" s="1"/>
  <c r="T96" i="1"/>
  <c r="T97" i="1" s="1"/>
  <c r="P96" i="1"/>
  <c r="P97" i="1" s="1"/>
  <c r="X96" i="1"/>
  <c r="X97" i="1" s="1"/>
  <c r="Y96" i="1"/>
  <c r="Y97" i="1" s="1"/>
  <c r="Z96" i="1"/>
  <c r="Z97" i="1" s="1"/>
  <c r="Q96" i="1"/>
  <c r="Q97" i="1" s="1"/>
  <c r="K96" i="1"/>
  <c r="K97" i="1" s="1"/>
  <c r="S96" i="1"/>
  <c r="S97" i="1" s="1"/>
  <c r="AA96" i="1"/>
  <c r="AA97" i="1" s="1"/>
  <c r="I96" i="1"/>
  <c r="I97" i="1" s="1"/>
  <c r="N96" i="1"/>
  <c r="N97" i="1" s="1"/>
  <c r="V96" i="1"/>
  <c r="V97" i="1" s="1"/>
  <c r="F96" i="1"/>
  <c r="F97" i="1" s="1"/>
  <c r="S86" i="6" l="1"/>
  <c r="Q86" i="6"/>
  <c r="Z80" i="6"/>
  <c r="Y81" i="6" s="1"/>
  <c r="X82" i="6" s="1"/>
  <c r="W83" i="6" s="1"/>
  <c r="V84" i="6" s="1"/>
  <c r="U85" i="6" s="1"/>
  <c r="AA96" i="4"/>
  <c r="AA97" i="4" s="1"/>
  <c r="Z78" i="4"/>
  <c r="Z96" i="4" s="1"/>
  <c r="Z97" i="4" s="1"/>
  <c r="K96" i="4"/>
  <c r="P96" i="4"/>
  <c r="Q96" i="4"/>
  <c r="H96" i="4"/>
  <c r="I96" i="4"/>
  <c r="R96" i="4"/>
  <c r="Z96" i="3"/>
  <c r="Z97" i="3" s="1"/>
  <c r="Y96" i="3"/>
  <c r="Y97" i="3" s="1"/>
  <c r="X77" i="3"/>
  <c r="L96" i="3"/>
  <c r="L97" i="3" s="1"/>
  <c r="P77" i="3"/>
  <c r="Q96" i="3"/>
  <c r="Q97" i="3" s="1"/>
  <c r="H77" i="3"/>
  <c r="I96" i="3"/>
  <c r="I97" i="3" s="1"/>
  <c r="V96" i="3"/>
  <c r="V97" i="3" s="1"/>
  <c r="T96" i="3"/>
  <c r="T97" i="3" s="1"/>
  <c r="K96" i="3"/>
  <c r="K97" i="3" s="1"/>
  <c r="F97" i="3"/>
  <c r="AC97" i="2"/>
  <c r="AC97" i="1"/>
  <c r="P87" i="6" l="1"/>
  <c r="R87" i="6"/>
  <c r="T86" i="6"/>
  <c r="Z81" i="6"/>
  <c r="Y82" i="6" s="1"/>
  <c r="X83" i="6" s="1"/>
  <c r="W84" i="6" s="1"/>
  <c r="V85" i="6" s="1"/>
  <c r="U86" i="6" s="1"/>
  <c r="T87" i="6" s="1"/>
  <c r="S88" i="6" s="1"/>
  <c r="R89" i="6" s="1"/>
  <c r="Q90" i="6" s="1"/>
  <c r="P91" i="6" s="1"/>
  <c r="O92" i="6" s="1"/>
  <c r="N93" i="6" s="1"/>
  <c r="AC97" i="4"/>
  <c r="G78" i="3"/>
  <c r="G96" i="3" s="1"/>
  <c r="G97" i="3" s="1"/>
  <c r="H96" i="3"/>
  <c r="H97" i="3" s="1"/>
  <c r="O78" i="3"/>
  <c r="O96" i="3" s="1"/>
  <c r="O97" i="3" s="1"/>
  <c r="P96" i="3"/>
  <c r="P97" i="3" s="1"/>
  <c r="W78" i="3"/>
  <c r="W96" i="3" s="1"/>
  <c r="W97" i="3" s="1"/>
  <c r="X96" i="3"/>
  <c r="X97" i="3" s="1"/>
  <c r="Q88" i="6" l="1"/>
  <c r="O88" i="6"/>
  <c r="S87" i="6"/>
  <c r="Z82" i="6"/>
  <c r="AC97" i="3"/>
  <c r="R88" i="6" l="1"/>
  <c r="N89" i="6"/>
  <c r="Y83" i="6"/>
  <c r="X84" i="6" s="1"/>
  <c r="W85" i="6" s="1"/>
  <c r="P89" i="6"/>
  <c r="Z83" i="6"/>
  <c r="Y84" i="6" s="1"/>
  <c r="X85" i="6" s="1"/>
  <c r="W86" i="6" s="1"/>
  <c r="V87" i="6" s="1"/>
  <c r="U88" i="6" s="1"/>
  <c r="T89" i="6" s="1"/>
  <c r="S90" i="6" s="1"/>
  <c r="R91" i="6" s="1"/>
  <c r="Q92" i="6" s="1"/>
  <c r="P93" i="6" s="1"/>
  <c r="O90" i="6" l="1"/>
  <c r="V86" i="6"/>
  <c r="Q89" i="6"/>
  <c r="M90" i="6"/>
  <c r="Z84" i="6"/>
  <c r="Y85" i="6" s="1"/>
  <c r="X86" i="6" s="1"/>
  <c r="W87" i="6" s="1"/>
  <c r="V88" i="6" s="1"/>
  <c r="U89" i="6" s="1"/>
  <c r="T90" i="6" s="1"/>
  <c r="S91" i="6" s="1"/>
  <c r="R92" i="6" s="1"/>
  <c r="Q93" i="6" s="1"/>
  <c r="N91" i="6" l="1"/>
  <c r="L91" i="6"/>
  <c r="P90" i="6"/>
  <c r="U87" i="6"/>
  <c r="Z85" i="6"/>
  <c r="Y86" i="6" s="1"/>
  <c r="X87" i="6" s="1"/>
  <c r="W88" i="6" s="1"/>
  <c r="V89" i="6" s="1"/>
  <c r="U90" i="6" s="1"/>
  <c r="T91" i="6" s="1"/>
  <c r="S92" i="6" s="1"/>
  <c r="R93" i="6" s="1"/>
  <c r="T88" i="6" l="1"/>
  <c r="O91" i="6"/>
  <c r="K92" i="6"/>
  <c r="M92" i="6"/>
  <c r="Z86" i="6"/>
  <c r="Y87" i="6" s="1"/>
  <c r="X88" i="6" s="1"/>
  <c r="W89" i="6" s="1"/>
  <c r="V90" i="6" s="1"/>
  <c r="U91" i="6" s="1"/>
  <c r="T92" i="6" s="1"/>
  <c r="S93" i="6" s="1"/>
  <c r="N92" i="6" l="1"/>
  <c r="L93" i="6"/>
  <c r="L96" i="6" s="1"/>
  <c r="L97" i="6" s="1"/>
  <c r="J93" i="6"/>
  <c r="J96" i="6" s="1"/>
  <c r="J97" i="6" s="1"/>
  <c r="K96" i="6"/>
  <c r="K97" i="6" s="1"/>
  <c r="S89" i="6"/>
  <c r="Z87" i="6"/>
  <c r="Y88" i="6" s="1"/>
  <c r="X89" i="6" s="1"/>
  <c r="W90" i="6" s="1"/>
  <c r="V91" i="6" s="1"/>
  <c r="U92" i="6" s="1"/>
  <c r="R90" i="6" l="1"/>
  <c r="S96" i="6"/>
  <c r="S97" i="6" s="1"/>
  <c r="T93" i="6"/>
  <c r="T96" i="6" s="1"/>
  <c r="T97" i="6" s="1"/>
  <c r="M93" i="6"/>
  <c r="M96" i="6" s="1"/>
  <c r="M97" i="6" s="1"/>
  <c r="N96" i="6"/>
  <c r="N97" i="6" s="1"/>
  <c r="Z88" i="6"/>
  <c r="Y89" i="6" s="1"/>
  <c r="X90" i="6" s="1"/>
  <c r="W91" i="6" s="1"/>
  <c r="V92" i="6" s="1"/>
  <c r="U93" i="6" s="1"/>
  <c r="U96" i="6" s="1"/>
  <c r="U97" i="6" s="1"/>
  <c r="Q91" i="6" l="1"/>
  <c r="R96" i="6"/>
  <c r="R97" i="6" s="1"/>
  <c r="Z89" i="6"/>
  <c r="Y90" i="6" s="1"/>
  <c r="X91" i="6" s="1"/>
  <c r="W92" i="6" s="1"/>
  <c r="V93" i="6" s="1"/>
  <c r="V96" i="6" s="1"/>
  <c r="V97" i="6" s="1"/>
  <c r="P92" i="6" l="1"/>
  <c r="Q96" i="6"/>
  <c r="Q97" i="6" s="1"/>
  <c r="Z90" i="6"/>
  <c r="Y91" i="6" s="1"/>
  <c r="X92" i="6" s="1"/>
  <c r="W93" i="6" s="1"/>
  <c r="W96" i="6" s="1"/>
  <c r="W97" i="6" s="1"/>
  <c r="O93" i="6" l="1"/>
  <c r="O96" i="6" s="1"/>
  <c r="O97" i="6" s="1"/>
  <c r="P96" i="6"/>
  <c r="P97" i="6" s="1"/>
  <c r="Z91" i="6"/>
  <c r="Y92" i="6" s="1"/>
  <c r="X93" i="6" s="1"/>
  <c r="X96" i="6" s="1"/>
  <c r="X97" i="6" s="1"/>
  <c r="Z92" i="6" l="1"/>
  <c r="Y93" i="6" s="1"/>
  <c r="Y96" i="6" s="1"/>
  <c r="Y97" i="6" s="1"/>
  <c r="Z93" i="6" l="1"/>
  <c r="Z96" i="6" s="1"/>
  <c r="Z97" i="6" s="1"/>
  <c r="AC97" i="6" s="1"/>
</calcChain>
</file>

<file path=xl/sharedStrings.xml><?xml version="1.0" encoding="utf-8"?>
<sst xmlns="http://schemas.openxmlformats.org/spreadsheetml/2006/main" count="651" uniqueCount="89">
  <si>
    <t>Dátum</t>
  </si>
  <si>
    <t>1 EUR - HUF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</si>
  <si>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</si>
  <si>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</si>
  <si>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</si>
  <si>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</si>
  <si>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</si>
  <si>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</si>
  <si>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</si>
  <si>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</si>
  <si>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</si>
  <si>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</si>
  <si>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</si>
  <si>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</si>
  <si>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</si>
  <si>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</si>
  <si>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</si>
  <si>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</si>
  <si>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</si>
  <si>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</si>
  <si>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</si>
  <si>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</si>
  <si>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</si>
  <si>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Y</t>
  </si>
  <si>
    <t>t-20</t>
  </si>
  <si>
    <t>t-19</t>
  </si>
  <si>
    <t>t-18</t>
  </si>
  <si>
    <t>t-17</t>
  </si>
  <si>
    <t>t-16</t>
  </si>
  <si>
    <t>t-15</t>
  </si>
  <si>
    <t>t-14</t>
  </si>
  <si>
    <t>t-13</t>
  </si>
  <si>
    <t>t-12</t>
  </si>
  <si>
    <t>t-11</t>
  </si>
  <si>
    <t>t-10</t>
  </si>
  <si>
    <t>t-9</t>
  </si>
  <si>
    <t>t-8</t>
  </si>
  <si>
    <t>t-7</t>
  </si>
  <si>
    <t>t-6</t>
  </si>
  <si>
    <t>t-5</t>
  </si>
  <si>
    <t>t-4</t>
  </si>
  <si>
    <t>t-3</t>
  </si>
  <si>
    <t>t-2</t>
  </si>
  <si>
    <t>t-1</t>
  </si>
  <si>
    <t>t-0</t>
  </si>
  <si>
    <t>t+1</t>
  </si>
  <si>
    <t>time</t>
  </si>
  <si>
    <t>korrel1</t>
  </si>
  <si>
    <t>korrel2</t>
  </si>
  <si>
    <t>time_id</t>
  </si>
  <si>
    <t>???</t>
  </si>
  <si>
    <t>diff</t>
  </si>
  <si>
    <t>error</t>
  </si>
  <si>
    <t>&lt;--túl sok változó cella!</t>
  </si>
  <si>
    <t>&lt;--no diagonal pattern</t>
  </si>
  <si>
    <t>&lt;--enforced pattern</t>
  </si>
  <si>
    <t>&lt;--no penalties</t>
  </si>
  <si>
    <t>&lt;--t-1 = start</t>
  </si>
  <si>
    <t>&lt;--with penalties</t>
  </si>
  <si>
    <t>penalty</t>
  </si>
  <si>
    <t>*3</t>
  </si>
  <si>
    <t>/3</t>
  </si>
  <si>
    <t>&lt;--too much cells</t>
  </si>
  <si>
    <t>fact</t>
  </si>
  <si>
    <t>&lt;--t-20 = start</t>
  </si>
  <si>
    <t>Date</t>
  </si>
  <si>
    <t>Sheets</t>
  </si>
  <si>
    <t>Contents</t>
  </si>
  <si>
    <t>future limit</t>
  </si>
  <si>
    <t>The MS-Excel can only estimate for 100 positions.</t>
  </si>
  <si>
    <t>future limited</t>
  </si>
  <si>
    <t>&lt;--túl sok változó cella! / limit for cells needed optimization is exceeded</t>
  </si>
  <si>
    <t>just 100 position for optimization - without diagonal patterns like in the past</t>
  </si>
  <si>
    <t>future limited (2)</t>
  </si>
  <si>
    <t>NCM - with enforced diagonal patterns like in the past only! for 5 future positions</t>
  </si>
  <si>
    <t>future limited (3)</t>
  </si>
  <si>
    <t>future limited (4)</t>
  </si>
  <si>
    <t>NCM - with enforced diagonal patterns like in the past only! for 5 future positions - incl. Impacts of penalties (I.)</t>
  </si>
  <si>
    <t>NCM - with enforced diagonal patterns like in the past only! for 5 future positions - incl. Impacts of penalties (II.)</t>
  </si>
  <si>
    <t>future rel. long</t>
  </si>
  <si>
    <t>NCM - with enforced diagonal patterns like in the past already for 20 future positions without penalties</t>
  </si>
  <si>
    <t>Title</t>
  </si>
  <si>
    <t>Author</t>
  </si>
  <si>
    <t>Journal</t>
  </si>
  <si>
    <t>URL</t>
  </si>
  <si>
    <t>https://miau.my-x.hu/miau/293/pattern_ncm.xlsx</t>
  </si>
  <si>
    <t>MIAÚ</t>
  </si>
  <si>
    <t>László Pitlik</t>
  </si>
  <si>
    <t>NCM spontán és kikényszerített mintázatok (NCM with spontaneous and enforced patterns)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</si>
</sst>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.mm\.dd\."/>
    <numFmt numFmtId="165" formatCode="0.0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164" fontId="0" fillId="0" borderId="1" xfId="0" applyNumberFormat="1" applyBorder="1"/>
    <xf numFmtId="1" fontId="0" fillId="0" borderId="1" xfId="0" applyNumberFormat="1" applyBorder="1"/>
    <xf numFmtId="1" fontId="0" fillId="4" borderId="0" xfId="0" applyNumberFormat="1" applyFill="1"/>
    <xf numFmtId="1" fontId="0" fillId="0" borderId="0" xfId="0" applyNumberFormat="1"/>
    <xf numFmtId="1" fontId="3" fillId="0" borderId="0" xfId="0" applyNumberFormat="1" applyFont="1"/>
    <xf numFmtId="1" fontId="0" fillId="4" borderId="1" xfId="0" applyNumberFormat="1" applyFill="1" applyBorder="1"/>
    <xf numFmtId="2" fontId="0" fillId="0" borderId="0" xfId="0" applyNumberFormat="1"/>
    <xf numFmtId="1" fontId="4" fillId="0" borderId="1" xfId="0" applyNumberFormat="1" applyFont="1" applyBorder="1"/>
    <xf numFmtId="165" fontId="0" fillId="0" borderId="0" xfId="0" applyNumberFormat="1"/>
    <xf numFmtId="0" fontId="0" fillId="0" borderId="0" xfId="0" quotePrefix="1"/>
    <xf numFmtId="0" fontId="0" fillId="5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6"/>
            <c:dispRSqr val="0"/>
            <c:dispEq val="0"/>
          </c:trendline>
          <c:val>
            <c:numRef>
              <c:f>future_rel_long!$AA$3:$AA$93</c:f>
              <c:numCache>
                <c:formatCode>0</c:formatCode>
                <c:ptCount val="91"/>
                <c:pt idx="0">
                  <c:v>420.21</c:v>
                </c:pt>
                <c:pt idx="1">
                  <c:v>421.41</c:v>
                </c:pt>
                <c:pt idx="2">
                  <c:v>421.41</c:v>
                </c:pt>
                <c:pt idx="3">
                  <c:v>421.41</c:v>
                </c:pt>
                <c:pt idx="4">
                  <c:v>422.51</c:v>
                </c:pt>
                <c:pt idx="5">
                  <c:v>417.5</c:v>
                </c:pt>
                <c:pt idx="6">
                  <c:v>422.4</c:v>
                </c:pt>
                <c:pt idx="7">
                  <c:v>423.53</c:v>
                </c:pt>
                <c:pt idx="8">
                  <c:v>423.77</c:v>
                </c:pt>
                <c:pt idx="9">
                  <c:v>423.77</c:v>
                </c:pt>
                <c:pt idx="10">
                  <c:v>423.77</c:v>
                </c:pt>
                <c:pt idx="11">
                  <c:v>426.68</c:v>
                </c:pt>
                <c:pt idx="12">
                  <c:v>427.89</c:v>
                </c:pt>
                <c:pt idx="13">
                  <c:v>429.82</c:v>
                </c:pt>
                <c:pt idx="14">
                  <c:v>432.94</c:v>
                </c:pt>
                <c:pt idx="15">
                  <c:v>419.61</c:v>
                </c:pt>
                <c:pt idx="16">
                  <c:v>419.61</c:v>
                </c:pt>
                <c:pt idx="17">
                  <c:v>419.61</c:v>
                </c:pt>
                <c:pt idx="18">
                  <c:v>419.2</c:v>
                </c:pt>
                <c:pt idx="19">
                  <c:v>412.52</c:v>
                </c:pt>
                <c:pt idx="20">
                  <c:v>412.93</c:v>
                </c:pt>
                <c:pt idx="21">
                  <c:v>412.46</c:v>
                </c:pt>
                <c:pt idx="22">
                  <c:v>413.14</c:v>
                </c:pt>
                <c:pt idx="23">
                  <c:v>413.14</c:v>
                </c:pt>
                <c:pt idx="24">
                  <c:v>413.14</c:v>
                </c:pt>
                <c:pt idx="25">
                  <c:v>412.84</c:v>
                </c:pt>
                <c:pt idx="26">
                  <c:v>412.69</c:v>
                </c:pt>
                <c:pt idx="27">
                  <c:v>410.61</c:v>
                </c:pt>
                <c:pt idx="28">
                  <c:v>407.71</c:v>
                </c:pt>
                <c:pt idx="29">
                  <c:v>412.01</c:v>
                </c:pt>
                <c:pt idx="30">
                  <c:v>412.01</c:v>
                </c:pt>
                <c:pt idx="31">
                  <c:v>412.01</c:v>
                </c:pt>
                <c:pt idx="32">
                  <c:v>412.01</c:v>
                </c:pt>
                <c:pt idx="33">
                  <c:v>412.01</c:v>
                </c:pt>
                <c:pt idx="34">
                  <c:v>408.3</c:v>
                </c:pt>
                <c:pt idx="35">
                  <c:v>409.54</c:v>
                </c:pt>
                <c:pt idx="36">
                  <c:v>402.82</c:v>
                </c:pt>
                <c:pt idx="37">
                  <c:v>402.82</c:v>
                </c:pt>
                <c:pt idx="38">
                  <c:v>402.82</c:v>
                </c:pt>
                <c:pt idx="39">
                  <c:v>401.78</c:v>
                </c:pt>
                <c:pt idx="40">
                  <c:v>401.1</c:v>
                </c:pt>
                <c:pt idx="41">
                  <c:v>405.05</c:v>
                </c:pt>
                <c:pt idx="42">
                  <c:v>401.91</c:v>
                </c:pt>
                <c:pt idx="43">
                  <c:v>403.66</c:v>
                </c:pt>
                <c:pt idx="44">
                  <c:v>403.66</c:v>
                </c:pt>
                <c:pt idx="45">
                  <c:v>403.66</c:v>
                </c:pt>
                <c:pt idx="46">
                  <c:v>406.16</c:v>
                </c:pt>
                <c:pt idx="47">
                  <c:v>405.8</c:v>
                </c:pt>
                <c:pt idx="48">
                  <c:v>407.13</c:v>
                </c:pt>
                <c:pt idx="49">
                  <c:v>411.57</c:v>
                </c:pt>
                <c:pt idx="50">
                  <c:v>410.5</c:v>
                </c:pt>
                <c:pt idx="51">
                  <c:v>410.5</c:v>
                </c:pt>
                <c:pt idx="52">
                  <c:v>410.5</c:v>
                </c:pt>
                <c:pt idx="53">
                  <c:v>410.42</c:v>
                </c:pt>
                <c:pt idx="54">
                  <c:v>408.51</c:v>
                </c:pt>
                <c:pt idx="55">
                  <c:v>405.82</c:v>
                </c:pt>
                <c:pt idx="56">
                  <c:v>414.44</c:v>
                </c:pt>
                <c:pt idx="57">
                  <c:v>412.6</c:v>
                </c:pt>
                <c:pt idx="58">
                  <c:v>412.6</c:v>
                </c:pt>
                <c:pt idx="59">
                  <c:v>412.6</c:v>
                </c:pt>
                <c:pt idx="60">
                  <c:v>408.3</c:v>
                </c:pt>
                <c:pt idx="61">
                  <c:v>408.04</c:v>
                </c:pt>
                <c:pt idx="62">
                  <c:v>407.67</c:v>
                </c:pt>
                <c:pt idx="63">
                  <c:v>410</c:v>
                </c:pt>
                <c:pt idx="64">
                  <c:v>408.78</c:v>
                </c:pt>
                <c:pt idx="65">
                  <c:v>408.78</c:v>
                </c:pt>
                <c:pt idx="66">
                  <c:v>408.78</c:v>
                </c:pt>
                <c:pt idx="67">
                  <c:v>409.36</c:v>
                </c:pt>
                <c:pt idx="68">
                  <c:v>414.34</c:v>
                </c:pt>
                <c:pt idx="69">
                  <c:v>410.55</c:v>
                </c:pt>
                <c:pt idx="70">
                  <c:v>414.49</c:v>
                </c:pt>
                <c:pt idx="71">
                  <c:v>423.20042418208891</c:v>
                </c:pt>
                <c:pt idx="72">
                  <c:v>407.86239481184407</c:v>
                </c:pt>
                <c:pt idx="73">
                  <c:v>407.44316724893156</c:v>
                </c:pt>
                <c:pt idx="74">
                  <c:v>404.66218857329841</c:v>
                </c:pt>
                <c:pt idx="75">
                  <c:v>400.93139305745501</c:v>
                </c:pt>
                <c:pt idx="76">
                  <c:v>412.39806060657941</c:v>
                </c:pt>
                <c:pt idx="77">
                  <c:v>410.70952852699548</c:v>
                </c:pt>
                <c:pt idx="78">
                  <c:v>410.46196341835395</c:v>
                </c:pt>
                <c:pt idx="79">
                  <c:v>410.29186913116013</c:v>
                </c:pt>
                <c:pt idx="80">
                  <c:v>404.61856772503108</c:v>
                </c:pt>
                <c:pt idx="81">
                  <c:v>402.44428483379966</c:v>
                </c:pt>
                <c:pt idx="82">
                  <c:v>359.3720296360226</c:v>
                </c:pt>
                <c:pt idx="83">
                  <c:v>396.55214633911919</c:v>
                </c:pt>
                <c:pt idx="84">
                  <c:v>396.06832890618176</c:v>
                </c:pt>
                <c:pt idx="85">
                  <c:v>394.46891450668386</c:v>
                </c:pt>
                <c:pt idx="86">
                  <c:v>391.93830274177691</c:v>
                </c:pt>
                <c:pt idx="87">
                  <c:v>390.87856177285158</c:v>
                </c:pt>
                <c:pt idx="88">
                  <c:v>404.92625587338756</c:v>
                </c:pt>
                <c:pt idx="89">
                  <c:v>394.70809650931619</c:v>
                </c:pt>
                <c:pt idx="90">
                  <c:v>409.69237696451557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0-4A67-AFBC-1DDE1C911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268368"/>
        <c:axId val="808271280"/>
      </c:lineChart>
      <c:catAx>
        <c:axId val="808268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71280"/>
        <c:crosses val="autoZero"/>
        <c:auto val="1"/>
        <c:lblAlgn val="ctr"/>
        <c:lblOffset val="100"/>
        <c:noMultiLvlLbl val="0"/>
      </c:catAx>
      <c:valAx>
        <c:axId val="808271280"/>
        <c:scaling>
          <c:orientation val="minMax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6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ustomXml" Target="../ink/ink1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97952653-58EF-483A-9568-5F3843B256F5}"/>
            </a:ext>
          </a:extLst>
        </xdr:cNvPr>
        <xdr:cNvSpPr txBox="1"/>
      </xdr:nvSpPr>
      <xdr:spPr>
        <a:xfrm>
          <a:off x="29787" y="20896119"/>
          <a:ext cx="254785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4EDFEDD5-6B21-4DF7-8467-603377EFF287}"/>
            </a:ext>
          </a:extLst>
        </xdr:cNvPr>
        <xdr:cNvSpPr txBox="1"/>
      </xdr:nvSpPr>
      <xdr:spPr>
        <a:xfrm>
          <a:off x="29787" y="20896119"/>
          <a:ext cx="258595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BB1D05EE-DE6D-4AFD-B0C7-DFDC45707BC1}"/>
            </a:ext>
          </a:extLst>
        </xdr:cNvPr>
        <xdr:cNvSpPr txBox="1"/>
      </xdr:nvSpPr>
      <xdr:spPr>
        <a:xfrm>
          <a:off x="29787" y="20896119"/>
          <a:ext cx="258595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7346C86-25B6-41E5-B0D4-16F35F72E880}"/>
            </a:ext>
          </a:extLst>
        </xdr:cNvPr>
        <xdr:cNvSpPr txBox="1"/>
      </xdr:nvSpPr>
      <xdr:spPr>
        <a:xfrm>
          <a:off x="29787" y="21124719"/>
          <a:ext cx="258595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168333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44795587-0E00-4E80-8D90-945A54D08473}"/>
            </a:ext>
          </a:extLst>
        </xdr:cNvPr>
        <xdr:cNvSpPr txBox="1"/>
      </xdr:nvSpPr>
      <xdr:spPr>
        <a:xfrm>
          <a:off x="29787" y="21124719"/>
          <a:ext cx="2585951" cy="66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Adatok forrása: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29787</xdr:colOff>
      <xdr:row>114</xdr:row>
      <xdr:rowOff>47799</xdr:rowOff>
    </xdr:from>
    <xdr:to>
      <xdr:col>3</xdr:col>
      <xdr:colOff>489758</xdr:colOff>
      <xdr:row>117</xdr:row>
      <xdr:rowOff>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48169282-174C-4283-AD22-0F9B4297A1F7}"/>
            </a:ext>
          </a:extLst>
        </xdr:cNvPr>
        <xdr:cNvSpPr txBox="1"/>
      </xdr:nvSpPr>
      <xdr:spPr>
        <a:xfrm>
          <a:off x="29787" y="21616632"/>
          <a:ext cx="2650721" cy="491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 https://www.mnb.hu/arfolyam-lekerdezes</a:t>
          </a:r>
          <a:r>
            <a:rPr lang="hu-HU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u-HU">
            <a:effectLst/>
          </a:endParaRPr>
        </a:p>
      </xdr:txBody>
    </xdr:sp>
    <xdr:clientData/>
  </xdr:twoCellAnchor>
  <xdr:twoCellAnchor>
    <xdr:from>
      <xdr:col>4</xdr:col>
      <xdr:colOff>460375</xdr:colOff>
      <xdr:row>98</xdr:row>
      <xdr:rowOff>158750</xdr:rowOff>
    </xdr:from>
    <xdr:to>
      <xdr:col>27</xdr:col>
      <xdr:colOff>168618</xdr:colOff>
      <xdr:row>119</xdr:row>
      <xdr:rowOff>122709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D32955A-DCB6-40B5-B5EE-285FB1559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20507</xdr:colOff>
      <xdr:row>99</xdr:row>
      <xdr:rowOff>153927</xdr:rowOff>
    </xdr:from>
    <xdr:to>
      <xdr:col>22</xdr:col>
      <xdr:colOff>113387</xdr:colOff>
      <xdr:row>116</xdr:row>
      <xdr:rowOff>138914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14:cNvPr>
            <xdr14:cNvContentPartPr/>
          </xdr14:nvContentPartPr>
          <xdr14:nvPr macro=""/>
          <xdr14:xfrm>
            <a:off x="9391048" y="19327495"/>
            <a:ext cx="92880" cy="313596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87CB423E-2C67-92A0-410F-C7A3DEDD085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82048" y="19319442"/>
              <a:ext cx="110520" cy="31524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320931</xdr:colOff>
      <xdr:row>120</xdr:row>
      <xdr:rowOff>91817</xdr:rowOff>
    </xdr:from>
    <xdr:to>
      <xdr:col>28</xdr:col>
      <xdr:colOff>233652</xdr:colOff>
      <xdr:row>155</xdr:row>
      <xdr:rowOff>61663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6629C53E-2736-CE86-A036-4A704F479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99056" y="23586817"/>
          <a:ext cx="9786971" cy="6637346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3:37:39.20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24575,'2'34'0,"2"-1"0,1 1 0,2-2 0,17 55 0,-12-49 0,-2-1 0,-1 3 0,2 38 0,-8 281 0,-5-184 0,0-73 0,5 113 0,1-190 0,1 2 0,14 43 0,-11-47 0,-2 1 0,0-1 0,4 42 0,-6 2 0,24 123 0,-5-114 0,-16-55 0,-1 0 0,0-2 0,-2 3 0,3 27 0,-5 336 0,-5-184 0,3 5461 0,2-5640 0,0-1 0,9 39 0,-6-37 0,-1-1 0,1 29 0,-5 219-1365,0-239-5461</inkml:trace>
</inkml: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026B-5C2A-4622-B402-F9B2975C2A6E}">
  <dimension ref="A1:AC113"/>
  <sheetViews>
    <sheetView topLeftCell="A82" zoomScale="84" zoomScaleNormal="20" workbookViewId="0">
      <selection activeCell="AC93" sqref="AC93:AH93"/>
    </sheetView>
  </sheetViews>
  <sheetFormatPr defaultRowHeight="14.4" x14ac:dyDescent="0.3"/>
  <cols>
    <col min="2" max="2" width="11.21875" bestFit="1" customWidth="1"/>
    <col min="3" max="3" width="10.88671875" bestFit="1" customWidth="1"/>
    <col min="5" max="5" width="6.77734375" bestFit="1" customWidth="1"/>
    <col min="6" max="27" width="5.21875" bestFit="1" customWidth="1"/>
    <col min="28" max="28" width="4.6640625" bestFit="1" customWidth="1"/>
    <col min="29" max="29" width="20.66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28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28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28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28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28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28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28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28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28" x14ac:dyDescent="0.3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6">
        <v>414.49</v>
      </c>
      <c r="AB73" s="6">
        <v>71</v>
      </c>
    </row>
    <row r="74" spans="1:28" x14ac:dyDescent="0.3">
      <c r="A74">
        <v>52</v>
      </c>
      <c r="B74" s="3">
        <v>44884</v>
      </c>
      <c r="C74" s="4">
        <v>410.5</v>
      </c>
      <c r="F74" s="4">
        <f ca="1">RANDBETWEEN(350,450)</f>
        <v>399</v>
      </c>
      <c r="G74" s="4">
        <f t="shared" ref="G74:V89" ca="1" si="0">RANDBETWEEN(350,450)</f>
        <v>357</v>
      </c>
      <c r="H74" s="4">
        <f t="shared" ca="1" si="0"/>
        <v>450</v>
      </c>
      <c r="I74" s="4">
        <f t="shared" ca="1" si="0"/>
        <v>415</v>
      </c>
      <c r="J74" s="4">
        <f t="shared" ca="1" si="0"/>
        <v>400</v>
      </c>
      <c r="K74" s="4">
        <f t="shared" ca="1" si="0"/>
        <v>430</v>
      </c>
      <c r="L74" s="4">
        <f t="shared" ca="1" si="0"/>
        <v>412</v>
      </c>
      <c r="M74" s="4">
        <f t="shared" ca="1" si="0"/>
        <v>447</v>
      </c>
      <c r="N74" s="4">
        <f t="shared" ca="1" si="0"/>
        <v>425</v>
      </c>
      <c r="O74" s="4">
        <f t="shared" ca="1" si="0"/>
        <v>409</v>
      </c>
      <c r="P74" s="4">
        <f t="shared" ca="1" si="0"/>
        <v>374</v>
      </c>
      <c r="Q74" s="4">
        <f t="shared" ca="1" si="0"/>
        <v>400</v>
      </c>
      <c r="R74" s="4">
        <f t="shared" ca="1" si="0"/>
        <v>353</v>
      </c>
      <c r="S74" s="4">
        <f t="shared" ca="1" si="0"/>
        <v>352</v>
      </c>
      <c r="T74" s="4">
        <f t="shared" ca="1" si="0"/>
        <v>402</v>
      </c>
      <c r="U74" s="4">
        <f t="shared" ca="1" si="0"/>
        <v>355</v>
      </c>
      <c r="V74" s="4">
        <f t="shared" ca="1" si="0"/>
        <v>384</v>
      </c>
      <c r="W74" s="4">
        <f t="shared" ref="W74:AA89" ca="1" si="1">RANDBETWEEN(350,450)</f>
        <v>396</v>
      </c>
      <c r="X74" s="4">
        <f t="shared" ca="1" si="1"/>
        <v>440</v>
      </c>
      <c r="Y74" s="4">
        <f t="shared" ca="1" si="1"/>
        <v>383</v>
      </c>
      <c r="Z74" s="4">
        <f t="shared" ca="1" si="1"/>
        <v>433</v>
      </c>
      <c r="AA74" s="4">
        <f t="shared" ca="1" si="1"/>
        <v>405</v>
      </c>
      <c r="AB74" s="6">
        <v>72</v>
      </c>
    </row>
    <row r="75" spans="1:28" x14ac:dyDescent="0.3">
      <c r="A75">
        <v>53</v>
      </c>
      <c r="B75" s="3">
        <v>44885</v>
      </c>
      <c r="C75" s="4">
        <v>410.5</v>
      </c>
      <c r="F75" s="4">
        <f t="shared" ref="F75:U90" ca="1" si="2">RANDBETWEEN(350,450)</f>
        <v>404</v>
      </c>
      <c r="G75" s="4">
        <f t="shared" ca="1" si="0"/>
        <v>429</v>
      </c>
      <c r="H75" s="4">
        <f t="shared" ca="1" si="0"/>
        <v>414</v>
      </c>
      <c r="I75" s="4">
        <f t="shared" ca="1" si="0"/>
        <v>422</v>
      </c>
      <c r="J75" s="4">
        <f t="shared" ca="1" si="0"/>
        <v>369</v>
      </c>
      <c r="K75" s="4">
        <f t="shared" ca="1" si="0"/>
        <v>360</v>
      </c>
      <c r="L75" s="4">
        <f t="shared" ca="1" si="0"/>
        <v>447</v>
      </c>
      <c r="M75" s="4">
        <f t="shared" ca="1" si="0"/>
        <v>399</v>
      </c>
      <c r="N75" s="4">
        <f t="shared" ca="1" si="0"/>
        <v>407</v>
      </c>
      <c r="O75" s="4">
        <f t="shared" ca="1" si="0"/>
        <v>389</v>
      </c>
      <c r="P75" s="4">
        <f t="shared" ca="1" si="0"/>
        <v>446</v>
      </c>
      <c r="Q75" s="4">
        <f t="shared" ca="1" si="0"/>
        <v>429</v>
      </c>
      <c r="R75" s="4">
        <f t="shared" ca="1" si="0"/>
        <v>402</v>
      </c>
      <c r="S75" s="4">
        <f t="shared" ca="1" si="0"/>
        <v>437</v>
      </c>
      <c r="T75" s="4">
        <f t="shared" ca="1" si="0"/>
        <v>447</v>
      </c>
      <c r="U75" s="4">
        <f t="shared" ca="1" si="0"/>
        <v>356</v>
      </c>
      <c r="V75" s="4">
        <f t="shared" ca="1" si="0"/>
        <v>392</v>
      </c>
      <c r="W75" s="4">
        <f t="shared" ca="1" si="1"/>
        <v>355</v>
      </c>
      <c r="X75" s="4">
        <f t="shared" ca="1" si="1"/>
        <v>367</v>
      </c>
      <c r="Y75" s="4">
        <f t="shared" ca="1" si="1"/>
        <v>419</v>
      </c>
      <c r="Z75" s="4">
        <f t="shared" ca="1" si="1"/>
        <v>448</v>
      </c>
      <c r="AA75" s="4">
        <f t="shared" ca="1" si="1"/>
        <v>422</v>
      </c>
      <c r="AB75" s="6">
        <v>73</v>
      </c>
    </row>
    <row r="76" spans="1:28" x14ac:dyDescent="0.3">
      <c r="A76">
        <v>54</v>
      </c>
      <c r="B76" s="3">
        <v>44886</v>
      </c>
      <c r="C76" s="4">
        <v>410.42</v>
      </c>
      <c r="F76" s="4">
        <f t="shared" ca="1" si="2"/>
        <v>419</v>
      </c>
      <c r="G76" s="4">
        <f t="shared" ca="1" si="0"/>
        <v>424</v>
      </c>
      <c r="H76" s="4">
        <f t="shared" ca="1" si="0"/>
        <v>413</v>
      </c>
      <c r="I76" s="4">
        <f t="shared" ca="1" si="0"/>
        <v>429</v>
      </c>
      <c r="J76" s="4">
        <f t="shared" ca="1" si="0"/>
        <v>410</v>
      </c>
      <c r="K76" s="4">
        <f t="shared" ca="1" si="0"/>
        <v>362</v>
      </c>
      <c r="L76" s="4">
        <f t="shared" ca="1" si="0"/>
        <v>386</v>
      </c>
      <c r="M76" s="4">
        <f t="shared" ca="1" si="0"/>
        <v>409</v>
      </c>
      <c r="N76" s="4">
        <f t="shared" ca="1" si="0"/>
        <v>442</v>
      </c>
      <c r="O76" s="4">
        <f t="shared" ca="1" si="0"/>
        <v>403</v>
      </c>
      <c r="P76" s="4">
        <f t="shared" ca="1" si="0"/>
        <v>442</v>
      </c>
      <c r="Q76" s="4">
        <f t="shared" ca="1" si="0"/>
        <v>390</v>
      </c>
      <c r="R76" s="4">
        <f t="shared" ca="1" si="0"/>
        <v>395</v>
      </c>
      <c r="S76" s="4">
        <f t="shared" ca="1" si="0"/>
        <v>417</v>
      </c>
      <c r="T76" s="4">
        <f t="shared" ca="1" si="0"/>
        <v>386</v>
      </c>
      <c r="U76" s="4">
        <f t="shared" ca="1" si="0"/>
        <v>354</v>
      </c>
      <c r="V76" s="4">
        <f t="shared" ca="1" si="0"/>
        <v>414</v>
      </c>
      <c r="W76" s="4">
        <f t="shared" ca="1" si="1"/>
        <v>441</v>
      </c>
      <c r="X76" s="4">
        <f t="shared" ca="1" si="1"/>
        <v>415</v>
      </c>
      <c r="Y76" s="4">
        <f t="shared" ca="1" si="1"/>
        <v>392</v>
      </c>
      <c r="Z76" s="4">
        <f t="shared" ca="1" si="1"/>
        <v>358</v>
      </c>
      <c r="AA76" s="4">
        <f t="shared" ca="1" si="1"/>
        <v>425</v>
      </c>
      <c r="AB76" s="6">
        <v>74</v>
      </c>
    </row>
    <row r="77" spans="1:28" x14ac:dyDescent="0.3">
      <c r="A77">
        <v>55</v>
      </c>
      <c r="B77" s="3">
        <v>44887</v>
      </c>
      <c r="C77" s="4">
        <v>408.51</v>
      </c>
      <c r="F77" s="4">
        <f t="shared" ca="1" si="2"/>
        <v>368</v>
      </c>
      <c r="G77" s="4">
        <f t="shared" ca="1" si="0"/>
        <v>443</v>
      </c>
      <c r="H77" s="4">
        <f t="shared" ca="1" si="0"/>
        <v>383</v>
      </c>
      <c r="I77" s="4">
        <f t="shared" ca="1" si="0"/>
        <v>400</v>
      </c>
      <c r="J77" s="4">
        <f t="shared" ca="1" si="0"/>
        <v>429</v>
      </c>
      <c r="K77" s="4">
        <f t="shared" ca="1" si="0"/>
        <v>446</v>
      </c>
      <c r="L77" s="4">
        <f t="shared" ca="1" si="0"/>
        <v>381</v>
      </c>
      <c r="M77" s="4">
        <f t="shared" ca="1" si="0"/>
        <v>406</v>
      </c>
      <c r="N77" s="4">
        <f t="shared" ca="1" si="0"/>
        <v>417</v>
      </c>
      <c r="O77" s="4">
        <f t="shared" ca="1" si="0"/>
        <v>370</v>
      </c>
      <c r="P77" s="4">
        <f t="shared" ca="1" si="0"/>
        <v>429</v>
      </c>
      <c r="Q77" s="4">
        <f t="shared" ca="1" si="0"/>
        <v>376</v>
      </c>
      <c r="R77" s="4">
        <f t="shared" ca="1" si="0"/>
        <v>410</v>
      </c>
      <c r="S77" s="4">
        <f t="shared" ca="1" si="0"/>
        <v>430</v>
      </c>
      <c r="T77" s="4">
        <f t="shared" ca="1" si="0"/>
        <v>361</v>
      </c>
      <c r="U77" s="4">
        <f t="shared" ca="1" si="0"/>
        <v>405</v>
      </c>
      <c r="V77" s="4">
        <f t="shared" ca="1" si="0"/>
        <v>378</v>
      </c>
      <c r="W77" s="4">
        <f t="shared" ca="1" si="1"/>
        <v>399</v>
      </c>
      <c r="X77" s="4">
        <f t="shared" ca="1" si="1"/>
        <v>362</v>
      </c>
      <c r="Y77" s="4">
        <f t="shared" ca="1" si="1"/>
        <v>441</v>
      </c>
      <c r="Z77" s="4">
        <f t="shared" ca="1" si="1"/>
        <v>438</v>
      </c>
      <c r="AA77" s="4">
        <f t="shared" ca="1" si="1"/>
        <v>398</v>
      </c>
      <c r="AB77" s="6">
        <v>75</v>
      </c>
    </row>
    <row r="78" spans="1:28" x14ac:dyDescent="0.3">
      <c r="A78">
        <v>56</v>
      </c>
      <c r="B78" s="3">
        <v>44888</v>
      </c>
      <c r="C78" s="4">
        <v>405.82</v>
      </c>
      <c r="F78" s="4">
        <f t="shared" ca="1" si="2"/>
        <v>389</v>
      </c>
      <c r="G78" s="4">
        <f t="shared" ca="1" si="0"/>
        <v>440</v>
      </c>
      <c r="H78" s="4">
        <f t="shared" ca="1" si="0"/>
        <v>353</v>
      </c>
      <c r="I78" s="4">
        <f t="shared" ca="1" si="0"/>
        <v>360</v>
      </c>
      <c r="J78" s="4">
        <f t="shared" ca="1" si="0"/>
        <v>414</v>
      </c>
      <c r="K78" s="4">
        <f t="shared" ca="1" si="0"/>
        <v>437</v>
      </c>
      <c r="L78" s="4">
        <f t="shared" ca="1" si="0"/>
        <v>365</v>
      </c>
      <c r="M78" s="4">
        <f t="shared" ca="1" si="0"/>
        <v>421</v>
      </c>
      <c r="N78" s="4">
        <f t="shared" ca="1" si="0"/>
        <v>429</v>
      </c>
      <c r="O78" s="4">
        <f t="shared" ca="1" si="0"/>
        <v>366</v>
      </c>
      <c r="P78" s="4">
        <f t="shared" ca="1" si="0"/>
        <v>391</v>
      </c>
      <c r="Q78" s="4">
        <f t="shared" ca="1" si="0"/>
        <v>366</v>
      </c>
      <c r="R78" s="4">
        <f t="shared" ca="1" si="0"/>
        <v>413</v>
      </c>
      <c r="S78" s="4">
        <f t="shared" ca="1" si="0"/>
        <v>358</v>
      </c>
      <c r="T78" s="4">
        <f t="shared" ca="1" si="0"/>
        <v>368</v>
      </c>
      <c r="U78" s="4">
        <f t="shared" ca="1" si="0"/>
        <v>362</v>
      </c>
      <c r="V78" s="4">
        <f t="shared" ca="1" si="0"/>
        <v>377</v>
      </c>
      <c r="W78" s="4">
        <f t="shared" ca="1" si="1"/>
        <v>417</v>
      </c>
      <c r="X78" s="4">
        <f t="shared" ca="1" si="1"/>
        <v>373</v>
      </c>
      <c r="Y78" s="4">
        <f t="shared" ca="1" si="1"/>
        <v>393</v>
      </c>
      <c r="Z78" s="4">
        <f t="shared" ca="1" si="1"/>
        <v>430</v>
      </c>
      <c r="AA78" s="4">
        <f t="shared" ca="1" si="1"/>
        <v>363</v>
      </c>
      <c r="AB78" s="6">
        <v>76</v>
      </c>
    </row>
    <row r="79" spans="1:28" x14ac:dyDescent="0.3">
      <c r="A79">
        <v>57</v>
      </c>
      <c r="B79" s="3">
        <v>44889</v>
      </c>
      <c r="C79" s="4">
        <v>414.44</v>
      </c>
      <c r="F79" s="4">
        <f t="shared" ca="1" si="2"/>
        <v>358</v>
      </c>
      <c r="G79" s="4">
        <f t="shared" ca="1" si="0"/>
        <v>448</v>
      </c>
      <c r="H79" s="4">
        <f t="shared" ca="1" si="0"/>
        <v>434</v>
      </c>
      <c r="I79" s="4">
        <f t="shared" ca="1" si="0"/>
        <v>412</v>
      </c>
      <c r="J79" s="4">
        <f t="shared" ca="1" si="0"/>
        <v>396</v>
      </c>
      <c r="K79" s="4">
        <f t="shared" ca="1" si="0"/>
        <v>443</v>
      </c>
      <c r="L79" s="4">
        <f t="shared" ca="1" si="0"/>
        <v>375</v>
      </c>
      <c r="M79" s="4">
        <f t="shared" ca="1" si="0"/>
        <v>357</v>
      </c>
      <c r="N79" s="4">
        <f t="shared" ca="1" si="0"/>
        <v>406</v>
      </c>
      <c r="O79" s="4">
        <f t="shared" ca="1" si="0"/>
        <v>405</v>
      </c>
      <c r="P79" s="4">
        <f t="shared" ca="1" si="0"/>
        <v>418</v>
      </c>
      <c r="Q79" s="4">
        <f t="shared" ca="1" si="0"/>
        <v>428</v>
      </c>
      <c r="R79" s="4">
        <f t="shared" ca="1" si="0"/>
        <v>387</v>
      </c>
      <c r="S79" s="4">
        <f t="shared" ca="1" si="0"/>
        <v>431</v>
      </c>
      <c r="T79" s="4">
        <f t="shared" ca="1" si="0"/>
        <v>357</v>
      </c>
      <c r="U79" s="4">
        <f t="shared" ca="1" si="0"/>
        <v>411</v>
      </c>
      <c r="V79" s="4">
        <f t="shared" ca="1" si="0"/>
        <v>408</v>
      </c>
      <c r="W79" s="4">
        <f t="shared" ca="1" si="1"/>
        <v>422</v>
      </c>
      <c r="X79" s="4">
        <f t="shared" ca="1" si="1"/>
        <v>443</v>
      </c>
      <c r="Y79" s="4">
        <f t="shared" ca="1" si="1"/>
        <v>442</v>
      </c>
      <c r="Z79" s="4">
        <f t="shared" ca="1" si="1"/>
        <v>432</v>
      </c>
      <c r="AA79" s="4">
        <f t="shared" ca="1" si="1"/>
        <v>394</v>
      </c>
      <c r="AB79" s="6">
        <v>77</v>
      </c>
    </row>
    <row r="80" spans="1:28" x14ac:dyDescent="0.3">
      <c r="A80">
        <v>58</v>
      </c>
      <c r="B80" s="3">
        <v>44890</v>
      </c>
      <c r="C80" s="4">
        <v>412.6</v>
      </c>
      <c r="F80" s="4">
        <f t="shared" ca="1" si="2"/>
        <v>410</v>
      </c>
      <c r="G80" s="4">
        <f t="shared" ca="1" si="0"/>
        <v>442</v>
      </c>
      <c r="H80" s="4">
        <f t="shared" ca="1" si="0"/>
        <v>375</v>
      </c>
      <c r="I80" s="4">
        <f t="shared" ca="1" si="0"/>
        <v>381</v>
      </c>
      <c r="J80" s="4">
        <f t="shared" ca="1" si="0"/>
        <v>421</v>
      </c>
      <c r="K80" s="4">
        <f t="shared" ca="1" si="0"/>
        <v>432</v>
      </c>
      <c r="L80" s="4">
        <f t="shared" ca="1" si="0"/>
        <v>410</v>
      </c>
      <c r="M80" s="4">
        <f t="shared" ca="1" si="0"/>
        <v>403</v>
      </c>
      <c r="N80" s="4">
        <f t="shared" ca="1" si="0"/>
        <v>405</v>
      </c>
      <c r="O80" s="4">
        <f t="shared" ca="1" si="0"/>
        <v>373</v>
      </c>
      <c r="P80" s="4">
        <f t="shared" ca="1" si="0"/>
        <v>448</v>
      </c>
      <c r="Q80" s="4">
        <f t="shared" ca="1" si="0"/>
        <v>359</v>
      </c>
      <c r="R80" s="4">
        <f t="shared" ca="1" si="0"/>
        <v>400</v>
      </c>
      <c r="S80" s="4">
        <f t="shared" ca="1" si="0"/>
        <v>363</v>
      </c>
      <c r="T80" s="4">
        <f t="shared" ca="1" si="0"/>
        <v>421</v>
      </c>
      <c r="U80" s="4">
        <f t="shared" ca="1" si="0"/>
        <v>351</v>
      </c>
      <c r="V80" s="4">
        <f t="shared" ca="1" si="0"/>
        <v>376</v>
      </c>
      <c r="W80" s="4">
        <f t="shared" ca="1" si="1"/>
        <v>411</v>
      </c>
      <c r="X80" s="4">
        <f t="shared" ca="1" si="1"/>
        <v>409</v>
      </c>
      <c r="Y80" s="4">
        <f t="shared" ca="1" si="1"/>
        <v>405</v>
      </c>
      <c r="Z80" s="4">
        <f t="shared" ca="1" si="1"/>
        <v>378</v>
      </c>
      <c r="AA80" s="4">
        <f t="shared" ca="1" si="1"/>
        <v>353</v>
      </c>
      <c r="AB80" s="6">
        <v>78</v>
      </c>
    </row>
    <row r="81" spans="1:29" x14ac:dyDescent="0.3">
      <c r="A81">
        <v>59</v>
      </c>
      <c r="B81" s="3">
        <v>44891</v>
      </c>
      <c r="C81" s="4">
        <v>412.6</v>
      </c>
      <c r="F81" s="4">
        <f t="shared" ca="1" si="2"/>
        <v>368</v>
      </c>
      <c r="G81" s="4">
        <f t="shared" ca="1" si="0"/>
        <v>403</v>
      </c>
      <c r="H81" s="4">
        <f t="shared" ca="1" si="0"/>
        <v>446</v>
      </c>
      <c r="I81" s="4">
        <f t="shared" ca="1" si="0"/>
        <v>410</v>
      </c>
      <c r="J81" s="4">
        <f t="shared" ca="1" si="0"/>
        <v>353</v>
      </c>
      <c r="K81" s="4">
        <f t="shared" ca="1" si="0"/>
        <v>390</v>
      </c>
      <c r="L81" s="4">
        <f t="shared" ca="1" si="0"/>
        <v>447</v>
      </c>
      <c r="M81" s="4">
        <f t="shared" ca="1" si="0"/>
        <v>417</v>
      </c>
      <c r="N81" s="4">
        <f t="shared" ca="1" si="0"/>
        <v>394</v>
      </c>
      <c r="O81" s="4">
        <f t="shared" ca="1" si="0"/>
        <v>392</v>
      </c>
      <c r="P81" s="4">
        <f t="shared" ca="1" si="0"/>
        <v>351</v>
      </c>
      <c r="Q81" s="4">
        <f t="shared" ca="1" si="0"/>
        <v>441</v>
      </c>
      <c r="R81" s="4">
        <f t="shared" ca="1" si="0"/>
        <v>354</v>
      </c>
      <c r="S81" s="4">
        <f t="shared" ca="1" si="0"/>
        <v>412</v>
      </c>
      <c r="T81" s="4">
        <f t="shared" ca="1" si="0"/>
        <v>425</v>
      </c>
      <c r="U81" s="4">
        <f t="shared" ca="1" si="0"/>
        <v>406</v>
      </c>
      <c r="V81" s="4">
        <f t="shared" ca="1" si="0"/>
        <v>365</v>
      </c>
      <c r="W81" s="4">
        <f t="shared" ca="1" si="1"/>
        <v>414</v>
      </c>
      <c r="X81" s="4">
        <f t="shared" ca="1" si="1"/>
        <v>411</v>
      </c>
      <c r="Y81" s="4">
        <f t="shared" ca="1" si="1"/>
        <v>425</v>
      </c>
      <c r="Z81" s="4">
        <f t="shared" ca="1" si="1"/>
        <v>411</v>
      </c>
      <c r="AA81" s="4">
        <f t="shared" ca="1" si="1"/>
        <v>440</v>
      </c>
      <c r="AB81" s="6">
        <v>79</v>
      </c>
    </row>
    <row r="82" spans="1:29" x14ac:dyDescent="0.3">
      <c r="A82">
        <v>60</v>
      </c>
      <c r="B82" s="3">
        <v>44892</v>
      </c>
      <c r="C82" s="4">
        <v>412.6</v>
      </c>
      <c r="F82" s="4">
        <f t="shared" ca="1" si="2"/>
        <v>430</v>
      </c>
      <c r="G82" s="4">
        <f t="shared" ca="1" si="0"/>
        <v>366</v>
      </c>
      <c r="H82" s="4">
        <f t="shared" ca="1" si="0"/>
        <v>442</v>
      </c>
      <c r="I82" s="4">
        <f t="shared" ca="1" si="0"/>
        <v>440</v>
      </c>
      <c r="J82" s="4">
        <f t="shared" ca="1" si="0"/>
        <v>407</v>
      </c>
      <c r="K82" s="4">
        <f t="shared" ca="1" si="0"/>
        <v>388</v>
      </c>
      <c r="L82" s="4">
        <f t="shared" ca="1" si="0"/>
        <v>369</v>
      </c>
      <c r="M82" s="4">
        <f t="shared" ca="1" si="0"/>
        <v>390</v>
      </c>
      <c r="N82" s="4">
        <f t="shared" ca="1" si="0"/>
        <v>445</v>
      </c>
      <c r="O82" s="4">
        <f t="shared" ca="1" si="0"/>
        <v>363</v>
      </c>
      <c r="P82" s="4">
        <f t="shared" ca="1" si="0"/>
        <v>387</v>
      </c>
      <c r="Q82" s="4">
        <f t="shared" ca="1" si="0"/>
        <v>366</v>
      </c>
      <c r="R82" s="4">
        <f t="shared" ca="1" si="0"/>
        <v>405</v>
      </c>
      <c r="S82" s="4">
        <f t="shared" ca="1" si="0"/>
        <v>433</v>
      </c>
      <c r="T82" s="4">
        <f t="shared" ca="1" si="0"/>
        <v>439</v>
      </c>
      <c r="U82" s="4">
        <f t="shared" ca="1" si="0"/>
        <v>408</v>
      </c>
      <c r="V82" s="4">
        <f t="shared" ca="1" si="0"/>
        <v>417</v>
      </c>
      <c r="W82" s="4">
        <f t="shared" ca="1" si="1"/>
        <v>399</v>
      </c>
      <c r="X82" s="4">
        <f t="shared" ca="1" si="1"/>
        <v>436</v>
      </c>
      <c r="Y82" s="4">
        <f t="shared" ca="1" si="1"/>
        <v>382</v>
      </c>
      <c r="Z82" s="4">
        <f t="shared" ca="1" si="1"/>
        <v>360</v>
      </c>
      <c r="AA82" s="4">
        <f t="shared" ca="1" si="1"/>
        <v>370</v>
      </c>
      <c r="AB82" s="6">
        <v>80</v>
      </c>
    </row>
    <row r="83" spans="1:29" x14ac:dyDescent="0.3">
      <c r="A83">
        <v>61</v>
      </c>
      <c r="B83" s="3">
        <v>44893</v>
      </c>
      <c r="C83" s="4">
        <v>408.3</v>
      </c>
      <c r="F83" s="4">
        <f t="shared" ca="1" si="2"/>
        <v>401</v>
      </c>
      <c r="G83" s="4">
        <f t="shared" ca="1" si="0"/>
        <v>363</v>
      </c>
      <c r="H83" s="4">
        <f t="shared" ca="1" si="0"/>
        <v>359</v>
      </c>
      <c r="I83" s="4">
        <f t="shared" ca="1" si="0"/>
        <v>442</v>
      </c>
      <c r="J83" s="4">
        <f t="shared" ca="1" si="0"/>
        <v>372</v>
      </c>
      <c r="K83" s="4">
        <f t="shared" ca="1" si="0"/>
        <v>390</v>
      </c>
      <c r="L83" s="4">
        <f t="shared" ca="1" si="0"/>
        <v>379</v>
      </c>
      <c r="M83" s="4">
        <f t="shared" ca="1" si="0"/>
        <v>442</v>
      </c>
      <c r="N83" s="4">
        <f t="shared" ca="1" si="0"/>
        <v>411</v>
      </c>
      <c r="O83" s="4">
        <f t="shared" ca="1" si="0"/>
        <v>406</v>
      </c>
      <c r="P83" s="4">
        <f t="shared" ca="1" si="0"/>
        <v>377</v>
      </c>
      <c r="Q83" s="4">
        <f t="shared" ca="1" si="0"/>
        <v>378</v>
      </c>
      <c r="R83" s="4">
        <f t="shared" ca="1" si="0"/>
        <v>431</v>
      </c>
      <c r="S83" s="4">
        <f t="shared" ca="1" si="0"/>
        <v>358</v>
      </c>
      <c r="T83" s="4">
        <f t="shared" ca="1" si="0"/>
        <v>450</v>
      </c>
      <c r="U83" s="4">
        <f t="shared" ca="1" si="0"/>
        <v>442</v>
      </c>
      <c r="V83" s="4">
        <f t="shared" ca="1" si="0"/>
        <v>388</v>
      </c>
      <c r="W83" s="4">
        <f t="shared" ca="1" si="1"/>
        <v>447</v>
      </c>
      <c r="X83" s="4">
        <f t="shared" ca="1" si="1"/>
        <v>410</v>
      </c>
      <c r="Y83" s="4">
        <f t="shared" ca="1" si="1"/>
        <v>396</v>
      </c>
      <c r="Z83" s="4">
        <f t="shared" ca="1" si="1"/>
        <v>413</v>
      </c>
      <c r="AA83" s="4">
        <f t="shared" ca="1" si="1"/>
        <v>431</v>
      </c>
      <c r="AB83" s="6">
        <v>81</v>
      </c>
    </row>
    <row r="84" spans="1:29" x14ac:dyDescent="0.3">
      <c r="A84">
        <v>62</v>
      </c>
      <c r="B84" s="3">
        <v>44894</v>
      </c>
      <c r="C84" s="4">
        <v>408.04</v>
      </c>
      <c r="F84" s="4">
        <f t="shared" ca="1" si="2"/>
        <v>431</v>
      </c>
      <c r="G84" s="4">
        <f t="shared" ca="1" si="0"/>
        <v>426</v>
      </c>
      <c r="H84" s="4">
        <f t="shared" ca="1" si="0"/>
        <v>416</v>
      </c>
      <c r="I84" s="4">
        <f t="shared" ca="1" si="0"/>
        <v>426</v>
      </c>
      <c r="J84" s="4">
        <f t="shared" ca="1" si="0"/>
        <v>427</v>
      </c>
      <c r="K84" s="4">
        <f t="shared" ca="1" si="0"/>
        <v>443</v>
      </c>
      <c r="L84" s="4">
        <f t="shared" ca="1" si="0"/>
        <v>398</v>
      </c>
      <c r="M84" s="4">
        <f t="shared" ca="1" si="0"/>
        <v>405</v>
      </c>
      <c r="N84" s="4">
        <f t="shared" ca="1" si="0"/>
        <v>382</v>
      </c>
      <c r="O84" s="4">
        <f t="shared" ca="1" si="0"/>
        <v>351</v>
      </c>
      <c r="P84" s="4">
        <f t="shared" ca="1" si="0"/>
        <v>421</v>
      </c>
      <c r="Q84" s="4">
        <f t="shared" ca="1" si="0"/>
        <v>399</v>
      </c>
      <c r="R84" s="4">
        <f t="shared" ca="1" si="0"/>
        <v>383</v>
      </c>
      <c r="S84" s="4">
        <f t="shared" ca="1" si="0"/>
        <v>431</v>
      </c>
      <c r="T84" s="4">
        <f t="shared" ca="1" si="0"/>
        <v>432</v>
      </c>
      <c r="U84" s="4">
        <f t="shared" ca="1" si="0"/>
        <v>352</v>
      </c>
      <c r="V84" s="4">
        <f t="shared" ca="1" si="0"/>
        <v>350</v>
      </c>
      <c r="W84" s="4">
        <f t="shared" ca="1" si="1"/>
        <v>449</v>
      </c>
      <c r="X84" s="4">
        <f t="shared" ca="1" si="1"/>
        <v>380</v>
      </c>
      <c r="Y84" s="4">
        <f t="shared" ca="1" si="1"/>
        <v>439</v>
      </c>
      <c r="Z84" s="4">
        <f t="shared" ca="1" si="1"/>
        <v>402</v>
      </c>
      <c r="AA84" s="4">
        <f t="shared" ca="1" si="1"/>
        <v>363</v>
      </c>
      <c r="AB84" s="6">
        <v>82</v>
      </c>
    </row>
    <row r="85" spans="1:29" x14ac:dyDescent="0.3">
      <c r="A85">
        <v>63</v>
      </c>
      <c r="B85" s="3">
        <v>44895</v>
      </c>
      <c r="C85" s="4">
        <v>407.67</v>
      </c>
      <c r="F85" s="4">
        <f t="shared" ca="1" si="2"/>
        <v>396</v>
      </c>
      <c r="G85" s="4">
        <f t="shared" ca="1" si="0"/>
        <v>388</v>
      </c>
      <c r="H85" s="4">
        <f t="shared" ca="1" si="0"/>
        <v>351</v>
      </c>
      <c r="I85" s="4">
        <f t="shared" ca="1" si="0"/>
        <v>429</v>
      </c>
      <c r="J85" s="4">
        <f t="shared" ca="1" si="0"/>
        <v>424</v>
      </c>
      <c r="K85" s="4">
        <f t="shared" ca="1" si="0"/>
        <v>446</v>
      </c>
      <c r="L85" s="4">
        <f t="shared" ca="1" si="0"/>
        <v>421</v>
      </c>
      <c r="M85" s="4">
        <f t="shared" ca="1" si="0"/>
        <v>365</v>
      </c>
      <c r="N85" s="4">
        <f t="shared" ca="1" si="0"/>
        <v>444</v>
      </c>
      <c r="O85" s="4">
        <f t="shared" ca="1" si="0"/>
        <v>413</v>
      </c>
      <c r="P85" s="4">
        <f t="shared" ca="1" si="0"/>
        <v>410</v>
      </c>
      <c r="Q85" s="4">
        <f t="shared" ca="1" si="0"/>
        <v>386</v>
      </c>
      <c r="R85" s="4">
        <f t="shared" ca="1" si="0"/>
        <v>432</v>
      </c>
      <c r="S85" s="4">
        <f t="shared" ca="1" si="0"/>
        <v>386</v>
      </c>
      <c r="T85" s="4">
        <f t="shared" ca="1" si="0"/>
        <v>442</v>
      </c>
      <c r="U85" s="4">
        <f t="shared" ca="1" si="0"/>
        <v>394</v>
      </c>
      <c r="V85" s="4">
        <f t="shared" ca="1" si="0"/>
        <v>377</v>
      </c>
      <c r="W85" s="4">
        <f t="shared" ca="1" si="1"/>
        <v>426</v>
      </c>
      <c r="X85" s="4">
        <f t="shared" ca="1" si="1"/>
        <v>388</v>
      </c>
      <c r="Y85" s="4">
        <f t="shared" ca="1" si="1"/>
        <v>356</v>
      </c>
      <c r="Z85" s="4">
        <f t="shared" ca="1" si="1"/>
        <v>413</v>
      </c>
      <c r="AA85" s="4">
        <f t="shared" ca="1" si="1"/>
        <v>380</v>
      </c>
      <c r="AB85" s="6">
        <v>83</v>
      </c>
    </row>
    <row r="86" spans="1:29" x14ac:dyDescent="0.3">
      <c r="A86">
        <v>64</v>
      </c>
      <c r="B86" s="3">
        <v>44896</v>
      </c>
      <c r="C86" s="4">
        <v>410</v>
      </c>
      <c r="F86" s="4">
        <f t="shared" ca="1" si="2"/>
        <v>437</v>
      </c>
      <c r="G86" s="4">
        <f t="shared" ca="1" si="0"/>
        <v>426</v>
      </c>
      <c r="H86" s="4">
        <f t="shared" ca="1" si="0"/>
        <v>436</v>
      </c>
      <c r="I86" s="4">
        <f t="shared" ca="1" si="0"/>
        <v>372</v>
      </c>
      <c r="J86" s="4">
        <f t="shared" ca="1" si="0"/>
        <v>352</v>
      </c>
      <c r="K86" s="4">
        <f t="shared" ca="1" si="0"/>
        <v>375</v>
      </c>
      <c r="L86" s="4">
        <f t="shared" ca="1" si="0"/>
        <v>354</v>
      </c>
      <c r="M86" s="4">
        <f t="shared" ca="1" si="0"/>
        <v>422</v>
      </c>
      <c r="N86" s="4">
        <f t="shared" ca="1" si="0"/>
        <v>366</v>
      </c>
      <c r="O86" s="4">
        <f t="shared" ca="1" si="0"/>
        <v>355</v>
      </c>
      <c r="P86" s="4">
        <f t="shared" ca="1" si="0"/>
        <v>367</v>
      </c>
      <c r="Q86" s="4">
        <f t="shared" ca="1" si="0"/>
        <v>357</v>
      </c>
      <c r="R86" s="4">
        <f t="shared" ca="1" si="0"/>
        <v>417</v>
      </c>
      <c r="S86" s="4">
        <f t="shared" ca="1" si="0"/>
        <v>353</v>
      </c>
      <c r="T86" s="4">
        <f t="shared" ca="1" si="0"/>
        <v>355</v>
      </c>
      <c r="U86" s="4">
        <f t="shared" ca="1" si="0"/>
        <v>408</v>
      </c>
      <c r="V86" s="4">
        <f t="shared" ca="1" si="0"/>
        <v>351</v>
      </c>
      <c r="W86" s="4">
        <f t="shared" ca="1" si="1"/>
        <v>421</v>
      </c>
      <c r="X86" s="4">
        <f t="shared" ca="1" si="1"/>
        <v>395</v>
      </c>
      <c r="Y86" s="4">
        <f t="shared" ca="1" si="1"/>
        <v>352</v>
      </c>
      <c r="Z86" s="4">
        <f t="shared" ca="1" si="1"/>
        <v>365</v>
      </c>
      <c r="AA86" s="4">
        <f t="shared" ca="1" si="1"/>
        <v>409</v>
      </c>
      <c r="AB86" s="6">
        <v>84</v>
      </c>
    </row>
    <row r="87" spans="1:29" x14ac:dyDescent="0.3">
      <c r="A87">
        <v>65</v>
      </c>
      <c r="B87" s="3">
        <v>44897</v>
      </c>
      <c r="C87" s="4">
        <v>408.78</v>
      </c>
      <c r="F87" s="4">
        <f t="shared" ca="1" si="2"/>
        <v>399</v>
      </c>
      <c r="G87" s="4">
        <f t="shared" ca="1" si="0"/>
        <v>378</v>
      </c>
      <c r="H87" s="4">
        <f t="shared" ca="1" si="0"/>
        <v>440</v>
      </c>
      <c r="I87" s="4">
        <f t="shared" ca="1" si="0"/>
        <v>370</v>
      </c>
      <c r="J87" s="4">
        <f t="shared" ca="1" si="0"/>
        <v>374</v>
      </c>
      <c r="K87" s="4">
        <f t="shared" ca="1" si="0"/>
        <v>432</v>
      </c>
      <c r="L87" s="4">
        <f t="shared" ca="1" si="0"/>
        <v>437</v>
      </c>
      <c r="M87" s="4">
        <f t="shared" ca="1" si="0"/>
        <v>434</v>
      </c>
      <c r="N87" s="4">
        <f t="shared" ca="1" si="0"/>
        <v>422</v>
      </c>
      <c r="O87" s="4">
        <f t="shared" ca="1" si="0"/>
        <v>358</v>
      </c>
      <c r="P87" s="4">
        <f t="shared" ca="1" si="0"/>
        <v>436</v>
      </c>
      <c r="Q87" s="4">
        <f t="shared" ca="1" si="0"/>
        <v>370</v>
      </c>
      <c r="R87" s="4">
        <f t="shared" ca="1" si="0"/>
        <v>398</v>
      </c>
      <c r="S87" s="4">
        <f t="shared" ca="1" si="0"/>
        <v>428</v>
      </c>
      <c r="T87" s="4">
        <f t="shared" ca="1" si="0"/>
        <v>377</v>
      </c>
      <c r="U87" s="4">
        <f t="shared" ca="1" si="0"/>
        <v>398</v>
      </c>
      <c r="V87" s="4">
        <f t="shared" ca="1" si="0"/>
        <v>417</v>
      </c>
      <c r="W87" s="4">
        <f t="shared" ca="1" si="1"/>
        <v>405</v>
      </c>
      <c r="X87" s="4">
        <f t="shared" ca="1" si="1"/>
        <v>419</v>
      </c>
      <c r="Y87" s="4">
        <f t="shared" ca="1" si="1"/>
        <v>427</v>
      </c>
      <c r="Z87" s="4">
        <f t="shared" ca="1" si="1"/>
        <v>448</v>
      </c>
      <c r="AA87" s="4">
        <f t="shared" ca="1" si="1"/>
        <v>434</v>
      </c>
      <c r="AB87" s="6">
        <v>85</v>
      </c>
    </row>
    <row r="88" spans="1:29" x14ac:dyDescent="0.3">
      <c r="A88">
        <v>66</v>
      </c>
      <c r="B88" s="3">
        <v>44898</v>
      </c>
      <c r="C88" s="4">
        <v>408.78</v>
      </c>
      <c r="F88" s="4">
        <f t="shared" ca="1" si="2"/>
        <v>415</v>
      </c>
      <c r="G88" s="4">
        <f t="shared" ca="1" si="0"/>
        <v>446</v>
      </c>
      <c r="H88" s="4">
        <f t="shared" ca="1" si="0"/>
        <v>397</v>
      </c>
      <c r="I88" s="4">
        <f t="shared" ca="1" si="0"/>
        <v>367</v>
      </c>
      <c r="J88" s="4">
        <f t="shared" ca="1" si="0"/>
        <v>372</v>
      </c>
      <c r="K88" s="4">
        <f t="shared" ca="1" si="0"/>
        <v>356</v>
      </c>
      <c r="L88" s="4">
        <f t="shared" ca="1" si="0"/>
        <v>445</v>
      </c>
      <c r="M88" s="4">
        <f t="shared" ca="1" si="0"/>
        <v>360</v>
      </c>
      <c r="N88" s="4">
        <f t="shared" ca="1" si="0"/>
        <v>355</v>
      </c>
      <c r="O88" s="4">
        <f t="shared" ca="1" si="0"/>
        <v>438</v>
      </c>
      <c r="P88" s="4">
        <f t="shared" ca="1" si="0"/>
        <v>429</v>
      </c>
      <c r="Q88" s="4">
        <f t="shared" ca="1" si="0"/>
        <v>352</v>
      </c>
      <c r="R88" s="4">
        <f t="shared" ca="1" si="0"/>
        <v>363</v>
      </c>
      <c r="S88" s="4">
        <f t="shared" ca="1" si="0"/>
        <v>427</v>
      </c>
      <c r="T88" s="4">
        <f t="shared" ca="1" si="0"/>
        <v>369</v>
      </c>
      <c r="U88" s="4">
        <f t="shared" ca="1" si="0"/>
        <v>359</v>
      </c>
      <c r="V88" s="4">
        <f t="shared" ca="1" si="0"/>
        <v>416</v>
      </c>
      <c r="W88" s="4">
        <f t="shared" ca="1" si="1"/>
        <v>419</v>
      </c>
      <c r="X88" s="4">
        <f t="shared" ca="1" si="1"/>
        <v>431</v>
      </c>
      <c r="Y88" s="4">
        <f t="shared" ca="1" si="1"/>
        <v>379</v>
      </c>
      <c r="Z88" s="4">
        <f t="shared" ca="1" si="1"/>
        <v>430</v>
      </c>
      <c r="AA88" s="4">
        <f t="shared" ca="1" si="1"/>
        <v>405</v>
      </c>
      <c r="AB88" s="6">
        <v>86</v>
      </c>
    </row>
    <row r="89" spans="1:29" x14ac:dyDescent="0.3">
      <c r="A89">
        <v>67</v>
      </c>
      <c r="B89" s="3">
        <v>44899</v>
      </c>
      <c r="C89" s="4">
        <v>408.78</v>
      </c>
      <c r="F89" s="4">
        <f t="shared" ca="1" si="2"/>
        <v>415</v>
      </c>
      <c r="G89" s="4">
        <f t="shared" ca="1" si="0"/>
        <v>393</v>
      </c>
      <c r="H89" s="4">
        <f t="shared" ca="1" si="0"/>
        <v>414</v>
      </c>
      <c r="I89" s="4">
        <f t="shared" ca="1" si="0"/>
        <v>384</v>
      </c>
      <c r="J89" s="4">
        <f t="shared" ca="1" si="0"/>
        <v>389</v>
      </c>
      <c r="K89" s="4">
        <f t="shared" ca="1" si="0"/>
        <v>430</v>
      </c>
      <c r="L89" s="4">
        <f t="shared" ca="1" si="0"/>
        <v>380</v>
      </c>
      <c r="M89" s="4">
        <f t="shared" ca="1" si="0"/>
        <v>360</v>
      </c>
      <c r="N89" s="4">
        <f t="shared" ca="1" si="0"/>
        <v>430</v>
      </c>
      <c r="O89" s="4">
        <f t="shared" ca="1" si="0"/>
        <v>403</v>
      </c>
      <c r="P89" s="4">
        <f t="shared" ca="1" si="0"/>
        <v>442</v>
      </c>
      <c r="Q89" s="4">
        <f t="shared" ca="1" si="0"/>
        <v>395</v>
      </c>
      <c r="R89" s="4">
        <f t="shared" ca="1" si="0"/>
        <v>362</v>
      </c>
      <c r="S89" s="4">
        <f t="shared" ca="1" si="0"/>
        <v>443</v>
      </c>
      <c r="T89" s="4">
        <f t="shared" ca="1" si="0"/>
        <v>436</v>
      </c>
      <c r="U89" s="4">
        <f t="shared" ca="1" si="0"/>
        <v>394</v>
      </c>
      <c r="V89" s="4">
        <f t="shared" ref="V89:AA93" ca="1" si="3">RANDBETWEEN(350,450)</f>
        <v>443</v>
      </c>
      <c r="W89" s="4">
        <f t="shared" ca="1" si="1"/>
        <v>426</v>
      </c>
      <c r="X89" s="4">
        <f t="shared" ca="1" si="1"/>
        <v>354</v>
      </c>
      <c r="Y89" s="4">
        <f t="shared" ca="1" si="1"/>
        <v>370</v>
      </c>
      <c r="Z89" s="4">
        <f t="shared" ca="1" si="1"/>
        <v>416</v>
      </c>
      <c r="AA89" s="4">
        <f t="shared" ca="1" si="1"/>
        <v>354</v>
      </c>
      <c r="AB89" s="6">
        <v>87</v>
      </c>
    </row>
    <row r="90" spans="1:29" x14ac:dyDescent="0.3">
      <c r="A90">
        <v>68</v>
      </c>
      <c r="B90" s="3">
        <v>44900</v>
      </c>
      <c r="C90" s="4">
        <v>409.36</v>
      </c>
      <c r="F90" s="4">
        <f t="shared" ca="1" si="2"/>
        <v>427</v>
      </c>
      <c r="G90" s="4">
        <f t="shared" ca="1" si="2"/>
        <v>361</v>
      </c>
      <c r="H90" s="4">
        <f t="shared" ca="1" si="2"/>
        <v>399</v>
      </c>
      <c r="I90" s="4">
        <f t="shared" ca="1" si="2"/>
        <v>391</v>
      </c>
      <c r="J90" s="4">
        <f t="shared" ca="1" si="2"/>
        <v>417</v>
      </c>
      <c r="K90" s="4">
        <f t="shared" ca="1" si="2"/>
        <v>355</v>
      </c>
      <c r="L90" s="4">
        <f t="shared" ca="1" si="2"/>
        <v>356</v>
      </c>
      <c r="M90" s="4">
        <f t="shared" ca="1" si="2"/>
        <v>402</v>
      </c>
      <c r="N90" s="4">
        <f t="shared" ca="1" si="2"/>
        <v>376</v>
      </c>
      <c r="O90" s="4">
        <f t="shared" ca="1" si="2"/>
        <v>446</v>
      </c>
      <c r="P90" s="4">
        <f t="shared" ca="1" si="2"/>
        <v>449</v>
      </c>
      <c r="Q90" s="4">
        <f t="shared" ca="1" si="2"/>
        <v>379</v>
      </c>
      <c r="R90" s="4">
        <f t="shared" ca="1" si="2"/>
        <v>388</v>
      </c>
      <c r="S90" s="4">
        <f t="shared" ca="1" si="2"/>
        <v>366</v>
      </c>
      <c r="T90" s="4">
        <f t="shared" ca="1" si="2"/>
        <v>374</v>
      </c>
      <c r="U90" s="4">
        <f t="shared" ca="1" si="2"/>
        <v>386</v>
      </c>
      <c r="V90" s="4">
        <f t="shared" ca="1" si="3"/>
        <v>381</v>
      </c>
      <c r="W90" s="4">
        <f t="shared" ca="1" si="3"/>
        <v>397</v>
      </c>
      <c r="X90" s="4">
        <f t="shared" ca="1" si="3"/>
        <v>410</v>
      </c>
      <c r="Y90" s="4">
        <f t="shared" ca="1" si="3"/>
        <v>374</v>
      </c>
      <c r="Z90" s="4">
        <f t="shared" ca="1" si="3"/>
        <v>390</v>
      </c>
      <c r="AA90" s="4">
        <f t="shared" ca="1" si="3"/>
        <v>392</v>
      </c>
      <c r="AB90" s="6">
        <v>88</v>
      </c>
    </row>
    <row r="91" spans="1:29" x14ac:dyDescent="0.3">
      <c r="A91">
        <v>69</v>
      </c>
      <c r="B91" s="3">
        <v>44901</v>
      </c>
      <c r="C91" s="4">
        <v>414.34</v>
      </c>
      <c r="F91" s="4">
        <f t="shared" ref="F91:U93" ca="1" si="4">RANDBETWEEN(350,450)</f>
        <v>351</v>
      </c>
      <c r="G91" s="4">
        <f t="shared" ca="1" si="4"/>
        <v>430</v>
      </c>
      <c r="H91" s="4">
        <f t="shared" ca="1" si="4"/>
        <v>450</v>
      </c>
      <c r="I91" s="4">
        <f t="shared" ca="1" si="4"/>
        <v>435</v>
      </c>
      <c r="J91" s="4">
        <f t="shared" ca="1" si="4"/>
        <v>411</v>
      </c>
      <c r="K91" s="4">
        <f t="shared" ca="1" si="4"/>
        <v>351</v>
      </c>
      <c r="L91" s="4">
        <f t="shared" ca="1" si="4"/>
        <v>440</v>
      </c>
      <c r="M91" s="4">
        <f t="shared" ca="1" si="4"/>
        <v>367</v>
      </c>
      <c r="N91" s="4">
        <f t="shared" ca="1" si="4"/>
        <v>369</v>
      </c>
      <c r="O91" s="4">
        <f t="shared" ca="1" si="4"/>
        <v>414</v>
      </c>
      <c r="P91" s="4">
        <f t="shared" ca="1" si="4"/>
        <v>396</v>
      </c>
      <c r="Q91" s="4">
        <f t="shared" ca="1" si="4"/>
        <v>439</v>
      </c>
      <c r="R91" s="4">
        <f t="shared" ca="1" si="4"/>
        <v>385</v>
      </c>
      <c r="S91" s="4">
        <f t="shared" ca="1" si="4"/>
        <v>420</v>
      </c>
      <c r="T91" s="4">
        <f t="shared" ca="1" si="4"/>
        <v>411</v>
      </c>
      <c r="U91" s="4">
        <f t="shared" ca="1" si="4"/>
        <v>384</v>
      </c>
      <c r="V91" s="4">
        <f t="shared" ca="1" si="3"/>
        <v>441</v>
      </c>
      <c r="W91" s="4">
        <f t="shared" ca="1" si="3"/>
        <v>400</v>
      </c>
      <c r="X91" s="4">
        <f t="shared" ca="1" si="3"/>
        <v>374</v>
      </c>
      <c r="Y91" s="4">
        <f t="shared" ca="1" si="3"/>
        <v>388</v>
      </c>
      <c r="Z91" s="4">
        <f t="shared" ca="1" si="3"/>
        <v>392</v>
      </c>
      <c r="AA91" s="4">
        <f t="shared" ca="1" si="3"/>
        <v>368</v>
      </c>
      <c r="AB91" s="6">
        <v>89</v>
      </c>
    </row>
    <row r="92" spans="1:29" x14ac:dyDescent="0.3">
      <c r="A92">
        <v>70</v>
      </c>
      <c r="B92" s="3">
        <v>44902</v>
      </c>
      <c r="C92" s="4">
        <v>410.55</v>
      </c>
      <c r="F92" s="4">
        <f t="shared" ca="1" si="4"/>
        <v>383</v>
      </c>
      <c r="G92" s="4">
        <f t="shared" ca="1" si="4"/>
        <v>397</v>
      </c>
      <c r="H92" s="4">
        <f t="shared" ca="1" si="4"/>
        <v>449</v>
      </c>
      <c r="I92" s="4">
        <f t="shared" ca="1" si="4"/>
        <v>414</v>
      </c>
      <c r="J92" s="4">
        <f t="shared" ca="1" si="4"/>
        <v>422</v>
      </c>
      <c r="K92" s="4">
        <f t="shared" ca="1" si="4"/>
        <v>440</v>
      </c>
      <c r="L92" s="4">
        <f t="shared" ca="1" si="4"/>
        <v>393</v>
      </c>
      <c r="M92" s="4">
        <f t="shared" ca="1" si="4"/>
        <v>443</v>
      </c>
      <c r="N92" s="4">
        <f t="shared" ca="1" si="4"/>
        <v>407</v>
      </c>
      <c r="O92" s="4">
        <f t="shared" ca="1" si="4"/>
        <v>450</v>
      </c>
      <c r="P92" s="4">
        <f t="shared" ca="1" si="4"/>
        <v>400</v>
      </c>
      <c r="Q92" s="4">
        <f t="shared" ca="1" si="4"/>
        <v>365</v>
      </c>
      <c r="R92" s="4">
        <f t="shared" ca="1" si="4"/>
        <v>365</v>
      </c>
      <c r="S92" s="4">
        <f t="shared" ca="1" si="4"/>
        <v>402</v>
      </c>
      <c r="T92" s="4">
        <f t="shared" ca="1" si="4"/>
        <v>408</v>
      </c>
      <c r="U92" s="4">
        <f t="shared" ca="1" si="4"/>
        <v>404</v>
      </c>
      <c r="V92" s="4">
        <f t="shared" ca="1" si="3"/>
        <v>421</v>
      </c>
      <c r="W92" s="4">
        <f t="shared" ca="1" si="3"/>
        <v>391</v>
      </c>
      <c r="X92" s="4">
        <f t="shared" ca="1" si="3"/>
        <v>449</v>
      </c>
      <c r="Y92" s="4">
        <f t="shared" ca="1" si="3"/>
        <v>361</v>
      </c>
      <c r="Z92" s="4">
        <f t="shared" ca="1" si="3"/>
        <v>353</v>
      </c>
      <c r="AA92" s="4">
        <f t="shared" ca="1" si="3"/>
        <v>432</v>
      </c>
      <c r="AB92" s="6">
        <v>90</v>
      </c>
    </row>
    <row r="93" spans="1:29" x14ac:dyDescent="0.3">
      <c r="A93">
        <v>71</v>
      </c>
      <c r="B93" s="3">
        <v>44903</v>
      </c>
      <c r="C93" s="4">
        <v>414.49</v>
      </c>
      <c r="F93" s="4">
        <f t="shared" ca="1" si="4"/>
        <v>387</v>
      </c>
      <c r="G93" s="4">
        <f t="shared" ca="1" si="4"/>
        <v>363</v>
      </c>
      <c r="H93" s="4">
        <f t="shared" ca="1" si="4"/>
        <v>397</v>
      </c>
      <c r="I93" s="4">
        <f t="shared" ca="1" si="4"/>
        <v>404</v>
      </c>
      <c r="J93" s="4">
        <f t="shared" ca="1" si="4"/>
        <v>396</v>
      </c>
      <c r="K93" s="4">
        <f t="shared" ca="1" si="4"/>
        <v>423</v>
      </c>
      <c r="L93" s="4">
        <f t="shared" ca="1" si="4"/>
        <v>370</v>
      </c>
      <c r="M93" s="4">
        <f t="shared" ca="1" si="4"/>
        <v>383</v>
      </c>
      <c r="N93" s="4">
        <f t="shared" ca="1" si="4"/>
        <v>395</v>
      </c>
      <c r="O93" s="4">
        <f t="shared" ca="1" si="4"/>
        <v>363</v>
      </c>
      <c r="P93" s="4">
        <f t="shared" ca="1" si="4"/>
        <v>397</v>
      </c>
      <c r="Q93" s="4">
        <f t="shared" ca="1" si="4"/>
        <v>443</v>
      </c>
      <c r="R93" s="4">
        <f t="shared" ca="1" si="4"/>
        <v>405</v>
      </c>
      <c r="S93" s="4">
        <f t="shared" ca="1" si="4"/>
        <v>441</v>
      </c>
      <c r="T93" s="4">
        <f t="shared" ca="1" si="4"/>
        <v>424</v>
      </c>
      <c r="U93" s="4">
        <f t="shared" ca="1" si="4"/>
        <v>444</v>
      </c>
      <c r="V93" s="4">
        <f t="shared" ca="1" si="3"/>
        <v>362</v>
      </c>
      <c r="W93" s="4">
        <f t="shared" ca="1" si="3"/>
        <v>405</v>
      </c>
      <c r="X93" s="4">
        <f t="shared" ca="1" si="3"/>
        <v>386</v>
      </c>
      <c r="Y93" s="4">
        <f t="shared" ca="1" si="3"/>
        <v>363</v>
      </c>
      <c r="Z93" s="4">
        <f t="shared" ca="1" si="3"/>
        <v>357</v>
      </c>
      <c r="AA93" s="4">
        <f t="shared" ca="1" si="3"/>
        <v>385</v>
      </c>
      <c r="AB93" s="6">
        <v>91</v>
      </c>
      <c r="AC93" t="s">
        <v>71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-0.66093301502700919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 ca="1">CORREL(F$3:F$93,$AB$3:$AB$93)</f>
        <v>-0.18366320003086406</v>
      </c>
      <c r="G96" s="9">
        <f t="shared" ref="G96:AB96" ca="1" si="6">CORREL(G$3:G$93,$AB$3:$AB$93)</f>
        <v>-8.2143776113563605E-2</v>
      </c>
      <c r="H96" s="9">
        <f t="shared" ca="1" si="6"/>
        <v>2.0381146785603457E-2</v>
      </c>
      <c r="I96" s="9">
        <f t="shared" ca="1" si="6"/>
        <v>-0.14219530234823546</v>
      </c>
      <c r="J96" s="9">
        <f t="shared" ca="1" si="6"/>
        <v>-0.29879138492245755</v>
      </c>
      <c r="K96" s="9">
        <f t="shared" ca="1" si="6"/>
        <v>-0.12618646892981403</v>
      </c>
      <c r="L96" s="9">
        <f t="shared" ca="1" si="6"/>
        <v>-0.29363984983042291</v>
      </c>
      <c r="M96" s="9">
        <f t="shared" ca="1" si="6"/>
        <v>-0.28319054046446823</v>
      </c>
      <c r="N96" s="9">
        <f t="shared" ca="1" si="6"/>
        <v>-0.23478824934934159</v>
      </c>
      <c r="O96" s="9">
        <f t="shared" ca="1" si="6"/>
        <v>-0.367155298364155</v>
      </c>
      <c r="P96" s="9">
        <f t="shared" ca="1" si="6"/>
        <v>-0.11638498687053642</v>
      </c>
      <c r="Q96" s="9">
        <f t="shared" ca="1" si="6"/>
        <v>-0.44153116142053161</v>
      </c>
      <c r="R96" s="9">
        <f t="shared" ca="1" si="6"/>
        <v>-0.50747384276091867</v>
      </c>
      <c r="S96" s="9">
        <f t="shared" ca="1" si="6"/>
        <v>-0.23783903134528678</v>
      </c>
      <c r="T96" s="9">
        <f t="shared" ca="1" si="6"/>
        <v>-0.26818900131061846</v>
      </c>
      <c r="U96" s="9">
        <f t="shared" ca="1" si="6"/>
        <v>-0.49540355354570764</v>
      </c>
      <c r="V96" s="9">
        <f t="shared" ca="1" si="6"/>
        <v>-0.48729610749417107</v>
      </c>
      <c r="W96" s="9">
        <f t="shared" ca="1" si="6"/>
        <v>-0.22903406993397538</v>
      </c>
      <c r="X96" s="9">
        <f t="shared" ca="1" si="6"/>
        <v>-0.37638265696696543</v>
      </c>
      <c r="Y96" s="9">
        <f t="shared" ca="1" si="6"/>
        <v>-0.53950325934560117</v>
      </c>
      <c r="Z96" s="9">
        <f t="shared" ca="1" si="6"/>
        <v>-0.38280907739963066</v>
      </c>
      <c r="AA96" s="9">
        <f t="shared" ca="1" si="6"/>
        <v>-0.49980668372884601</v>
      </c>
      <c r="AB96" s="9">
        <f t="shared" si="6"/>
        <v>0.99999999999999989</v>
      </c>
      <c r="AC96" t="s">
        <v>52</v>
      </c>
    </row>
    <row r="97" spans="1:29" x14ac:dyDescent="0.3">
      <c r="A97">
        <v>75</v>
      </c>
      <c r="C97" t="s">
        <v>50</v>
      </c>
      <c r="E97" t="s">
        <v>51</v>
      </c>
      <c r="F97" s="9">
        <f ca="1">F95-F96</f>
        <v>0.29415536108097529</v>
      </c>
      <c r="G97" s="9">
        <f t="shared" ref="G97:AB97" ca="1" si="7">G95-G96</f>
        <v>0.15699488995181551</v>
      </c>
      <c r="H97" s="9">
        <f t="shared" ca="1" si="7"/>
        <v>1.2198804428314707E-2</v>
      </c>
      <c r="I97" s="9">
        <f t="shared" ca="1" si="7"/>
        <v>0.12941177218745817</v>
      </c>
      <c r="J97" s="9">
        <f t="shared" ca="1" si="7"/>
        <v>0.23694136020352671</v>
      </c>
      <c r="K97" s="9">
        <f t="shared" ca="1" si="7"/>
        <v>4.2934252316267629E-3</v>
      </c>
      <c r="L97" s="9">
        <f t="shared" ca="1" si="7"/>
        <v>0.10436052877590102</v>
      </c>
      <c r="M97" s="9">
        <f t="shared" ca="1" si="7"/>
        <v>7.0254682055163081E-2</v>
      </c>
      <c r="N97" s="9">
        <f t="shared" ca="1" si="7"/>
        <v>3.5492477783701237E-3</v>
      </c>
      <c r="O97" s="9">
        <f t="shared" ca="1" si="7"/>
        <v>0.11521499525712808</v>
      </c>
      <c r="P97" s="9">
        <f t="shared" ca="1" si="7"/>
        <v>-0.15719490471660832</v>
      </c>
      <c r="Q97" s="9">
        <f t="shared" ca="1" si="7"/>
        <v>0.13242038976695997</v>
      </c>
      <c r="R97" s="9">
        <f t="shared" ca="1" si="7"/>
        <v>0.14444592315860388</v>
      </c>
      <c r="S97" s="9">
        <f t="shared" ca="1" si="7"/>
        <v>-0.19206429006495057</v>
      </c>
      <c r="T97" s="9">
        <f t="shared" ca="1" si="7"/>
        <v>-0.20536388078224554</v>
      </c>
      <c r="U97" s="9">
        <f t="shared" ca="1" si="7"/>
        <v>-1.3484094106200994E-2</v>
      </c>
      <c r="V97" s="9">
        <f t="shared" ca="1" si="7"/>
        <v>-5.6921283536181422E-2</v>
      </c>
      <c r="W97" s="9">
        <f t="shared" ca="1" si="7"/>
        <v>-0.35100221009174648</v>
      </c>
      <c r="X97" s="9">
        <f t="shared" ca="1" si="7"/>
        <v>-0.2383908257962119</v>
      </c>
      <c r="Y97" s="9">
        <f t="shared" ca="1" si="7"/>
        <v>-9.384094344492655E-2</v>
      </c>
      <c r="Z97" s="9">
        <f t="shared" ca="1" si="7"/>
        <v>-0.27834172836624538</v>
      </c>
      <c r="AA97" s="9">
        <f t="shared" ca="1" si="7"/>
        <v>-0.16112633129816317</v>
      </c>
      <c r="AB97" s="9">
        <f t="shared" si="7"/>
        <v>0</v>
      </c>
      <c r="AC97" s="9">
        <f ca="1">SUMSQ(F97:AB97)</f>
        <v>0.65121412695875358</v>
      </c>
    </row>
    <row r="98" spans="1:29" x14ac:dyDescent="0.3">
      <c r="A98">
        <v>76</v>
      </c>
      <c r="C98" t="s">
        <v>50</v>
      </c>
    </row>
    <row r="99" spans="1:29" x14ac:dyDescent="0.3">
      <c r="A99">
        <v>77</v>
      </c>
      <c r="C99" t="s">
        <v>50</v>
      </c>
    </row>
    <row r="100" spans="1:29" x14ac:dyDescent="0.3">
      <c r="A100">
        <v>78</v>
      </c>
      <c r="C100" t="s">
        <v>50</v>
      </c>
    </row>
    <row r="101" spans="1:29" x14ac:dyDescent="0.3">
      <c r="A101">
        <v>79</v>
      </c>
      <c r="C101" t="s">
        <v>50</v>
      </c>
    </row>
    <row r="102" spans="1:29" x14ac:dyDescent="0.3">
      <c r="A102">
        <v>80</v>
      </c>
      <c r="C102" t="s">
        <v>50</v>
      </c>
    </row>
    <row r="103" spans="1:29" x14ac:dyDescent="0.3">
      <c r="A103">
        <v>81</v>
      </c>
      <c r="C103" t="s">
        <v>50</v>
      </c>
    </row>
    <row r="104" spans="1:29" x14ac:dyDescent="0.3">
      <c r="A104">
        <v>82</v>
      </c>
      <c r="C104" t="s">
        <v>50</v>
      </c>
    </row>
    <row r="105" spans="1:29" x14ac:dyDescent="0.3">
      <c r="A105">
        <v>83</v>
      </c>
      <c r="C105" t="s">
        <v>50</v>
      </c>
    </row>
    <row r="106" spans="1:29" x14ac:dyDescent="0.3">
      <c r="A106">
        <v>84</v>
      </c>
      <c r="C106" t="s">
        <v>50</v>
      </c>
    </row>
    <row r="107" spans="1:29" x14ac:dyDescent="0.3">
      <c r="A107">
        <v>85</v>
      </c>
      <c r="C107" t="s">
        <v>50</v>
      </c>
    </row>
    <row r="108" spans="1:29" x14ac:dyDescent="0.3">
      <c r="A108">
        <v>86</v>
      </c>
      <c r="C108" t="s">
        <v>50</v>
      </c>
    </row>
    <row r="109" spans="1:29" x14ac:dyDescent="0.3">
      <c r="A109">
        <v>87</v>
      </c>
      <c r="C109" t="s">
        <v>50</v>
      </c>
    </row>
    <row r="110" spans="1:29" x14ac:dyDescent="0.3">
      <c r="A110">
        <v>88</v>
      </c>
      <c r="C110" t="s">
        <v>50</v>
      </c>
    </row>
    <row r="111" spans="1:29" x14ac:dyDescent="0.3">
      <c r="A111">
        <v>89</v>
      </c>
      <c r="C111" t="s">
        <v>50</v>
      </c>
    </row>
    <row r="112" spans="1:29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09AFC-56D4-4F8E-B1CA-4E309D8ED241}">
  <dimension ref="A1:AC113"/>
  <sheetViews>
    <sheetView topLeftCell="A68" zoomScale="74" workbookViewId="0">
      <selection activeCell="AC74" sqref="AC74:AC78"/>
    </sheetView>
  </sheetViews>
  <sheetFormatPr defaultRowHeight="14.4" x14ac:dyDescent="0.3"/>
  <cols>
    <col min="2" max="2" width="11.21875" bestFit="1" customWidth="1"/>
    <col min="3" max="3" width="10.88671875" bestFit="1" customWidth="1"/>
    <col min="5" max="5" width="6.77734375" bestFit="1" customWidth="1"/>
    <col min="6" max="27" width="5.21875" bestFit="1" customWidth="1"/>
    <col min="28" max="28" width="4.6640625" bestFit="1" customWidth="1"/>
    <col min="29" max="29" width="20.66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29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29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29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29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29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29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29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29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29" x14ac:dyDescent="0.3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6">
        <v>414.49</v>
      </c>
      <c r="AB73" s="6">
        <v>71</v>
      </c>
    </row>
    <row r="74" spans="1:29" x14ac:dyDescent="0.3">
      <c r="A74">
        <v>52</v>
      </c>
      <c r="B74" s="3">
        <v>44884</v>
      </c>
      <c r="C74" s="4">
        <v>410.5</v>
      </c>
      <c r="F74" s="4">
        <v>449.90868700144648</v>
      </c>
      <c r="G74" s="4">
        <v>383.49756607761816</v>
      </c>
      <c r="H74" s="4">
        <v>358.55092157841329</v>
      </c>
      <c r="I74" s="4">
        <v>356.06359128284777</v>
      </c>
      <c r="J74" s="4">
        <v>380.80116021218362</v>
      </c>
      <c r="K74" s="4">
        <v>378.05154182524018</v>
      </c>
      <c r="L74" s="4">
        <v>369.87133855865483</v>
      </c>
      <c r="M74" s="4">
        <v>349.79645970819655</v>
      </c>
      <c r="N74" s="4">
        <v>426.79267099109262</v>
      </c>
      <c r="O74" s="4">
        <v>463.84112685414607</v>
      </c>
      <c r="P74" s="4">
        <v>372.39443665867469</v>
      </c>
      <c r="Q74" s="4">
        <v>381.25378263598122</v>
      </c>
      <c r="R74" s="4">
        <v>427.8950976317571</v>
      </c>
      <c r="S74" s="4">
        <v>398.53526340214341</v>
      </c>
      <c r="T74" s="4">
        <v>347.30325039795611</v>
      </c>
      <c r="U74" s="4">
        <v>350.51675804105491</v>
      </c>
      <c r="V74" s="4">
        <v>375.20495109924116</v>
      </c>
      <c r="W74" s="4">
        <v>400.23329099524858</v>
      </c>
      <c r="X74" s="4">
        <v>344.1124582035352</v>
      </c>
      <c r="Y74" s="4">
        <v>374.12702310839126</v>
      </c>
      <c r="Z74" s="4">
        <v>363.23887071659885</v>
      </c>
      <c r="AA74" s="4">
        <v>358.85604823264111</v>
      </c>
      <c r="AB74" s="6">
        <v>72</v>
      </c>
      <c r="AC74" t="s">
        <v>54</v>
      </c>
    </row>
    <row r="75" spans="1:29" x14ac:dyDescent="0.3">
      <c r="A75">
        <v>53</v>
      </c>
      <c r="B75" s="3">
        <v>44885</v>
      </c>
      <c r="C75" s="4">
        <v>410.5</v>
      </c>
      <c r="F75" s="4">
        <v>444.78725962007911</v>
      </c>
      <c r="G75" s="4">
        <v>489.69334184452924</v>
      </c>
      <c r="H75" s="4">
        <v>423.83034651634466</v>
      </c>
      <c r="I75" s="4">
        <v>386.88585808544781</v>
      </c>
      <c r="J75" s="4">
        <v>486.78757834355673</v>
      </c>
      <c r="K75" s="4">
        <v>382.72464675711007</v>
      </c>
      <c r="L75" s="4">
        <v>390.34764291325882</v>
      </c>
      <c r="M75" s="4">
        <v>463.81528906953588</v>
      </c>
      <c r="N75" s="4">
        <v>410.26115034792707</v>
      </c>
      <c r="O75" s="4">
        <v>343.11765716213074</v>
      </c>
      <c r="P75" s="4">
        <v>383.28672415492645</v>
      </c>
      <c r="Q75" s="4">
        <v>388.96307735245102</v>
      </c>
      <c r="R75" s="4">
        <v>364.79215834082441</v>
      </c>
      <c r="S75" s="4">
        <v>406.64992462273517</v>
      </c>
      <c r="T75" s="4">
        <v>387.2930769838872</v>
      </c>
      <c r="U75" s="4">
        <v>386.39402115906984</v>
      </c>
      <c r="V75" s="4">
        <v>408.74223874170281</v>
      </c>
      <c r="W75" s="4">
        <v>367.73921642510999</v>
      </c>
      <c r="X75" s="4">
        <v>356.71937187487919</v>
      </c>
      <c r="Y75" s="4">
        <v>351.28156977166691</v>
      </c>
      <c r="Z75" s="4">
        <v>364.07640319518657</v>
      </c>
      <c r="AA75" s="4">
        <v>367.52393768138217</v>
      </c>
      <c r="AB75" s="6">
        <v>73</v>
      </c>
      <c r="AC75" t="s">
        <v>54</v>
      </c>
    </row>
    <row r="76" spans="1:29" x14ac:dyDescent="0.3">
      <c r="A76">
        <v>54</v>
      </c>
      <c r="B76" s="3">
        <v>44886</v>
      </c>
      <c r="C76" s="4">
        <v>410.42</v>
      </c>
      <c r="F76" s="4">
        <v>413.63579390748941</v>
      </c>
      <c r="G76" s="4">
        <v>367.74112033606588</v>
      </c>
      <c r="H76" s="4">
        <v>381.66415292863525</v>
      </c>
      <c r="I76" s="4">
        <v>520.67456138713578</v>
      </c>
      <c r="J76" s="4">
        <v>384.47973562395447</v>
      </c>
      <c r="K76" s="4">
        <v>424.84580529857891</v>
      </c>
      <c r="L76" s="4">
        <v>372.14618564861348</v>
      </c>
      <c r="M76" s="4">
        <v>416.19162185662407</v>
      </c>
      <c r="N76" s="4">
        <v>346.02949806037884</v>
      </c>
      <c r="O76" s="4">
        <v>434.74600022938853</v>
      </c>
      <c r="P76" s="4">
        <v>462.24035781015453</v>
      </c>
      <c r="Q76" s="4">
        <v>416.06480955759235</v>
      </c>
      <c r="R76" s="4">
        <v>361.92506304658662</v>
      </c>
      <c r="S76" s="4">
        <v>402.55746833892772</v>
      </c>
      <c r="T76" s="4">
        <v>425.87154772388919</v>
      </c>
      <c r="U76" s="4">
        <v>351.9813619476779</v>
      </c>
      <c r="V76" s="4">
        <v>379.314996585215</v>
      </c>
      <c r="W76" s="4">
        <v>386.67595610074375</v>
      </c>
      <c r="X76" s="4">
        <v>372.49953991160913</v>
      </c>
      <c r="Y76" s="4">
        <v>373.78883449636362</v>
      </c>
      <c r="Z76" s="4">
        <v>391.65724550924921</v>
      </c>
      <c r="AA76" s="4">
        <v>354.30270864863763</v>
      </c>
      <c r="AB76" s="6">
        <v>74</v>
      </c>
      <c r="AC76" t="s">
        <v>54</v>
      </c>
    </row>
    <row r="77" spans="1:29" x14ac:dyDescent="0.3">
      <c r="A77">
        <v>55</v>
      </c>
      <c r="B77" s="3">
        <v>44887</v>
      </c>
      <c r="C77" s="4">
        <v>408.51</v>
      </c>
      <c r="F77" s="4">
        <v>346.95673614358657</v>
      </c>
      <c r="G77" s="4">
        <v>407.44702605079073</v>
      </c>
      <c r="H77" s="4">
        <v>427.97405142582903</v>
      </c>
      <c r="I77" s="4">
        <v>409.64851849329676</v>
      </c>
      <c r="J77" s="4">
        <v>382.59582326272874</v>
      </c>
      <c r="K77" s="4">
        <v>440.34111846334275</v>
      </c>
      <c r="L77" s="4">
        <v>426.11687452308416</v>
      </c>
      <c r="M77" s="4">
        <v>369.07914303353567</v>
      </c>
      <c r="N77" s="4">
        <v>440.96956202973848</v>
      </c>
      <c r="O77" s="4">
        <v>378.38206815929988</v>
      </c>
      <c r="P77" s="4">
        <v>414.55992432505258</v>
      </c>
      <c r="Q77" s="4">
        <v>359.17920159266316</v>
      </c>
      <c r="R77" s="4">
        <v>421.99600361678728</v>
      </c>
      <c r="S77" s="4">
        <v>385.00020233421378</v>
      </c>
      <c r="T77" s="4">
        <v>359.3062510902335</v>
      </c>
      <c r="U77" s="4">
        <v>429.72664230305219</v>
      </c>
      <c r="V77" s="4">
        <v>339.74198980013051</v>
      </c>
      <c r="W77" s="4">
        <v>424.6321131949145</v>
      </c>
      <c r="X77" s="4">
        <v>337.42785870304436</v>
      </c>
      <c r="Y77" s="4">
        <v>344.37436564123897</v>
      </c>
      <c r="Z77" s="4">
        <v>393.8205648836452</v>
      </c>
      <c r="AA77" s="4">
        <v>361.488602333637</v>
      </c>
      <c r="AB77" s="6">
        <v>75</v>
      </c>
      <c r="AC77" t="s">
        <v>54</v>
      </c>
    </row>
    <row r="78" spans="1:29" x14ac:dyDescent="0.3">
      <c r="A78">
        <v>56</v>
      </c>
      <c r="B78" s="3">
        <v>44888</v>
      </c>
      <c r="C78" s="4">
        <v>405.82</v>
      </c>
      <c r="F78" s="4">
        <v>428.01437814296685</v>
      </c>
      <c r="G78" s="4">
        <v>426.69060288096887</v>
      </c>
      <c r="H78" s="4">
        <v>464.37506041617286</v>
      </c>
      <c r="I78" s="4">
        <v>374.98203406526306</v>
      </c>
      <c r="J78" s="4">
        <v>406.56899820800237</v>
      </c>
      <c r="K78" s="4">
        <v>411.3855110088233</v>
      </c>
      <c r="L78" s="4">
        <v>453.09684453254772</v>
      </c>
      <c r="M78" s="4">
        <v>398.44816604782062</v>
      </c>
      <c r="N78" s="4">
        <v>383.43551136840171</v>
      </c>
      <c r="O78" s="4">
        <v>345.6371573386898</v>
      </c>
      <c r="P78" s="4">
        <v>338.45827318698832</v>
      </c>
      <c r="Q78" s="4">
        <v>446.58883704718136</v>
      </c>
      <c r="R78" s="4">
        <v>410.07515344650619</v>
      </c>
      <c r="S78" s="4">
        <v>430.48595084479763</v>
      </c>
      <c r="T78" s="4">
        <v>409.10891923847322</v>
      </c>
      <c r="U78" s="4">
        <v>383.7582205759619</v>
      </c>
      <c r="V78" s="4">
        <v>410.84943919245461</v>
      </c>
      <c r="W78" s="4">
        <v>368.05285392707913</v>
      </c>
      <c r="X78" s="4">
        <v>353.11116832218846</v>
      </c>
      <c r="Y78" s="4">
        <v>351.17294439457226</v>
      </c>
      <c r="Z78" s="4">
        <v>357.57956579898189</v>
      </c>
      <c r="AA78" s="4">
        <v>368.15783267624835</v>
      </c>
      <c r="AB78" s="6">
        <v>76</v>
      </c>
      <c r="AC78" t="s">
        <v>54</v>
      </c>
    </row>
    <row r="79" spans="1:29" x14ac:dyDescent="0.3">
      <c r="A79">
        <v>57</v>
      </c>
      <c r="B79" s="3">
        <v>44889</v>
      </c>
      <c r="C79" s="4">
        <v>414.44</v>
      </c>
      <c r="F79" s="4">
        <f t="shared" ref="F79:U90" ca="1" si="0">RANDBETWEEN(350,450)</f>
        <v>375</v>
      </c>
      <c r="G79" s="4">
        <f t="shared" ref="G79:V89" ca="1" si="1">RANDBETWEEN(350,450)</f>
        <v>394</v>
      </c>
      <c r="H79" s="4">
        <f t="shared" ca="1" si="1"/>
        <v>357</v>
      </c>
      <c r="I79" s="4">
        <f t="shared" ca="1" si="1"/>
        <v>408</v>
      </c>
      <c r="J79" s="4">
        <f t="shared" ca="1" si="1"/>
        <v>385</v>
      </c>
      <c r="K79" s="4">
        <f t="shared" ca="1" si="1"/>
        <v>424</v>
      </c>
      <c r="L79" s="4">
        <f t="shared" ca="1" si="1"/>
        <v>354</v>
      </c>
      <c r="M79" s="4">
        <f t="shared" ca="1" si="1"/>
        <v>428</v>
      </c>
      <c r="N79" s="4">
        <f t="shared" ca="1" si="1"/>
        <v>434</v>
      </c>
      <c r="O79" s="4">
        <f t="shared" ca="1" si="1"/>
        <v>410</v>
      </c>
      <c r="P79" s="4">
        <f t="shared" ca="1" si="1"/>
        <v>431</v>
      </c>
      <c r="Q79" s="4">
        <f t="shared" ca="1" si="1"/>
        <v>395</v>
      </c>
      <c r="R79" s="4">
        <f t="shared" ca="1" si="1"/>
        <v>441</v>
      </c>
      <c r="S79" s="4">
        <f t="shared" ca="1" si="1"/>
        <v>413</v>
      </c>
      <c r="T79" s="4">
        <f t="shared" ca="1" si="1"/>
        <v>420</v>
      </c>
      <c r="U79" s="4">
        <f t="shared" ca="1" si="1"/>
        <v>421</v>
      </c>
      <c r="V79" s="4">
        <f t="shared" ca="1" si="1"/>
        <v>358</v>
      </c>
      <c r="W79" s="4">
        <f t="shared" ref="W79:AA89" ca="1" si="2">RANDBETWEEN(350,450)</f>
        <v>410</v>
      </c>
      <c r="X79" s="4">
        <f t="shared" ca="1" si="2"/>
        <v>416</v>
      </c>
      <c r="Y79" s="4">
        <f t="shared" ca="1" si="2"/>
        <v>397</v>
      </c>
      <c r="Z79" s="4">
        <f t="shared" ca="1" si="2"/>
        <v>376</v>
      </c>
      <c r="AA79" s="4">
        <f t="shared" ca="1" si="2"/>
        <v>360</v>
      </c>
      <c r="AB79" s="6">
        <v>77</v>
      </c>
      <c r="AC79" t="s">
        <v>53</v>
      </c>
    </row>
    <row r="80" spans="1:29" x14ac:dyDescent="0.3">
      <c r="A80">
        <v>58</v>
      </c>
      <c r="B80" s="3">
        <v>44890</v>
      </c>
      <c r="C80" s="4">
        <v>412.6</v>
      </c>
      <c r="F80" s="4">
        <f t="shared" ca="1" si="0"/>
        <v>408</v>
      </c>
      <c r="G80" s="4">
        <f t="shared" ca="1" si="1"/>
        <v>450</v>
      </c>
      <c r="H80" s="4">
        <f t="shared" ca="1" si="1"/>
        <v>399</v>
      </c>
      <c r="I80" s="4">
        <f t="shared" ca="1" si="1"/>
        <v>395</v>
      </c>
      <c r="J80" s="4">
        <f t="shared" ca="1" si="1"/>
        <v>358</v>
      </c>
      <c r="K80" s="4">
        <f t="shared" ca="1" si="1"/>
        <v>353</v>
      </c>
      <c r="L80" s="4">
        <f t="shared" ca="1" si="1"/>
        <v>403</v>
      </c>
      <c r="M80" s="4">
        <f t="shared" ca="1" si="1"/>
        <v>360</v>
      </c>
      <c r="N80" s="4">
        <f t="shared" ca="1" si="1"/>
        <v>376</v>
      </c>
      <c r="O80" s="4">
        <f t="shared" ca="1" si="1"/>
        <v>368</v>
      </c>
      <c r="P80" s="4">
        <f t="shared" ca="1" si="1"/>
        <v>389</v>
      </c>
      <c r="Q80" s="4">
        <f t="shared" ca="1" si="1"/>
        <v>361</v>
      </c>
      <c r="R80" s="4">
        <f t="shared" ca="1" si="1"/>
        <v>368</v>
      </c>
      <c r="S80" s="4">
        <f t="shared" ca="1" si="1"/>
        <v>398</v>
      </c>
      <c r="T80" s="4">
        <f t="shared" ca="1" si="1"/>
        <v>439</v>
      </c>
      <c r="U80" s="4">
        <f t="shared" ca="1" si="1"/>
        <v>358</v>
      </c>
      <c r="V80" s="4">
        <f t="shared" ca="1" si="1"/>
        <v>385</v>
      </c>
      <c r="W80" s="4">
        <f t="shared" ca="1" si="2"/>
        <v>376</v>
      </c>
      <c r="X80" s="4">
        <f t="shared" ca="1" si="2"/>
        <v>400</v>
      </c>
      <c r="Y80" s="4">
        <f t="shared" ca="1" si="2"/>
        <v>365</v>
      </c>
      <c r="Z80" s="4">
        <f t="shared" ca="1" si="2"/>
        <v>364</v>
      </c>
      <c r="AA80" s="4">
        <f t="shared" ca="1" si="2"/>
        <v>389</v>
      </c>
      <c r="AB80" s="6">
        <v>78</v>
      </c>
      <c r="AC80" t="s">
        <v>53</v>
      </c>
    </row>
    <row r="81" spans="1:29" x14ac:dyDescent="0.3">
      <c r="A81">
        <v>59</v>
      </c>
      <c r="B81" s="3">
        <v>44891</v>
      </c>
      <c r="C81" s="4">
        <v>412.6</v>
      </c>
      <c r="F81" s="4">
        <f t="shared" ca="1" si="0"/>
        <v>384</v>
      </c>
      <c r="G81" s="4">
        <f t="shared" ca="1" si="1"/>
        <v>394</v>
      </c>
      <c r="H81" s="4">
        <f t="shared" ca="1" si="1"/>
        <v>436</v>
      </c>
      <c r="I81" s="4">
        <f t="shared" ca="1" si="1"/>
        <v>393</v>
      </c>
      <c r="J81" s="4">
        <f t="shared" ca="1" si="1"/>
        <v>386</v>
      </c>
      <c r="K81" s="4">
        <f t="shared" ca="1" si="1"/>
        <v>414</v>
      </c>
      <c r="L81" s="4">
        <f t="shared" ca="1" si="1"/>
        <v>402</v>
      </c>
      <c r="M81" s="4">
        <f t="shared" ca="1" si="1"/>
        <v>443</v>
      </c>
      <c r="N81" s="4">
        <f t="shared" ca="1" si="1"/>
        <v>364</v>
      </c>
      <c r="O81" s="4">
        <f t="shared" ca="1" si="1"/>
        <v>426</v>
      </c>
      <c r="P81" s="4">
        <f t="shared" ca="1" si="1"/>
        <v>353</v>
      </c>
      <c r="Q81" s="4">
        <f t="shared" ca="1" si="1"/>
        <v>432</v>
      </c>
      <c r="R81" s="4">
        <f t="shared" ca="1" si="1"/>
        <v>441</v>
      </c>
      <c r="S81" s="4">
        <f t="shared" ca="1" si="1"/>
        <v>366</v>
      </c>
      <c r="T81" s="4">
        <f t="shared" ca="1" si="1"/>
        <v>450</v>
      </c>
      <c r="U81" s="4">
        <f t="shared" ca="1" si="1"/>
        <v>425</v>
      </c>
      <c r="V81" s="4">
        <f t="shared" ca="1" si="1"/>
        <v>370</v>
      </c>
      <c r="W81" s="4">
        <f t="shared" ca="1" si="2"/>
        <v>398</v>
      </c>
      <c r="X81" s="4">
        <f t="shared" ca="1" si="2"/>
        <v>416</v>
      </c>
      <c r="Y81" s="4">
        <f t="shared" ca="1" si="2"/>
        <v>399</v>
      </c>
      <c r="Z81" s="4">
        <f t="shared" ca="1" si="2"/>
        <v>356</v>
      </c>
      <c r="AA81" s="4">
        <f t="shared" ca="1" si="2"/>
        <v>389</v>
      </c>
      <c r="AB81" s="6">
        <v>79</v>
      </c>
      <c r="AC81" t="s">
        <v>53</v>
      </c>
    </row>
    <row r="82" spans="1:29" x14ac:dyDescent="0.3">
      <c r="A82">
        <v>60</v>
      </c>
      <c r="B82" s="3">
        <v>44892</v>
      </c>
      <c r="C82" s="4">
        <v>412.6</v>
      </c>
      <c r="F82" s="4">
        <f t="shared" ca="1" si="0"/>
        <v>376</v>
      </c>
      <c r="G82" s="4">
        <f t="shared" ca="1" si="1"/>
        <v>432</v>
      </c>
      <c r="H82" s="4">
        <f t="shared" ca="1" si="1"/>
        <v>402</v>
      </c>
      <c r="I82" s="4">
        <f t="shared" ca="1" si="1"/>
        <v>385</v>
      </c>
      <c r="J82" s="4">
        <f t="shared" ca="1" si="1"/>
        <v>441</v>
      </c>
      <c r="K82" s="4">
        <f t="shared" ca="1" si="1"/>
        <v>412</v>
      </c>
      <c r="L82" s="4">
        <f t="shared" ca="1" si="1"/>
        <v>350</v>
      </c>
      <c r="M82" s="4">
        <f t="shared" ca="1" si="1"/>
        <v>425</v>
      </c>
      <c r="N82" s="4">
        <f t="shared" ca="1" si="1"/>
        <v>439</v>
      </c>
      <c r="O82" s="4">
        <f t="shared" ca="1" si="1"/>
        <v>359</v>
      </c>
      <c r="P82" s="4">
        <f t="shared" ca="1" si="1"/>
        <v>448</v>
      </c>
      <c r="Q82" s="4">
        <f t="shared" ca="1" si="1"/>
        <v>390</v>
      </c>
      <c r="R82" s="4">
        <f t="shared" ca="1" si="1"/>
        <v>434</v>
      </c>
      <c r="S82" s="4">
        <f t="shared" ca="1" si="1"/>
        <v>385</v>
      </c>
      <c r="T82" s="4">
        <f t="shared" ca="1" si="1"/>
        <v>391</v>
      </c>
      <c r="U82" s="4">
        <f t="shared" ca="1" si="1"/>
        <v>371</v>
      </c>
      <c r="V82" s="4">
        <f t="shared" ca="1" si="1"/>
        <v>434</v>
      </c>
      <c r="W82" s="4">
        <f t="shared" ca="1" si="2"/>
        <v>358</v>
      </c>
      <c r="X82" s="4">
        <f t="shared" ca="1" si="2"/>
        <v>404</v>
      </c>
      <c r="Y82" s="4">
        <f t="shared" ca="1" si="2"/>
        <v>357</v>
      </c>
      <c r="Z82" s="4">
        <f t="shared" ca="1" si="2"/>
        <v>440</v>
      </c>
      <c r="AA82" s="4">
        <f t="shared" ca="1" si="2"/>
        <v>423</v>
      </c>
      <c r="AB82" s="6">
        <v>80</v>
      </c>
      <c r="AC82" t="s">
        <v>53</v>
      </c>
    </row>
    <row r="83" spans="1:29" x14ac:dyDescent="0.3">
      <c r="A83">
        <v>61</v>
      </c>
      <c r="B83" s="3">
        <v>44893</v>
      </c>
      <c r="C83" s="4">
        <v>408.3</v>
      </c>
      <c r="F83" s="4">
        <f t="shared" ca="1" si="0"/>
        <v>394</v>
      </c>
      <c r="G83" s="4">
        <f t="shared" ca="1" si="1"/>
        <v>366</v>
      </c>
      <c r="H83" s="4">
        <f t="shared" ca="1" si="1"/>
        <v>350</v>
      </c>
      <c r="I83" s="4">
        <f t="shared" ca="1" si="1"/>
        <v>446</v>
      </c>
      <c r="J83" s="4">
        <f t="shared" ca="1" si="1"/>
        <v>369</v>
      </c>
      <c r="K83" s="4">
        <f t="shared" ca="1" si="1"/>
        <v>379</v>
      </c>
      <c r="L83" s="4">
        <f t="shared" ca="1" si="1"/>
        <v>404</v>
      </c>
      <c r="M83" s="4">
        <f t="shared" ca="1" si="1"/>
        <v>434</v>
      </c>
      <c r="N83" s="4">
        <f t="shared" ca="1" si="1"/>
        <v>450</v>
      </c>
      <c r="O83" s="4">
        <f t="shared" ca="1" si="1"/>
        <v>441</v>
      </c>
      <c r="P83" s="4">
        <f t="shared" ca="1" si="1"/>
        <v>432</v>
      </c>
      <c r="Q83" s="4">
        <f t="shared" ca="1" si="1"/>
        <v>395</v>
      </c>
      <c r="R83" s="4">
        <f t="shared" ca="1" si="1"/>
        <v>393</v>
      </c>
      <c r="S83" s="4">
        <f t="shared" ca="1" si="1"/>
        <v>422</v>
      </c>
      <c r="T83" s="4">
        <f t="shared" ca="1" si="1"/>
        <v>363</v>
      </c>
      <c r="U83" s="4">
        <f t="shared" ca="1" si="1"/>
        <v>406</v>
      </c>
      <c r="V83" s="4">
        <f t="shared" ca="1" si="1"/>
        <v>412</v>
      </c>
      <c r="W83" s="4">
        <f t="shared" ca="1" si="2"/>
        <v>449</v>
      </c>
      <c r="X83" s="4">
        <f t="shared" ca="1" si="2"/>
        <v>419</v>
      </c>
      <c r="Y83" s="4">
        <f t="shared" ca="1" si="2"/>
        <v>366</v>
      </c>
      <c r="Z83" s="4">
        <f t="shared" ca="1" si="2"/>
        <v>381</v>
      </c>
      <c r="AA83" s="4">
        <f t="shared" ca="1" si="2"/>
        <v>412</v>
      </c>
      <c r="AB83" s="6">
        <v>81</v>
      </c>
      <c r="AC83" t="s">
        <v>53</v>
      </c>
    </row>
    <row r="84" spans="1:29" x14ac:dyDescent="0.3">
      <c r="A84">
        <v>62</v>
      </c>
      <c r="B84" s="3">
        <v>44894</v>
      </c>
      <c r="C84" s="4">
        <v>408.04</v>
      </c>
      <c r="F84" s="4">
        <f t="shared" ca="1" si="0"/>
        <v>390</v>
      </c>
      <c r="G84" s="4">
        <f t="shared" ca="1" si="1"/>
        <v>414</v>
      </c>
      <c r="H84" s="4">
        <f t="shared" ca="1" si="1"/>
        <v>431</v>
      </c>
      <c r="I84" s="4">
        <f t="shared" ca="1" si="1"/>
        <v>441</v>
      </c>
      <c r="J84" s="4">
        <f t="shared" ca="1" si="1"/>
        <v>441</v>
      </c>
      <c r="K84" s="4">
        <f t="shared" ca="1" si="1"/>
        <v>364</v>
      </c>
      <c r="L84" s="4">
        <f t="shared" ca="1" si="1"/>
        <v>377</v>
      </c>
      <c r="M84" s="4">
        <f t="shared" ca="1" si="1"/>
        <v>391</v>
      </c>
      <c r="N84" s="4">
        <f t="shared" ca="1" si="1"/>
        <v>436</v>
      </c>
      <c r="O84" s="4">
        <f t="shared" ca="1" si="1"/>
        <v>405</v>
      </c>
      <c r="P84" s="4">
        <f t="shared" ca="1" si="1"/>
        <v>448</v>
      </c>
      <c r="Q84" s="4">
        <f t="shared" ca="1" si="1"/>
        <v>410</v>
      </c>
      <c r="R84" s="4">
        <f t="shared" ca="1" si="1"/>
        <v>376</v>
      </c>
      <c r="S84" s="4">
        <f t="shared" ca="1" si="1"/>
        <v>353</v>
      </c>
      <c r="T84" s="4">
        <f t="shared" ca="1" si="1"/>
        <v>379</v>
      </c>
      <c r="U84" s="4">
        <f t="shared" ca="1" si="1"/>
        <v>375</v>
      </c>
      <c r="V84" s="4">
        <f t="shared" ca="1" si="1"/>
        <v>376</v>
      </c>
      <c r="W84" s="4">
        <f t="shared" ca="1" si="2"/>
        <v>446</v>
      </c>
      <c r="X84" s="4">
        <f t="shared" ca="1" si="2"/>
        <v>407</v>
      </c>
      <c r="Y84" s="4">
        <f t="shared" ca="1" si="2"/>
        <v>366</v>
      </c>
      <c r="Z84" s="4">
        <f t="shared" ca="1" si="2"/>
        <v>362</v>
      </c>
      <c r="AA84" s="4">
        <f t="shared" ca="1" si="2"/>
        <v>427</v>
      </c>
      <c r="AB84" s="6">
        <v>82</v>
      </c>
      <c r="AC84" t="s">
        <v>53</v>
      </c>
    </row>
    <row r="85" spans="1:29" x14ac:dyDescent="0.3">
      <c r="A85">
        <v>63</v>
      </c>
      <c r="B85" s="3">
        <v>44895</v>
      </c>
      <c r="C85" s="4">
        <v>407.67</v>
      </c>
      <c r="F85" s="4">
        <f t="shared" ca="1" si="0"/>
        <v>427</v>
      </c>
      <c r="G85" s="4">
        <f t="shared" ca="1" si="1"/>
        <v>395</v>
      </c>
      <c r="H85" s="4">
        <f t="shared" ca="1" si="1"/>
        <v>386</v>
      </c>
      <c r="I85" s="4">
        <f t="shared" ca="1" si="1"/>
        <v>409</v>
      </c>
      <c r="J85" s="4">
        <f t="shared" ca="1" si="1"/>
        <v>366</v>
      </c>
      <c r="K85" s="4">
        <f t="shared" ca="1" si="1"/>
        <v>383</v>
      </c>
      <c r="L85" s="4">
        <f t="shared" ca="1" si="1"/>
        <v>385</v>
      </c>
      <c r="M85" s="4">
        <f t="shared" ca="1" si="1"/>
        <v>368</v>
      </c>
      <c r="N85" s="4">
        <f t="shared" ca="1" si="1"/>
        <v>426</v>
      </c>
      <c r="O85" s="4">
        <f t="shared" ca="1" si="1"/>
        <v>373</v>
      </c>
      <c r="P85" s="4">
        <f t="shared" ca="1" si="1"/>
        <v>435</v>
      </c>
      <c r="Q85" s="4">
        <f t="shared" ca="1" si="1"/>
        <v>432</v>
      </c>
      <c r="R85" s="4">
        <f t="shared" ca="1" si="1"/>
        <v>355</v>
      </c>
      <c r="S85" s="4">
        <f t="shared" ca="1" si="1"/>
        <v>445</v>
      </c>
      <c r="T85" s="4">
        <f t="shared" ca="1" si="1"/>
        <v>437</v>
      </c>
      <c r="U85" s="4">
        <f t="shared" ca="1" si="1"/>
        <v>362</v>
      </c>
      <c r="V85" s="4">
        <f t="shared" ca="1" si="1"/>
        <v>380</v>
      </c>
      <c r="W85" s="4">
        <f t="shared" ca="1" si="2"/>
        <v>443</v>
      </c>
      <c r="X85" s="4">
        <f t="shared" ca="1" si="2"/>
        <v>359</v>
      </c>
      <c r="Y85" s="4">
        <f t="shared" ca="1" si="2"/>
        <v>377</v>
      </c>
      <c r="Z85" s="4">
        <f t="shared" ca="1" si="2"/>
        <v>440</v>
      </c>
      <c r="AA85" s="4">
        <f t="shared" ca="1" si="2"/>
        <v>396</v>
      </c>
      <c r="AB85" s="6">
        <v>83</v>
      </c>
      <c r="AC85" t="s">
        <v>53</v>
      </c>
    </row>
    <row r="86" spans="1:29" x14ac:dyDescent="0.3">
      <c r="A86">
        <v>64</v>
      </c>
      <c r="B86" s="3">
        <v>44896</v>
      </c>
      <c r="C86" s="4">
        <v>410</v>
      </c>
      <c r="F86" s="4">
        <f t="shared" ca="1" si="0"/>
        <v>428</v>
      </c>
      <c r="G86" s="4">
        <f t="shared" ca="1" si="1"/>
        <v>372</v>
      </c>
      <c r="H86" s="4">
        <f t="shared" ca="1" si="1"/>
        <v>366</v>
      </c>
      <c r="I86" s="4">
        <f t="shared" ca="1" si="1"/>
        <v>405</v>
      </c>
      <c r="J86" s="4">
        <f t="shared" ca="1" si="1"/>
        <v>379</v>
      </c>
      <c r="K86" s="4">
        <f t="shared" ca="1" si="1"/>
        <v>444</v>
      </c>
      <c r="L86" s="4">
        <f t="shared" ca="1" si="1"/>
        <v>449</v>
      </c>
      <c r="M86" s="4">
        <f t="shared" ca="1" si="1"/>
        <v>427</v>
      </c>
      <c r="N86" s="4">
        <f t="shared" ca="1" si="1"/>
        <v>378</v>
      </c>
      <c r="O86" s="4">
        <f t="shared" ca="1" si="1"/>
        <v>387</v>
      </c>
      <c r="P86" s="4">
        <f t="shared" ca="1" si="1"/>
        <v>360</v>
      </c>
      <c r="Q86" s="4">
        <f t="shared" ca="1" si="1"/>
        <v>435</v>
      </c>
      <c r="R86" s="4">
        <f t="shared" ca="1" si="1"/>
        <v>388</v>
      </c>
      <c r="S86" s="4">
        <f t="shared" ca="1" si="1"/>
        <v>394</v>
      </c>
      <c r="T86" s="4">
        <f t="shared" ca="1" si="1"/>
        <v>359</v>
      </c>
      <c r="U86" s="4">
        <f t="shared" ca="1" si="1"/>
        <v>362</v>
      </c>
      <c r="V86" s="4">
        <f t="shared" ca="1" si="1"/>
        <v>369</v>
      </c>
      <c r="W86" s="4">
        <f t="shared" ca="1" si="2"/>
        <v>418</v>
      </c>
      <c r="X86" s="4">
        <f t="shared" ca="1" si="2"/>
        <v>419</v>
      </c>
      <c r="Y86" s="4">
        <f t="shared" ca="1" si="2"/>
        <v>365</v>
      </c>
      <c r="Z86" s="4">
        <f t="shared" ca="1" si="2"/>
        <v>366</v>
      </c>
      <c r="AA86" s="4">
        <f t="shared" ca="1" si="2"/>
        <v>434</v>
      </c>
      <c r="AB86" s="6">
        <v>84</v>
      </c>
      <c r="AC86" t="s">
        <v>53</v>
      </c>
    </row>
    <row r="87" spans="1:29" x14ac:dyDescent="0.3">
      <c r="A87">
        <v>65</v>
      </c>
      <c r="B87" s="3">
        <v>44897</v>
      </c>
      <c r="C87" s="4">
        <v>408.78</v>
      </c>
      <c r="F87" s="4">
        <f t="shared" ca="1" si="0"/>
        <v>379</v>
      </c>
      <c r="G87" s="4">
        <f t="shared" ca="1" si="1"/>
        <v>402</v>
      </c>
      <c r="H87" s="4">
        <f t="shared" ca="1" si="1"/>
        <v>381</v>
      </c>
      <c r="I87" s="4">
        <f t="shared" ca="1" si="1"/>
        <v>368</v>
      </c>
      <c r="J87" s="4">
        <f t="shared" ca="1" si="1"/>
        <v>350</v>
      </c>
      <c r="K87" s="4">
        <f t="shared" ca="1" si="1"/>
        <v>359</v>
      </c>
      <c r="L87" s="4">
        <f t="shared" ca="1" si="1"/>
        <v>353</v>
      </c>
      <c r="M87" s="4">
        <f t="shared" ca="1" si="1"/>
        <v>406</v>
      </c>
      <c r="N87" s="4">
        <f t="shared" ca="1" si="1"/>
        <v>353</v>
      </c>
      <c r="O87" s="4">
        <f t="shared" ca="1" si="1"/>
        <v>449</v>
      </c>
      <c r="P87" s="4">
        <f t="shared" ca="1" si="1"/>
        <v>391</v>
      </c>
      <c r="Q87" s="4">
        <f t="shared" ca="1" si="1"/>
        <v>425</v>
      </c>
      <c r="R87" s="4">
        <f t="shared" ca="1" si="1"/>
        <v>428</v>
      </c>
      <c r="S87" s="4">
        <f t="shared" ca="1" si="1"/>
        <v>436</v>
      </c>
      <c r="T87" s="4">
        <f t="shared" ca="1" si="1"/>
        <v>393</v>
      </c>
      <c r="U87" s="4">
        <f t="shared" ca="1" si="1"/>
        <v>368</v>
      </c>
      <c r="V87" s="4">
        <f t="shared" ca="1" si="1"/>
        <v>426</v>
      </c>
      <c r="W87" s="4">
        <f t="shared" ca="1" si="2"/>
        <v>448</v>
      </c>
      <c r="X87" s="4">
        <f t="shared" ca="1" si="2"/>
        <v>444</v>
      </c>
      <c r="Y87" s="4">
        <f t="shared" ca="1" si="2"/>
        <v>356</v>
      </c>
      <c r="Z87" s="4">
        <f t="shared" ca="1" si="2"/>
        <v>350</v>
      </c>
      <c r="AA87" s="4">
        <f t="shared" ca="1" si="2"/>
        <v>431</v>
      </c>
      <c r="AB87" s="6">
        <v>85</v>
      </c>
      <c r="AC87" t="s">
        <v>53</v>
      </c>
    </row>
    <row r="88" spans="1:29" x14ac:dyDescent="0.3">
      <c r="A88">
        <v>66</v>
      </c>
      <c r="B88" s="3">
        <v>44898</v>
      </c>
      <c r="C88" s="4">
        <v>408.78</v>
      </c>
      <c r="F88" s="4">
        <f t="shared" ca="1" si="0"/>
        <v>388</v>
      </c>
      <c r="G88" s="4">
        <f t="shared" ca="1" si="1"/>
        <v>442</v>
      </c>
      <c r="H88" s="4">
        <f t="shared" ca="1" si="1"/>
        <v>359</v>
      </c>
      <c r="I88" s="4">
        <f t="shared" ca="1" si="1"/>
        <v>423</v>
      </c>
      <c r="J88" s="4">
        <f t="shared" ca="1" si="1"/>
        <v>438</v>
      </c>
      <c r="K88" s="4">
        <f t="shared" ca="1" si="1"/>
        <v>436</v>
      </c>
      <c r="L88" s="4">
        <f t="shared" ca="1" si="1"/>
        <v>387</v>
      </c>
      <c r="M88" s="4">
        <f t="shared" ca="1" si="1"/>
        <v>359</v>
      </c>
      <c r="N88" s="4">
        <f t="shared" ca="1" si="1"/>
        <v>408</v>
      </c>
      <c r="O88" s="4">
        <f t="shared" ca="1" si="1"/>
        <v>394</v>
      </c>
      <c r="P88" s="4">
        <f t="shared" ca="1" si="1"/>
        <v>404</v>
      </c>
      <c r="Q88" s="4">
        <f t="shared" ca="1" si="1"/>
        <v>418</v>
      </c>
      <c r="R88" s="4">
        <f t="shared" ca="1" si="1"/>
        <v>445</v>
      </c>
      <c r="S88" s="4">
        <f t="shared" ca="1" si="1"/>
        <v>413</v>
      </c>
      <c r="T88" s="4">
        <f t="shared" ca="1" si="1"/>
        <v>437</v>
      </c>
      <c r="U88" s="4">
        <f t="shared" ca="1" si="1"/>
        <v>380</v>
      </c>
      <c r="V88" s="4">
        <f t="shared" ca="1" si="1"/>
        <v>428</v>
      </c>
      <c r="W88" s="4">
        <f t="shared" ca="1" si="2"/>
        <v>447</v>
      </c>
      <c r="X88" s="4">
        <f t="shared" ca="1" si="2"/>
        <v>446</v>
      </c>
      <c r="Y88" s="4">
        <f t="shared" ca="1" si="2"/>
        <v>419</v>
      </c>
      <c r="Z88" s="4">
        <f t="shared" ca="1" si="2"/>
        <v>352</v>
      </c>
      <c r="AA88" s="4">
        <f t="shared" ca="1" si="2"/>
        <v>444</v>
      </c>
      <c r="AB88" s="6">
        <v>86</v>
      </c>
      <c r="AC88" t="s">
        <v>53</v>
      </c>
    </row>
    <row r="89" spans="1:29" x14ac:dyDescent="0.3">
      <c r="A89">
        <v>67</v>
      </c>
      <c r="B89" s="3">
        <v>44899</v>
      </c>
      <c r="C89" s="4">
        <v>408.78</v>
      </c>
      <c r="F89" s="4">
        <f t="shared" ca="1" si="0"/>
        <v>429</v>
      </c>
      <c r="G89" s="4">
        <f t="shared" ca="1" si="1"/>
        <v>368</v>
      </c>
      <c r="H89" s="4">
        <f t="shared" ca="1" si="1"/>
        <v>399</v>
      </c>
      <c r="I89" s="4">
        <f t="shared" ca="1" si="1"/>
        <v>397</v>
      </c>
      <c r="J89" s="4">
        <f t="shared" ca="1" si="1"/>
        <v>407</v>
      </c>
      <c r="K89" s="4">
        <f t="shared" ca="1" si="1"/>
        <v>411</v>
      </c>
      <c r="L89" s="4">
        <f t="shared" ca="1" si="1"/>
        <v>405</v>
      </c>
      <c r="M89" s="4">
        <f t="shared" ca="1" si="1"/>
        <v>444</v>
      </c>
      <c r="N89" s="4">
        <f t="shared" ca="1" si="1"/>
        <v>368</v>
      </c>
      <c r="O89" s="4">
        <f t="shared" ca="1" si="1"/>
        <v>353</v>
      </c>
      <c r="P89" s="4">
        <f t="shared" ca="1" si="1"/>
        <v>402</v>
      </c>
      <c r="Q89" s="4">
        <f t="shared" ca="1" si="1"/>
        <v>391</v>
      </c>
      <c r="R89" s="4">
        <f t="shared" ca="1" si="1"/>
        <v>361</v>
      </c>
      <c r="S89" s="4">
        <f t="shared" ca="1" si="1"/>
        <v>439</v>
      </c>
      <c r="T89" s="4">
        <f t="shared" ca="1" si="1"/>
        <v>350</v>
      </c>
      <c r="U89" s="4">
        <f t="shared" ca="1" si="1"/>
        <v>422</v>
      </c>
      <c r="V89" s="4">
        <f t="shared" ref="V89:AA93" ca="1" si="3">RANDBETWEEN(350,450)</f>
        <v>391</v>
      </c>
      <c r="W89" s="4">
        <f t="shared" ca="1" si="2"/>
        <v>369</v>
      </c>
      <c r="X89" s="4">
        <f t="shared" ca="1" si="2"/>
        <v>447</v>
      </c>
      <c r="Y89" s="4">
        <f t="shared" ca="1" si="2"/>
        <v>353</v>
      </c>
      <c r="Z89" s="4">
        <f t="shared" ca="1" si="2"/>
        <v>368</v>
      </c>
      <c r="AA89" s="4">
        <f t="shared" ca="1" si="2"/>
        <v>350</v>
      </c>
      <c r="AB89" s="6">
        <v>87</v>
      </c>
      <c r="AC89" t="s">
        <v>53</v>
      </c>
    </row>
    <row r="90" spans="1:29" x14ac:dyDescent="0.3">
      <c r="A90">
        <v>68</v>
      </c>
      <c r="B90" s="3">
        <v>44900</v>
      </c>
      <c r="C90" s="4">
        <v>409.36</v>
      </c>
      <c r="F90" s="4">
        <f t="shared" ca="1" si="0"/>
        <v>363</v>
      </c>
      <c r="G90" s="4">
        <f t="shared" ca="1" si="0"/>
        <v>420</v>
      </c>
      <c r="H90" s="4">
        <f t="shared" ca="1" si="0"/>
        <v>439</v>
      </c>
      <c r="I90" s="4">
        <f t="shared" ca="1" si="0"/>
        <v>418</v>
      </c>
      <c r="J90" s="4">
        <f t="shared" ca="1" si="0"/>
        <v>394</v>
      </c>
      <c r="K90" s="4">
        <f t="shared" ca="1" si="0"/>
        <v>351</v>
      </c>
      <c r="L90" s="4">
        <f t="shared" ca="1" si="0"/>
        <v>365</v>
      </c>
      <c r="M90" s="4">
        <f t="shared" ca="1" si="0"/>
        <v>450</v>
      </c>
      <c r="N90" s="4">
        <f t="shared" ca="1" si="0"/>
        <v>379</v>
      </c>
      <c r="O90" s="4">
        <f t="shared" ca="1" si="0"/>
        <v>365</v>
      </c>
      <c r="P90" s="4">
        <f t="shared" ca="1" si="0"/>
        <v>412</v>
      </c>
      <c r="Q90" s="4">
        <f t="shared" ca="1" si="0"/>
        <v>429</v>
      </c>
      <c r="R90" s="4">
        <f t="shared" ca="1" si="0"/>
        <v>397</v>
      </c>
      <c r="S90" s="4">
        <f t="shared" ca="1" si="0"/>
        <v>412</v>
      </c>
      <c r="T90" s="4">
        <f t="shared" ca="1" si="0"/>
        <v>372</v>
      </c>
      <c r="U90" s="4">
        <f t="shared" ca="1" si="0"/>
        <v>417</v>
      </c>
      <c r="V90" s="4">
        <f t="shared" ca="1" si="3"/>
        <v>393</v>
      </c>
      <c r="W90" s="4">
        <f t="shared" ca="1" si="3"/>
        <v>404</v>
      </c>
      <c r="X90" s="4">
        <f t="shared" ca="1" si="3"/>
        <v>369</v>
      </c>
      <c r="Y90" s="4">
        <f t="shared" ca="1" si="3"/>
        <v>418</v>
      </c>
      <c r="Z90" s="4">
        <f t="shared" ca="1" si="3"/>
        <v>392</v>
      </c>
      <c r="AA90" s="4">
        <f t="shared" ca="1" si="3"/>
        <v>439</v>
      </c>
      <c r="AB90" s="6">
        <v>88</v>
      </c>
      <c r="AC90" t="s">
        <v>53</v>
      </c>
    </row>
    <row r="91" spans="1:29" x14ac:dyDescent="0.3">
      <c r="A91">
        <v>69</v>
      </c>
      <c r="B91" s="3">
        <v>44901</v>
      </c>
      <c r="C91" s="4">
        <v>414.34</v>
      </c>
      <c r="F91" s="4">
        <f t="shared" ref="F91:U93" ca="1" si="4">RANDBETWEEN(350,450)</f>
        <v>362</v>
      </c>
      <c r="G91" s="4">
        <f t="shared" ca="1" si="4"/>
        <v>398</v>
      </c>
      <c r="H91" s="4">
        <f t="shared" ca="1" si="4"/>
        <v>407</v>
      </c>
      <c r="I91" s="4">
        <f t="shared" ca="1" si="4"/>
        <v>353</v>
      </c>
      <c r="J91" s="4">
        <f t="shared" ca="1" si="4"/>
        <v>400</v>
      </c>
      <c r="K91" s="4">
        <f t="shared" ca="1" si="4"/>
        <v>434</v>
      </c>
      <c r="L91" s="4">
        <f t="shared" ca="1" si="4"/>
        <v>395</v>
      </c>
      <c r="M91" s="4">
        <f t="shared" ca="1" si="4"/>
        <v>422</v>
      </c>
      <c r="N91" s="4">
        <f t="shared" ca="1" si="4"/>
        <v>354</v>
      </c>
      <c r="O91" s="4">
        <f t="shared" ca="1" si="4"/>
        <v>416</v>
      </c>
      <c r="P91" s="4">
        <f t="shared" ca="1" si="4"/>
        <v>419</v>
      </c>
      <c r="Q91" s="4">
        <f t="shared" ca="1" si="4"/>
        <v>399</v>
      </c>
      <c r="R91" s="4">
        <f t="shared" ca="1" si="4"/>
        <v>425</v>
      </c>
      <c r="S91" s="4">
        <f t="shared" ca="1" si="4"/>
        <v>368</v>
      </c>
      <c r="T91" s="4">
        <f t="shared" ca="1" si="4"/>
        <v>448</v>
      </c>
      <c r="U91" s="4">
        <f t="shared" ca="1" si="4"/>
        <v>358</v>
      </c>
      <c r="V91" s="4">
        <f t="shared" ca="1" si="3"/>
        <v>373</v>
      </c>
      <c r="W91" s="4">
        <f t="shared" ca="1" si="3"/>
        <v>357</v>
      </c>
      <c r="X91" s="4">
        <f t="shared" ca="1" si="3"/>
        <v>353</v>
      </c>
      <c r="Y91" s="4">
        <f t="shared" ca="1" si="3"/>
        <v>422</v>
      </c>
      <c r="Z91" s="4">
        <f t="shared" ca="1" si="3"/>
        <v>415</v>
      </c>
      <c r="AA91" s="4">
        <f t="shared" ca="1" si="3"/>
        <v>356</v>
      </c>
      <c r="AB91" s="6">
        <v>89</v>
      </c>
      <c r="AC91" t="s">
        <v>53</v>
      </c>
    </row>
    <row r="92" spans="1:29" x14ac:dyDescent="0.3">
      <c r="A92">
        <v>70</v>
      </c>
      <c r="B92" s="3">
        <v>44902</v>
      </c>
      <c r="C92" s="4">
        <v>410.55</v>
      </c>
      <c r="F92" s="4">
        <f t="shared" ca="1" si="4"/>
        <v>359</v>
      </c>
      <c r="G92" s="4">
        <f t="shared" ca="1" si="4"/>
        <v>366</v>
      </c>
      <c r="H92" s="4">
        <f t="shared" ca="1" si="4"/>
        <v>367</v>
      </c>
      <c r="I92" s="4">
        <f t="shared" ca="1" si="4"/>
        <v>353</v>
      </c>
      <c r="J92" s="4">
        <f t="shared" ca="1" si="4"/>
        <v>420</v>
      </c>
      <c r="K92" s="4">
        <f t="shared" ca="1" si="4"/>
        <v>369</v>
      </c>
      <c r="L92" s="4">
        <f t="shared" ca="1" si="4"/>
        <v>386</v>
      </c>
      <c r="M92" s="4">
        <f t="shared" ca="1" si="4"/>
        <v>435</v>
      </c>
      <c r="N92" s="4">
        <f t="shared" ca="1" si="4"/>
        <v>421</v>
      </c>
      <c r="O92" s="4">
        <f t="shared" ca="1" si="4"/>
        <v>385</v>
      </c>
      <c r="P92" s="4">
        <f t="shared" ca="1" si="4"/>
        <v>371</v>
      </c>
      <c r="Q92" s="4">
        <f t="shared" ca="1" si="4"/>
        <v>448</v>
      </c>
      <c r="R92" s="4">
        <f t="shared" ca="1" si="4"/>
        <v>369</v>
      </c>
      <c r="S92" s="4">
        <f t="shared" ca="1" si="4"/>
        <v>358</v>
      </c>
      <c r="T92" s="4">
        <f t="shared" ca="1" si="4"/>
        <v>379</v>
      </c>
      <c r="U92" s="4">
        <f t="shared" ca="1" si="4"/>
        <v>426</v>
      </c>
      <c r="V92" s="4">
        <f t="shared" ca="1" si="3"/>
        <v>395</v>
      </c>
      <c r="W92" s="4">
        <f t="shared" ca="1" si="3"/>
        <v>356</v>
      </c>
      <c r="X92" s="4">
        <f t="shared" ca="1" si="3"/>
        <v>432</v>
      </c>
      <c r="Y92" s="4">
        <f t="shared" ca="1" si="3"/>
        <v>364</v>
      </c>
      <c r="Z92" s="4">
        <f t="shared" ca="1" si="3"/>
        <v>360</v>
      </c>
      <c r="AA92" s="4">
        <f t="shared" ca="1" si="3"/>
        <v>446</v>
      </c>
      <c r="AB92" s="6">
        <v>90</v>
      </c>
      <c r="AC92" t="s">
        <v>53</v>
      </c>
    </row>
    <row r="93" spans="1:29" x14ac:dyDescent="0.3">
      <c r="A93">
        <v>71</v>
      </c>
      <c r="B93" s="3">
        <v>44903</v>
      </c>
      <c r="C93" s="4">
        <v>414.49</v>
      </c>
      <c r="F93" s="4">
        <f t="shared" ca="1" si="4"/>
        <v>383</v>
      </c>
      <c r="G93" s="4">
        <f t="shared" ca="1" si="4"/>
        <v>397</v>
      </c>
      <c r="H93" s="4">
        <f t="shared" ca="1" si="4"/>
        <v>397</v>
      </c>
      <c r="I93" s="4">
        <f t="shared" ca="1" si="4"/>
        <v>420</v>
      </c>
      <c r="J93" s="4">
        <f t="shared" ca="1" si="4"/>
        <v>445</v>
      </c>
      <c r="K93" s="4">
        <f t="shared" ca="1" si="4"/>
        <v>357</v>
      </c>
      <c r="L93" s="4">
        <f t="shared" ca="1" si="4"/>
        <v>397</v>
      </c>
      <c r="M93" s="4">
        <f t="shared" ca="1" si="4"/>
        <v>351</v>
      </c>
      <c r="N93" s="4">
        <f t="shared" ca="1" si="4"/>
        <v>445</v>
      </c>
      <c r="O93" s="4">
        <f t="shared" ca="1" si="4"/>
        <v>391</v>
      </c>
      <c r="P93" s="4">
        <f t="shared" ca="1" si="4"/>
        <v>409</v>
      </c>
      <c r="Q93" s="4">
        <f t="shared" ca="1" si="4"/>
        <v>351</v>
      </c>
      <c r="R93" s="4">
        <f t="shared" ca="1" si="4"/>
        <v>411</v>
      </c>
      <c r="S93" s="4">
        <f t="shared" ca="1" si="4"/>
        <v>370</v>
      </c>
      <c r="T93" s="4">
        <f t="shared" ca="1" si="4"/>
        <v>387</v>
      </c>
      <c r="U93" s="4">
        <f t="shared" ca="1" si="4"/>
        <v>351</v>
      </c>
      <c r="V93" s="4">
        <f t="shared" ca="1" si="3"/>
        <v>384</v>
      </c>
      <c r="W93" s="4">
        <f t="shared" ca="1" si="3"/>
        <v>389</v>
      </c>
      <c r="X93" s="4">
        <f t="shared" ca="1" si="3"/>
        <v>360</v>
      </c>
      <c r="Y93" s="4">
        <f t="shared" ca="1" si="3"/>
        <v>437</v>
      </c>
      <c r="Z93" s="4">
        <f t="shared" ca="1" si="3"/>
        <v>400</v>
      </c>
      <c r="AA93" s="4">
        <f t="shared" ca="1" si="3"/>
        <v>377</v>
      </c>
      <c r="AB93" s="6">
        <v>91</v>
      </c>
      <c r="AC93" t="s">
        <v>53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-0.66093301502700919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CORREL(F$3:F$78,$AB$3:$AB$78)</f>
        <v>0.11049170396245123</v>
      </c>
      <c r="G96" s="9">
        <f t="shared" ref="G96:AB96" si="6">CORREL(G$3:G$78,$AB$3:$AB$78)</f>
        <v>7.4831001722633683E-2</v>
      </c>
      <c r="H96" s="9">
        <f t="shared" si="6"/>
        <v>3.2549733363733596E-2</v>
      </c>
      <c r="I96" s="9">
        <f t="shared" si="6"/>
        <v>-1.2762129701843912E-2</v>
      </c>
      <c r="J96" s="9">
        <f t="shared" si="6"/>
        <v>-6.1771059250889347E-2</v>
      </c>
      <c r="K96" s="9">
        <f t="shared" si="6"/>
        <v>-0.12196383587262902</v>
      </c>
      <c r="L96" s="9">
        <f t="shared" si="6"/>
        <v>-0.18923441817901906</v>
      </c>
      <c r="M96" s="9">
        <f t="shared" si="6"/>
        <v>-0.21292679981642643</v>
      </c>
      <c r="N96" s="9">
        <f t="shared" si="6"/>
        <v>-0.23133358252422209</v>
      </c>
      <c r="O96" s="9">
        <f t="shared" si="6"/>
        <v>-0.25192639198078182</v>
      </c>
      <c r="P96" s="9">
        <f t="shared" si="6"/>
        <v>-0.27361370829598208</v>
      </c>
      <c r="Q96" s="9">
        <f t="shared" si="6"/>
        <v>-0.30908780137582431</v>
      </c>
      <c r="R96" s="9">
        <f t="shared" si="6"/>
        <v>-0.36302548745747842</v>
      </c>
      <c r="S96" s="9">
        <f t="shared" si="6"/>
        <v>-0.42986967540935273</v>
      </c>
      <c r="T96" s="9">
        <f t="shared" si="6"/>
        <v>-0.4735575594130142</v>
      </c>
      <c r="U96" s="9">
        <f t="shared" si="6"/>
        <v>-0.50888305639671116</v>
      </c>
      <c r="V96" s="9">
        <f t="shared" si="6"/>
        <v>-0.5441690650952794</v>
      </c>
      <c r="W96" s="9">
        <f t="shared" si="6"/>
        <v>-0.58003610582699028</v>
      </c>
      <c r="X96" s="9">
        <f t="shared" si="6"/>
        <v>-0.61472580256383114</v>
      </c>
      <c r="Y96" s="9">
        <f t="shared" si="6"/>
        <v>-0.63338802164937225</v>
      </c>
      <c r="Z96" s="9">
        <f t="shared" si="6"/>
        <v>-0.66118832384588888</v>
      </c>
      <c r="AA96" s="9">
        <f t="shared" si="6"/>
        <v>-0.66098259951077409</v>
      </c>
      <c r="AB96" s="9">
        <f t="shared" si="6"/>
        <v>1.0000000000000002</v>
      </c>
      <c r="AC96" t="s">
        <v>52</v>
      </c>
    </row>
    <row r="97" spans="1:29" x14ac:dyDescent="0.3">
      <c r="A97">
        <v>75</v>
      </c>
      <c r="C97" t="s">
        <v>50</v>
      </c>
      <c r="E97" t="s">
        <v>51</v>
      </c>
      <c r="F97" s="9">
        <f>F95-F96</f>
        <v>4.570876599857554E-7</v>
      </c>
      <c r="G97" s="9">
        <f t="shared" ref="G97:AB97" si="7">G95-G96</f>
        <v>2.0112115618226012E-5</v>
      </c>
      <c r="H97" s="9">
        <f t="shared" si="7"/>
        <v>3.021785018456763E-5</v>
      </c>
      <c r="I97" s="9">
        <f t="shared" si="7"/>
        <v>-2.140045893338563E-5</v>
      </c>
      <c r="J97" s="9">
        <f t="shared" si="7"/>
        <v>-7.8965468041494735E-5</v>
      </c>
      <c r="K97" s="9">
        <f t="shared" si="7"/>
        <v>7.0792174441752787E-5</v>
      </c>
      <c r="L97" s="9">
        <f t="shared" si="7"/>
        <v>-4.4902875502822459E-5</v>
      </c>
      <c r="M97" s="9">
        <f t="shared" si="7"/>
        <v>-9.0585928787245695E-6</v>
      </c>
      <c r="N97" s="9">
        <f t="shared" si="7"/>
        <v>9.4580953250628097E-5</v>
      </c>
      <c r="O97" s="9">
        <f t="shared" si="7"/>
        <v>-1.3911126245103045E-5</v>
      </c>
      <c r="P97" s="9">
        <f t="shared" si="7"/>
        <v>3.3816708837342002E-5</v>
      </c>
      <c r="Q97" s="9">
        <f t="shared" si="7"/>
        <v>-2.2970277747336176E-5</v>
      </c>
      <c r="R97" s="9">
        <f t="shared" si="7"/>
        <v>-2.4321448363617826E-6</v>
      </c>
      <c r="S97" s="9">
        <f t="shared" si="7"/>
        <v>-3.3646000884623994E-5</v>
      </c>
      <c r="T97" s="9">
        <f t="shared" si="7"/>
        <v>4.6773201501926209E-6</v>
      </c>
      <c r="U97" s="9">
        <f t="shared" si="7"/>
        <v>-4.5912551974724991E-6</v>
      </c>
      <c r="V97" s="9">
        <f t="shared" si="7"/>
        <v>-4.8325935073090243E-5</v>
      </c>
      <c r="W97" s="9">
        <f t="shared" si="7"/>
        <v>-1.7419873155066767E-7</v>
      </c>
      <c r="X97" s="9">
        <f t="shared" si="7"/>
        <v>-4.7680199346200602E-5</v>
      </c>
      <c r="Y97" s="9">
        <f t="shared" si="7"/>
        <v>4.38188588445243E-5</v>
      </c>
      <c r="Z97" s="9">
        <f t="shared" si="7"/>
        <v>3.7518080012843846E-5</v>
      </c>
      <c r="AA97" s="9">
        <f t="shared" si="7"/>
        <v>4.9584483764908427E-5</v>
      </c>
      <c r="AB97" s="9">
        <f t="shared" si="7"/>
        <v>0</v>
      </c>
      <c r="AC97" s="9">
        <f>SUMSQ(F97:AB97)</f>
        <v>3.7507560438466545E-8</v>
      </c>
    </row>
    <row r="98" spans="1:29" x14ac:dyDescent="0.3">
      <c r="A98">
        <v>76</v>
      </c>
      <c r="C98" t="s">
        <v>50</v>
      </c>
    </row>
    <row r="99" spans="1:29" x14ac:dyDescent="0.3">
      <c r="A99">
        <v>77</v>
      </c>
      <c r="C99" t="s">
        <v>50</v>
      </c>
    </row>
    <row r="100" spans="1:29" x14ac:dyDescent="0.3">
      <c r="A100">
        <v>78</v>
      </c>
      <c r="C100" t="s">
        <v>50</v>
      </c>
    </row>
    <row r="101" spans="1:29" x14ac:dyDescent="0.3">
      <c r="A101">
        <v>79</v>
      </c>
      <c r="C101" t="s">
        <v>50</v>
      </c>
    </row>
    <row r="102" spans="1:29" x14ac:dyDescent="0.3">
      <c r="A102">
        <v>80</v>
      </c>
      <c r="C102" t="s">
        <v>50</v>
      </c>
    </row>
    <row r="103" spans="1:29" x14ac:dyDescent="0.3">
      <c r="A103">
        <v>81</v>
      </c>
      <c r="C103" t="s">
        <v>50</v>
      </c>
    </row>
    <row r="104" spans="1:29" x14ac:dyDescent="0.3">
      <c r="A104">
        <v>82</v>
      </c>
      <c r="C104" t="s">
        <v>50</v>
      </c>
    </row>
    <row r="105" spans="1:29" x14ac:dyDescent="0.3">
      <c r="A105">
        <v>83</v>
      </c>
      <c r="C105" t="s">
        <v>50</v>
      </c>
    </row>
    <row r="106" spans="1:29" x14ac:dyDescent="0.3">
      <c r="A106">
        <v>84</v>
      </c>
      <c r="C106" t="s">
        <v>50</v>
      </c>
    </row>
    <row r="107" spans="1:29" x14ac:dyDescent="0.3">
      <c r="A107">
        <v>85</v>
      </c>
      <c r="C107" t="s">
        <v>50</v>
      </c>
    </row>
    <row r="108" spans="1:29" x14ac:dyDescent="0.3">
      <c r="A108">
        <v>86</v>
      </c>
      <c r="C108" t="s">
        <v>50</v>
      </c>
    </row>
    <row r="109" spans="1:29" x14ac:dyDescent="0.3">
      <c r="A109">
        <v>87</v>
      </c>
      <c r="C109" t="s">
        <v>50</v>
      </c>
    </row>
    <row r="110" spans="1:29" x14ac:dyDescent="0.3">
      <c r="A110">
        <v>88</v>
      </c>
      <c r="C110" t="s">
        <v>50</v>
      </c>
    </row>
    <row r="111" spans="1:29" x14ac:dyDescent="0.3">
      <c r="A111">
        <v>89</v>
      </c>
      <c r="C111" t="s">
        <v>50</v>
      </c>
    </row>
    <row r="112" spans="1:29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7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7AE7C-BB60-438A-9B3D-AE93DC5E0CFE}">
  <dimension ref="A1:AD113"/>
  <sheetViews>
    <sheetView topLeftCell="A68" zoomScale="74" workbookViewId="0">
      <selection activeCell="AC97" sqref="AC97"/>
    </sheetView>
  </sheetViews>
  <sheetFormatPr defaultRowHeight="14.4" x14ac:dyDescent="0.3"/>
  <cols>
    <col min="2" max="2" width="11.21875" bestFit="1" customWidth="1"/>
    <col min="3" max="3" width="10.88671875" bestFit="1" customWidth="1"/>
    <col min="5" max="5" width="7.33203125" bestFit="1" customWidth="1"/>
    <col min="6" max="27" width="5.21875" bestFit="1" customWidth="1"/>
    <col min="28" max="28" width="4.66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30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30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30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30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30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30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30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30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30" x14ac:dyDescent="0.3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6">
        <v>414.49</v>
      </c>
      <c r="AB73" s="6">
        <v>71</v>
      </c>
    </row>
    <row r="74" spans="1:30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78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78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414.49</v>
      </c>
      <c r="AA74" s="10">
        <v>389.40737470820244</v>
      </c>
      <c r="AB74" s="6">
        <v>72</v>
      </c>
      <c r="AC74" t="s">
        <v>55</v>
      </c>
      <c r="AD74" t="s">
        <v>57</v>
      </c>
    </row>
    <row r="75" spans="1:30" ht="18" x14ac:dyDescent="0.35">
      <c r="A75">
        <v>53</v>
      </c>
      <c r="B75" s="3">
        <v>44885</v>
      </c>
      <c r="C75" s="4">
        <v>410.5</v>
      </c>
      <c r="F75" s="4">
        <f t="shared" ref="F75:F78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414.49</v>
      </c>
      <c r="Z75" s="4">
        <f t="shared" si="1"/>
        <v>389.40737470820244</v>
      </c>
      <c r="AA75" s="10">
        <v>385.44549023612018</v>
      </c>
      <c r="AB75" s="6">
        <v>73</v>
      </c>
      <c r="AC75" t="s">
        <v>55</v>
      </c>
      <c r="AD75" t="s">
        <v>57</v>
      </c>
    </row>
    <row r="76" spans="1:30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414.49</v>
      </c>
      <c r="Y76" s="4">
        <f t="shared" si="1"/>
        <v>389.40737470820244</v>
      </c>
      <c r="Z76" s="4">
        <f t="shared" si="1"/>
        <v>385.44549023612018</v>
      </c>
      <c r="AA76" s="10">
        <v>363.60622197069188</v>
      </c>
      <c r="AB76" s="6">
        <v>74</v>
      </c>
      <c r="AC76" t="s">
        <v>55</v>
      </c>
      <c r="AD76" t="s">
        <v>57</v>
      </c>
    </row>
    <row r="77" spans="1:30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414.49</v>
      </c>
      <c r="X77" s="4">
        <f t="shared" si="1"/>
        <v>389.40737470820244</v>
      </c>
      <c r="Y77" s="4">
        <f t="shared" si="1"/>
        <v>385.44549023612018</v>
      </c>
      <c r="Z77" s="4">
        <f t="shared" si="1"/>
        <v>363.60622197069188</v>
      </c>
      <c r="AA77" s="10">
        <v>402.04661493779736</v>
      </c>
      <c r="AB77" s="6">
        <v>75</v>
      </c>
      <c r="AC77" t="s">
        <v>55</v>
      </c>
      <c r="AD77" t="s">
        <v>57</v>
      </c>
    </row>
    <row r="78" spans="1:30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414.49</v>
      </c>
      <c r="W78" s="4">
        <f t="shared" si="1"/>
        <v>389.40737470820244</v>
      </c>
      <c r="X78" s="4">
        <f t="shared" si="1"/>
        <v>385.44549023612018</v>
      </c>
      <c r="Y78" s="4">
        <f t="shared" si="1"/>
        <v>363.60622197069188</v>
      </c>
      <c r="Z78" s="4">
        <f t="shared" si="1"/>
        <v>402.04661493779736</v>
      </c>
      <c r="AA78" s="10">
        <v>411.61149468728877</v>
      </c>
      <c r="AB78" s="6">
        <v>76</v>
      </c>
      <c r="AC78" t="s">
        <v>55</v>
      </c>
      <c r="AD78" t="s">
        <v>57</v>
      </c>
    </row>
    <row r="79" spans="1:30" x14ac:dyDescent="0.3">
      <c r="A79">
        <v>57</v>
      </c>
      <c r="B79" s="3">
        <v>44889</v>
      </c>
      <c r="C79" s="4">
        <v>414.44</v>
      </c>
      <c r="F79" s="4">
        <f t="shared" ref="F79:U93" ca="1" si="3">RANDBETWEEN(350,450)</f>
        <v>374</v>
      </c>
      <c r="G79" s="4">
        <f t="shared" ca="1" si="3"/>
        <v>389</v>
      </c>
      <c r="H79" s="4">
        <f t="shared" ca="1" si="3"/>
        <v>378</v>
      </c>
      <c r="I79" s="4">
        <f t="shared" ca="1" si="3"/>
        <v>398</v>
      </c>
      <c r="J79" s="4">
        <f t="shared" ca="1" si="3"/>
        <v>431</v>
      </c>
      <c r="K79" s="4">
        <f t="shared" ca="1" si="3"/>
        <v>355</v>
      </c>
      <c r="L79" s="4">
        <f t="shared" ca="1" si="3"/>
        <v>377</v>
      </c>
      <c r="M79" s="4">
        <f t="shared" ca="1" si="3"/>
        <v>405</v>
      </c>
      <c r="N79" s="4">
        <f t="shared" ca="1" si="3"/>
        <v>424</v>
      </c>
      <c r="O79" s="4">
        <f t="shared" ca="1" si="3"/>
        <v>444</v>
      </c>
      <c r="P79" s="4">
        <f t="shared" ca="1" si="3"/>
        <v>411</v>
      </c>
      <c r="Q79" s="4">
        <f t="shared" ca="1" si="3"/>
        <v>386</v>
      </c>
      <c r="R79" s="4">
        <f t="shared" ca="1" si="3"/>
        <v>363</v>
      </c>
      <c r="S79" s="4">
        <f t="shared" ca="1" si="3"/>
        <v>358</v>
      </c>
      <c r="T79" s="4">
        <f t="shared" ca="1" si="3"/>
        <v>387</v>
      </c>
      <c r="U79" s="4">
        <f t="shared" ca="1" si="3"/>
        <v>392</v>
      </c>
      <c r="V79" s="4">
        <f t="shared" ref="V79:AA93" ca="1" si="4">RANDBETWEEN(350,450)</f>
        <v>390</v>
      </c>
      <c r="W79" s="4">
        <f t="shared" ca="1" si="4"/>
        <v>424</v>
      </c>
      <c r="X79" s="4">
        <f t="shared" ca="1" si="4"/>
        <v>435</v>
      </c>
      <c r="Y79" s="4">
        <f t="shared" ca="1" si="4"/>
        <v>407</v>
      </c>
      <c r="Z79" s="4">
        <f t="shared" ca="1" si="4"/>
        <v>370</v>
      </c>
      <c r="AA79" s="4">
        <f t="shared" ca="1" si="4"/>
        <v>364</v>
      </c>
      <c r="AB79" s="6">
        <v>77</v>
      </c>
      <c r="AC79" t="s">
        <v>53</v>
      </c>
    </row>
    <row r="80" spans="1:30" x14ac:dyDescent="0.3">
      <c r="A80">
        <v>58</v>
      </c>
      <c r="B80" s="3">
        <v>44890</v>
      </c>
      <c r="C80" s="4">
        <v>412.6</v>
      </c>
      <c r="F80" s="4">
        <f t="shared" ca="1" si="3"/>
        <v>376</v>
      </c>
      <c r="G80" s="4">
        <f t="shared" ca="1" si="3"/>
        <v>364</v>
      </c>
      <c r="H80" s="4">
        <f t="shared" ca="1" si="3"/>
        <v>362</v>
      </c>
      <c r="I80" s="4">
        <f t="shared" ca="1" si="3"/>
        <v>381</v>
      </c>
      <c r="J80" s="4">
        <f t="shared" ca="1" si="3"/>
        <v>381</v>
      </c>
      <c r="K80" s="4">
        <f t="shared" ca="1" si="3"/>
        <v>391</v>
      </c>
      <c r="L80" s="4">
        <f t="shared" ca="1" si="3"/>
        <v>408</v>
      </c>
      <c r="M80" s="4">
        <f t="shared" ca="1" si="3"/>
        <v>370</v>
      </c>
      <c r="N80" s="4">
        <f t="shared" ca="1" si="3"/>
        <v>374</v>
      </c>
      <c r="O80" s="4">
        <f t="shared" ca="1" si="3"/>
        <v>443</v>
      </c>
      <c r="P80" s="4">
        <f t="shared" ca="1" si="3"/>
        <v>435</v>
      </c>
      <c r="Q80" s="4">
        <f t="shared" ca="1" si="3"/>
        <v>409</v>
      </c>
      <c r="R80" s="4">
        <f t="shared" ca="1" si="3"/>
        <v>360</v>
      </c>
      <c r="S80" s="4">
        <f t="shared" ca="1" si="3"/>
        <v>356</v>
      </c>
      <c r="T80" s="4">
        <f t="shared" ca="1" si="3"/>
        <v>352</v>
      </c>
      <c r="U80" s="4">
        <f t="shared" ca="1" si="3"/>
        <v>412</v>
      </c>
      <c r="V80" s="4">
        <f t="shared" ca="1" si="4"/>
        <v>384</v>
      </c>
      <c r="W80" s="4">
        <f t="shared" ca="1" si="4"/>
        <v>381</v>
      </c>
      <c r="X80" s="4">
        <f t="shared" ca="1" si="4"/>
        <v>383</v>
      </c>
      <c r="Y80" s="4">
        <f t="shared" ca="1" si="4"/>
        <v>372</v>
      </c>
      <c r="Z80" s="4">
        <f t="shared" ca="1" si="4"/>
        <v>438</v>
      </c>
      <c r="AA80" s="4">
        <f t="shared" ca="1" si="4"/>
        <v>352</v>
      </c>
      <c r="AB80" s="6">
        <v>78</v>
      </c>
      <c r="AC80" t="s">
        <v>53</v>
      </c>
    </row>
    <row r="81" spans="1:29" x14ac:dyDescent="0.3">
      <c r="A81">
        <v>59</v>
      </c>
      <c r="B81" s="3">
        <v>44891</v>
      </c>
      <c r="C81" s="4">
        <v>412.6</v>
      </c>
      <c r="F81" s="4">
        <f t="shared" ca="1" si="3"/>
        <v>372</v>
      </c>
      <c r="G81" s="4">
        <f t="shared" ca="1" si="3"/>
        <v>429</v>
      </c>
      <c r="H81" s="4">
        <f t="shared" ca="1" si="3"/>
        <v>396</v>
      </c>
      <c r="I81" s="4">
        <f t="shared" ca="1" si="3"/>
        <v>397</v>
      </c>
      <c r="J81" s="4">
        <f t="shared" ca="1" si="3"/>
        <v>360</v>
      </c>
      <c r="K81" s="4">
        <f t="shared" ca="1" si="3"/>
        <v>400</v>
      </c>
      <c r="L81" s="4">
        <f t="shared" ca="1" si="3"/>
        <v>359</v>
      </c>
      <c r="M81" s="4">
        <f t="shared" ca="1" si="3"/>
        <v>443</v>
      </c>
      <c r="N81" s="4">
        <f t="shared" ca="1" si="3"/>
        <v>398</v>
      </c>
      <c r="O81" s="4">
        <f t="shared" ca="1" si="3"/>
        <v>369</v>
      </c>
      <c r="P81" s="4">
        <f t="shared" ca="1" si="3"/>
        <v>435</v>
      </c>
      <c r="Q81" s="4">
        <f t="shared" ca="1" si="3"/>
        <v>386</v>
      </c>
      <c r="R81" s="4">
        <f t="shared" ca="1" si="3"/>
        <v>389</v>
      </c>
      <c r="S81" s="4">
        <f t="shared" ca="1" si="3"/>
        <v>365</v>
      </c>
      <c r="T81" s="4">
        <f t="shared" ca="1" si="3"/>
        <v>362</v>
      </c>
      <c r="U81" s="4">
        <f t="shared" ca="1" si="3"/>
        <v>353</v>
      </c>
      <c r="V81" s="4">
        <f t="shared" ca="1" si="4"/>
        <v>426</v>
      </c>
      <c r="W81" s="4">
        <f t="shared" ca="1" si="4"/>
        <v>411</v>
      </c>
      <c r="X81" s="4">
        <f t="shared" ca="1" si="4"/>
        <v>391</v>
      </c>
      <c r="Y81" s="4">
        <f t="shared" ca="1" si="4"/>
        <v>427</v>
      </c>
      <c r="Z81" s="4">
        <f t="shared" ca="1" si="4"/>
        <v>391</v>
      </c>
      <c r="AA81" s="4">
        <f t="shared" ca="1" si="4"/>
        <v>425</v>
      </c>
      <c r="AB81" s="6">
        <v>79</v>
      </c>
      <c r="AC81" t="s">
        <v>53</v>
      </c>
    </row>
    <row r="82" spans="1:29" x14ac:dyDescent="0.3">
      <c r="A82">
        <v>60</v>
      </c>
      <c r="B82" s="3">
        <v>44892</v>
      </c>
      <c r="C82" s="4">
        <v>412.6</v>
      </c>
      <c r="F82" s="4">
        <f t="shared" ca="1" si="3"/>
        <v>368</v>
      </c>
      <c r="G82" s="4">
        <f t="shared" ca="1" si="3"/>
        <v>438</v>
      </c>
      <c r="H82" s="4">
        <f t="shared" ca="1" si="3"/>
        <v>444</v>
      </c>
      <c r="I82" s="4">
        <f t="shared" ca="1" si="3"/>
        <v>417</v>
      </c>
      <c r="J82" s="4">
        <f t="shared" ca="1" si="3"/>
        <v>424</v>
      </c>
      <c r="K82" s="4">
        <f t="shared" ca="1" si="3"/>
        <v>388</v>
      </c>
      <c r="L82" s="4">
        <f t="shared" ca="1" si="3"/>
        <v>363</v>
      </c>
      <c r="M82" s="4">
        <f t="shared" ca="1" si="3"/>
        <v>450</v>
      </c>
      <c r="N82" s="4">
        <f t="shared" ca="1" si="3"/>
        <v>412</v>
      </c>
      <c r="O82" s="4">
        <f t="shared" ca="1" si="3"/>
        <v>383</v>
      </c>
      <c r="P82" s="4">
        <f t="shared" ca="1" si="3"/>
        <v>439</v>
      </c>
      <c r="Q82" s="4">
        <f t="shared" ca="1" si="3"/>
        <v>424</v>
      </c>
      <c r="R82" s="4">
        <f t="shared" ca="1" si="3"/>
        <v>399</v>
      </c>
      <c r="S82" s="4">
        <f t="shared" ca="1" si="3"/>
        <v>439</v>
      </c>
      <c r="T82" s="4">
        <f t="shared" ca="1" si="3"/>
        <v>449</v>
      </c>
      <c r="U82" s="4">
        <f t="shared" ca="1" si="3"/>
        <v>439</v>
      </c>
      <c r="V82" s="4">
        <f t="shared" ca="1" si="4"/>
        <v>422</v>
      </c>
      <c r="W82" s="4">
        <f t="shared" ca="1" si="4"/>
        <v>381</v>
      </c>
      <c r="X82" s="4">
        <f t="shared" ca="1" si="4"/>
        <v>448</v>
      </c>
      <c r="Y82" s="4">
        <f t="shared" ca="1" si="4"/>
        <v>443</v>
      </c>
      <c r="Z82" s="4">
        <f t="shared" ca="1" si="4"/>
        <v>431</v>
      </c>
      <c r="AA82" s="4">
        <f t="shared" ca="1" si="4"/>
        <v>418</v>
      </c>
      <c r="AB82" s="6">
        <v>80</v>
      </c>
      <c r="AC82" t="s">
        <v>53</v>
      </c>
    </row>
    <row r="83" spans="1:29" x14ac:dyDescent="0.3">
      <c r="A83">
        <v>61</v>
      </c>
      <c r="B83" s="3">
        <v>44893</v>
      </c>
      <c r="C83" s="4">
        <v>408.3</v>
      </c>
      <c r="F83" s="4">
        <f t="shared" ca="1" si="3"/>
        <v>387</v>
      </c>
      <c r="G83" s="4">
        <f t="shared" ca="1" si="3"/>
        <v>434</v>
      </c>
      <c r="H83" s="4">
        <f t="shared" ca="1" si="3"/>
        <v>387</v>
      </c>
      <c r="I83" s="4">
        <f t="shared" ca="1" si="3"/>
        <v>420</v>
      </c>
      <c r="J83" s="4">
        <f t="shared" ca="1" si="3"/>
        <v>369</v>
      </c>
      <c r="K83" s="4">
        <f t="shared" ca="1" si="3"/>
        <v>366</v>
      </c>
      <c r="L83" s="4">
        <f t="shared" ca="1" si="3"/>
        <v>391</v>
      </c>
      <c r="M83" s="4">
        <f t="shared" ca="1" si="3"/>
        <v>444</v>
      </c>
      <c r="N83" s="4">
        <f t="shared" ca="1" si="3"/>
        <v>431</v>
      </c>
      <c r="O83" s="4">
        <f t="shared" ca="1" si="3"/>
        <v>357</v>
      </c>
      <c r="P83" s="4">
        <f t="shared" ca="1" si="3"/>
        <v>364</v>
      </c>
      <c r="Q83" s="4">
        <f t="shared" ca="1" si="3"/>
        <v>399</v>
      </c>
      <c r="R83" s="4">
        <f t="shared" ca="1" si="3"/>
        <v>406</v>
      </c>
      <c r="S83" s="4">
        <f t="shared" ca="1" si="3"/>
        <v>365</v>
      </c>
      <c r="T83" s="4">
        <f t="shared" ca="1" si="3"/>
        <v>425</v>
      </c>
      <c r="U83" s="4">
        <f t="shared" ca="1" si="3"/>
        <v>355</v>
      </c>
      <c r="V83" s="4">
        <f t="shared" ca="1" si="4"/>
        <v>408</v>
      </c>
      <c r="W83" s="4">
        <f t="shared" ca="1" si="4"/>
        <v>426</v>
      </c>
      <c r="X83" s="4">
        <f t="shared" ca="1" si="4"/>
        <v>417</v>
      </c>
      <c r="Y83" s="4">
        <f t="shared" ca="1" si="4"/>
        <v>397</v>
      </c>
      <c r="Z83" s="4">
        <f t="shared" ca="1" si="4"/>
        <v>450</v>
      </c>
      <c r="AA83" s="4">
        <f t="shared" ca="1" si="4"/>
        <v>370</v>
      </c>
      <c r="AB83" s="6">
        <v>81</v>
      </c>
      <c r="AC83" t="s">
        <v>53</v>
      </c>
    </row>
    <row r="84" spans="1:29" x14ac:dyDescent="0.3">
      <c r="A84">
        <v>62</v>
      </c>
      <c r="B84" s="3">
        <v>44894</v>
      </c>
      <c r="C84" s="4">
        <v>408.04</v>
      </c>
      <c r="F84" s="4">
        <f t="shared" ca="1" si="3"/>
        <v>447</v>
      </c>
      <c r="G84" s="4">
        <f t="shared" ca="1" si="3"/>
        <v>360</v>
      </c>
      <c r="H84" s="4">
        <f t="shared" ca="1" si="3"/>
        <v>422</v>
      </c>
      <c r="I84" s="4">
        <f t="shared" ca="1" si="3"/>
        <v>389</v>
      </c>
      <c r="J84" s="4">
        <f t="shared" ca="1" si="3"/>
        <v>411</v>
      </c>
      <c r="K84" s="4">
        <f t="shared" ca="1" si="3"/>
        <v>354</v>
      </c>
      <c r="L84" s="4">
        <f t="shared" ca="1" si="3"/>
        <v>436</v>
      </c>
      <c r="M84" s="4">
        <f t="shared" ca="1" si="3"/>
        <v>443</v>
      </c>
      <c r="N84" s="4">
        <f t="shared" ca="1" si="3"/>
        <v>411</v>
      </c>
      <c r="O84" s="4">
        <f t="shared" ca="1" si="3"/>
        <v>350</v>
      </c>
      <c r="P84" s="4">
        <f t="shared" ca="1" si="3"/>
        <v>430</v>
      </c>
      <c r="Q84" s="4">
        <f t="shared" ca="1" si="3"/>
        <v>357</v>
      </c>
      <c r="R84" s="4">
        <f t="shared" ca="1" si="3"/>
        <v>401</v>
      </c>
      <c r="S84" s="4">
        <f t="shared" ca="1" si="3"/>
        <v>364</v>
      </c>
      <c r="T84" s="4">
        <f t="shared" ca="1" si="3"/>
        <v>390</v>
      </c>
      <c r="U84" s="4">
        <f t="shared" ca="1" si="3"/>
        <v>426</v>
      </c>
      <c r="V84" s="4">
        <f t="shared" ca="1" si="4"/>
        <v>352</v>
      </c>
      <c r="W84" s="4">
        <f t="shared" ca="1" si="4"/>
        <v>427</v>
      </c>
      <c r="X84" s="4">
        <f t="shared" ca="1" si="4"/>
        <v>364</v>
      </c>
      <c r="Y84" s="4">
        <f t="shared" ca="1" si="4"/>
        <v>417</v>
      </c>
      <c r="Z84" s="4">
        <f t="shared" ca="1" si="4"/>
        <v>379</v>
      </c>
      <c r="AA84" s="4">
        <f t="shared" ca="1" si="4"/>
        <v>424</v>
      </c>
      <c r="AB84" s="6">
        <v>82</v>
      </c>
      <c r="AC84" t="s">
        <v>53</v>
      </c>
    </row>
    <row r="85" spans="1:29" x14ac:dyDescent="0.3">
      <c r="A85">
        <v>63</v>
      </c>
      <c r="B85" s="3">
        <v>44895</v>
      </c>
      <c r="C85" s="4">
        <v>407.67</v>
      </c>
      <c r="F85" s="4">
        <f t="shared" ca="1" si="3"/>
        <v>417</v>
      </c>
      <c r="G85" s="4">
        <f t="shared" ca="1" si="3"/>
        <v>365</v>
      </c>
      <c r="H85" s="4">
        <f t="shared" ca="1" si="3"/>
        <v>375</v>
      </c>
      <c r="I85" s="4">
        <f t="shared" ca="1" si="3"/>
        <v>356</v>
      </c>
      <c r="J85" s="4">
        <f t="shared" ca="1" si="3"/>
        <v>411</v>
      </c>
      <c r="K85" s="4">
        <f t="shared" ca="1" si="3"/>
        <v>445</v>
      </c>
      <c r="L85" s="4">
        <f t="shared" ca="1" si="3"/>
        <v>448</v>
      </c>
      <c r="M85" s="4">
        <f t="shared" ca="1" si="3"/>
        <v>419</v>
      </c>
      <c r="N85" s="4">
        <f t="shared" ca="1" si="3"/>
        <v>420</v>
      </c>
      <c r="O85" s="4">
        <f t="shared" ca="1" si="3"/>
        <v>447</v>
      </c>
      <c r="P85" s="4">
        <f t="shared" ca="1" si="3"/>
        <v>435</v>
      </c>
      <c r="Q85" s="4">
        <f t="shared" ca="1" si="3"/>
        <v>391</v>
      </c>
      <c r="R85" s="4">
        <f t="shared" ca="1" si="3"/>
        <v>359</v>
      </c>
      <c r="S85" s="4">
        <f t="shared" ca="1" si="3"/>
        <v>423</v>
      </c>
      <c r="T85" s="4">
        <f t="shared" ca="1" si="3"/>
        <v>439</v>
      </c>
      <c r="U85" s="4">
        <f t="shared" ca="1" si="3"/>
        <v>421</v>
      </c>
      <c r="V85" s="4">
        <f t="shared" ca="1" si="4"/>
        <v>441</v>
      </c>
      <c r="W85" s="4">
        <f t="shared" ca="1" si="4"/>
        <v>433</v>
      </c>
      <c r="X85" s="4">
        <f t="shared" ca="1" si="4"/>
        <v>420</v>
      </c>
      <c r="Y85" s="4">
        <f t="shared" ca="1" si="4"/>
        <v>426</v>
      </c>
      <c r="Z85" s="4">
        <f t="shared" ca="1" si="4"/>
        <v>432</v>
      </c>
      <c r="AA85" s="4">
        <f t="shared" ca="1" si="4"/>
        <v>381</v>
      </c>
      <c r="AB85" s="6">
        <v>83</v>
      </c>
      <c r="AC85" t="s">
        <v>53</v>
      </c>
    </row>
    <row r="86" spans="1:29" x14ac:dyDescent="0.3">
      <c r="A86">
        <v>64</v>
      </c>
      <c r="B86" s="3">
        <v>44896</v>
      </c>
      <c r="C86" s="4">
        <v>410</v>
      </c>
      <c r="F86" s="4">
        <f t="shared" ca="1" si="3"/>
        <v>356</v>
      </c>
      <c r="G86" s="4">
        <f t="shared" ca="1" si="3"/>
        <v>398</v>
      </c>
      <c r="H86" s="4">
        <f t="shared" ca="1" si="3"/>
        <v>405</v>
      </c>
      <c r="I86" s="4">
        <f t="shared" ca="1" si="3"/>
        <v>365</v>
      </c>
      <c r="J86" s="4">
        <f t="shared" ca="1" si="3"/>
        <v>403</v>
      </c>
      <c r="K86" s="4">
        <f t="shared" ca="1" si="3"/>
        <v>444</v>
      </c>
      <c r="L86" s="4">
        <f t="shared" ca="1" si="3"/>
        <v>387</v>
      </c>
      <c r="M86" s="4">
        <f t="shared" ca="1" si="3"/>
        <v>378</v>
      </c>
      <c r="N86" s="4">
        <f t="shared" ca="1" si="3"/>
        <v>431</v>
      </c>
      <c r="O86" s="4">
        <f t="shared" ca="1" si="3"/>
        <v>371</v>
      </c>
      <c r="P86" s="4">
        <f t="shared" ca="1" si="3"/>
        <v>363</v>
      </c>
      <c r="Q86" s="4">
        <f t="shared" ca="1" si="3"/>
        <v>421</v>
      </c>
      <c r="R86" s="4">
        <f t="shared" ca="1" si="3"/>
        <v>386</v>
      </c>
      <c r="S86" s="4">
        <f t="shared" ca="1" si="3"/>
        <v>361</v>
      </c>
      <c r="T86" s="4">
        <f t="shared" ca="1" si="3"/>
        <v>442</v>
      </c>
      <c r="U86" s="4">
        <f t="shared" ca="1" si="3"/>
        <v>393</v>
      </c>
      <c r="V86" s="4">
        <f t="shared" ca="1" si="4"/>
        <v>408</v>
      </c>
      <c r="W86" s="4">
        <f t="shared" ca="1" si="4"/>
        <v>416</v>
      </c>
      <c r="X86" s="4">
        <f t="shared" ca="1" si="4"/>
        <v>365</v>
      </c>
      <c r="Y86" s="4">
        <f t="shared" ca="1" si="4"/>
        <v>355</v>
      </c>
      <c r="Z86" s="4">
        <f t="shared" ca="1" si="4"/>
        <v>373</v>
      </c>
      <c r="AA86" s="4">
        <f t="shared" ca="1" si="4"/>
        <v>381</v>
      </c>
      <c r="AB86" s="6">
        <v>84</v>
      </c>
      <c r="AC86" t="s">
        <v>53</v>
      </c>
    </row>
    <row r="87" spans="1:29" x14ac:dyDescent="0.3">
      <c r="A87">
        <v>65</v>
      </c>
      <c r="B87" s="3">
        <v>44897</v>
      </c>
      <c r="C87" s="4">
        <v>408.78</v>
      </c>
      <c r="F87" s="4">
        <f t="shared" ca="1" si="3"/>
        <v>369</v>
      </c>
      <c r="G87" s="4">
        <f t="shared" ca="1" si="3"/>
        <v>368</v>
      </c>
      <c r="H87" s="4">
        <f t="shared" ca="1" si="3"/>
        <v>403</v>
      </c>
      <c r="I87" s="4">
        <f t="shared" ca="1" si="3"/>
        <v>393</v>
      </c>
      <c r="J87" s="4">
        <f t="shared" ca="1" si="3"/>
        <v>373</v>
      </c>
      <c r="K87" s="4">
        <f t="shared" ca="1" si="3"/>
        <v>407</v>
      </c>
      <c r="L87" s="4">
        <f t="shared" ca="1" si="3"/>
        <v>445</v>
      </c>
      <c r="M87" s="4">
        <f t="shared" ca="1" si="3"/>
        <v>427</v>
      </c>
      <c r="N87" s="4">
        <f t="shared" ca="1" si="3"/>
        <v>437</v>
      </c>
      <c r="O87" s="4">
        <f t="shared" ca="1" si="3"/>
        <v>412</v>
      </c>
      <c r="P87" s="4">
        <f t="shared" ca="1" si="3"/>
        <v>388</v>
      </c>
      <c r="Q87" s="4">
        <f t="shared" ca="1" si="3"/>
        <v>436</v>
      </c>
      <c r="R87" s="4">
        <f t="shared" ca="1" si="3"/>
        <v>360</v>
      </c>
      <c r="S87" s="4">
        <f t="shared" ca="1" si="3"/>
        <v>440</v>
      </c>
      <c r="T87" s="4">
        <f t="shared" ca="1" si="3"/>
        <v>434</v>
      </c>
      <c r="U87" s="4">
        <f t="shared" ca="1" si="3"/>
        <v>381</v>
      </c>
      <c r="V87" s="4">
        <f t="shared" ca="1" si="4"/>
        <v>359</v>
      </c>
      <c r="W87" s="4">
        <f t="shared" ca="1" si="4"/>
        <v>444</v>
      </c>
      <c r="X87" s="4">
        <f t="shared" ca="1" si="4"/>
        <v>350</v>
      </c>
      <c r="Y87" s="4">
        <f t="shared" ca="1" si="4"/>
        <v>435</v>
      </c>
      <c r="Z87" s="4">
        <f t="shared" ca="1" si="4"/>
        <v>381</v>
      </c>
      <c r="AA87" s="4">
        <f t="shared" ca="1" si="4"/>
        <v>406</v>
      </c>
      <c r="AB87" s="6">
        <v>85</v>
      </c>
      <c r="AC87" t="s">
        <v>53</v>
      </c>
    </row>
    <row r="88" spans="1:29" x14ac:dyDescent="0.3">
      <c r="A88">
        <v>66</v>
      </c>
      <c r="B88" s="3">
        <v>44898</v>
      </c>
      <c r="C88" s="4">
        <v>408.78</v>
      </c>
      <c r="F88" s="4">
        <f t="shared" ca="1" si="3"/>
        <v>364</v>
      </c>
      <c r="G88" s="4">
        <f t="shared" ca="1" si="3"/>
        <v>382</v>
      </c>
      <c r="H88" s="4">
        <f t="shared" ca="1" si="3"/>
        <v>441</v>
      </c>
      <c r="I88" s="4">
        <f t="shared" ca="1" si="3"/>
        <v>352</v>
      </c>
      <c r="J88" s="4">
        <f t="shared" ca="1" si="3"/>
        <v>439</v>
      </c>
      <c r="K88" s="4">
        <f t="shared" ca="1" si="3"/>
        <v>425</v>
      </c>
      <c r="L88" s="4">
        <f t="shared" ca="1" si="3"/>
        <v>445</v>
      </c>
      <c r="M88" s="4">
        <f t="shared" ca="1" si="3"/>
        <v>438</v>
      </c>
      <c r="N88" s="4">
        <f t="shared" ca="1" si="3"/>
        <v>445</v>
      </c>
      <c r="O88" s="4">
        <f t="shared" ca="1" si="3"/>
        <v>416</v>
      </c>
      <c r="P88" s="4">
        <f t="shared" ca="1" si="3"/>
        <v>433</v>
      </c>
      <c r="Q88" s="4">
        <f t="shared" ca="1" si="3"/>
        <v>352</v>
      </c>
      <c r="R88" s="4">
        <f t="shared" ca="1" si="3"/>
        <v>402</v>
      </c>
      <c r="S88" s="4">
        <f t="shared" ca="1" si="3"/>
        <v>421</v>
      </c>
      <c r="T88" s="4">
        <f t="shared" ca="1" si="3"/>
        <v>381</v>
      </c>
      <c r="U88" s="4">
        <f t="shared" ca="1" si="3"/>
        <v>383</v>
      </c>
      <c r="V88" s="4">
        <f t="shared" ca="1" si="4"/>
        <v>396</v>
      </c>
      <c r="W88" s="4">
        <f t="shared" ca="1" si="4"/>
        <v>439</v>
      </c>
      <c r="X88" s="4">
        <f t="shared" ca="1" si="4"/>
        <v>414</v>
      </c>
      <c r="Y88" s="4">
        <f t="shared" ca="1" si="4"/>
        <v>401</v>
      </c>
      <c r="Z88" s="4">
        <f t="shared" ca="1" si="4"/>
        <v>425</v>
      </c>
      <c r="AA88" s="4">
        <f t="shared" ca="1" si="4"/>
        <v>422</v>
      </c>
      <c r="AB88" s="6">
        <v>86</v>
      </c>
      <c r="AC88" t="s">
        <v>53</v>
      </c>
    </row>
    <row r="89" spans="1:29" x14ac:dyDescent="0.3">
      <c r="A89">
        <v>67</v>
      </c>
      <c r="B89" s="3">
        <v>44899</v>
      </c>
      <c r="C89" s="4">
        <v>408.78</v>
      </c>
      <c r="F89" s="4">
        <f t="shared" ca="1" si="3"/>
        <v>422</v>
      </c>
      <c r="G89" s="4">
        <f t="shared" ca="1" si="3"/>
        <v>354</v>
      </c>
      <c r="H89" s="4">
        <f t="shared" ca="1" si="3"/>
        <v>401</v>
      </c>
      <c r="I89" s="4">
        <f t="shared" ca="1" si="3"/>
        <v>425</v>
      </c>
      <c r="J89" s="4">
        <f t="shared" ca="1" si="3"/>
        <v>407</v>
      </c>
      <c r="K89" s="4">
        <f t="shared" ca="1" si="3"/>
        <v>386</v>
      </c>
      <c r="L89" s="4">
        <f t="shared" ca="1" si="3"/>
        <v>435</v>
      </c>
      <c r="M89" s="4">
        <f t="shared" ca="1" si="3"/>
        <v>389</v>
      </c>
      <c r="N89" s="4">
        <f t="shared" ca="1" si="3"/>
        <v>390</v>
      </c>
      <c r="O89" s="4">
        <f t="shared" ca="1" si="3"/>
        <v>402</v>
      </c>
      <c r="P89" s="4">
        <f t="shared" ca="1" si="3"/>
        <v>408</v>
      </c>
      <c r="Q89" s="4">
        <f t="shared" ca="1" si="3"/>
        <v>351</v>
      </c>
      <c r="R89" s="4">
        <f t="shared" ca="1" si="3"/>
        <v>410</v>
      </c>
      <c r="S89" s="4">
        <f t="shared" ca="1" si="3"/>
        <v>423</v>
      </c>
      <c r="T89" s="4">
        <f t="shared" ca="1" si="3"/>
        <v>356</v>
      </c>
      <c r="U89" s="4">
        <f t="shared" ca="1" si="3"/>
        <v>387</v>
      </c>
      <c r="V89" s="4">
        <f t="shared" ca="1" si="4"/>
        <v>384</v>
      </c>
      <c r="W89" s="4">
        <f t="shared" ca="1" si="4"/>
        <v>380</v>
      </c>
      <c r="X89" s="4">
        <f t="shared" ca="1" si="4"/>
        <v>429</v>
      </c>
      <c r="Y89" s="4">
        <f t="shared" ca="1" si="4"/>
        <v>434</v>
      </c>
      <c r="Z89" s="4">
        <f t="shared" ca="1" si="4"/>
        <v>372</v>
      </c>
      <c r="AA89" s="4">
        <f t="shared" ca="1" si="4"/>
        <v>370</v>
      </c>
      <c r="AB89" s="6">
        <v>87</v>
      </c>
      <c r="AC89" t="s">
        <v>53</v>
      </c>
    </row>
    <row r="90" spans="1:29" x14ac:dyDescent="0.3">
      <c r="A90">
        <v>68</v>
      </c>
      <c r="B90" s="3">
        <v>44900</v>
      </c>
      <c r="C90" s="4">
        <v>409.36</v>
      </c>
      <c r="F90" s="4">
        <f t="shared" ca="1" si="3"/>
        <v>391</v>
      </c>
      <c r="G90" s="4">
        <f t="shared" ca="1" si="3"/>
        <v>404</v>
      </c>
      <c r="H90" s="4">
        <f t="shared" ca="1" si="3"/>
        <v>439</v>
      </c>
      <c r="I90" s="4">
        <f t="shared" ca="1" si="3"/>
        <v>414</v>
      </c>
      <c r="J90" s="4">
        <f t="shared" ca="1" si="3"/>
        <v>442</v>
      </c>
      <c r="K90" s="4">
        <f t="shared" ca="1" si="3"/>
        <v>366</v>
      </c>
      <c r="L90" s="4">
        <f t="shared" ca="1" si="3"/>
        <v>413</v>
      </c>
      <c r="M90" s="4">
        <f t="shared" ca="1" si="3"/>
        <v>435</v>
      </c>
      <c r="N90" s="4">
        <f t="shared" ca="1" si="3"/>
        <v>383</v>
      </c>
      <c r="O90" s="4">
        <f t="shared" ca="1" si="3"/>
        <v>448</v>
      </c>
      <c r="P90" s="4">
        <f t="shared" ca="1" si="3"/>
        <v>413</v>
      </c>
      <c r="Q90" s="4">
        <f t="shared" ca="1" si="3"/>
        <v>429</v>
      </c>
      <c r="R90" s="4">
        <f t="shared" ca="1" si="3"/>
        <v>381</v>
      </c>
      <c r="S90" s="4">
        <f t="shared" ca="1" si="3"/>
        <v>364</v>
      </c>
      <c r="T90" s="4">
        <f t="shared" ca="1" si="3"/>
        <v>416</v>
      </c>
      <c r="U90" s="4">
        <f t="shared" ca="1" si="3"/>
        <v>421</v>
      </c>
      <c r="V90" s="4">
        <f t="shared" ca="1" si="4"/>
        <v>404</v>
      </c>
      <c r="W90" s="4">
        <f t="shared" ca="1" si="4"/>
        <v>393</v>
      </c>
      <c r="X90" s="4">
        <f t="shared" ca="1" si="4"/>
        <v>390</v>
      </c>
      <c r="Y90" s="4">
        <f t="shared" ca="1" si="4"/>
        <v>369</v>
      </c>
      <c r="Z90" s="4">
        <f t="shared" ca="1" si="4"/>
        <v>447</v>
      </c>
      <c r="AA90" s="4">
        <f t="shared" ca="1" si="4"/>
        <v>359</v>
      </c>
      <c r="AB90" s="6">
        <v>88</v>
      </c>
      <c r="AC90" t="s">
        <v>53</v>
      </c>
    </row>
    <row r="91" spans="1:29" x14ac:dyDescent="0.3">
      <c r="A91">
        <v>69</v>
      </c>
      <c r="B91" s="3">
        <v>44901</v>
      </c>
      <c r="C91" s="4">
        <v>414.34</v>
      </c>
      <c r="F91" s="4">
        <f t="shared" ca="1" si="3"/>
        <v>351</v>
      </c>
      <c r="G91" s="4">
        <f t="shared" ca="1" si="3"/>
        <v>378</v>
      </c>
      <c r="H91" s="4">
        <f t="shared" ca="1" si="3"/>
        <v>443</v>
      </c>
      <c r="I91" s="4">
        <f t="shared" ca="1" si="3"/>
        <v>358</v>
      </c>
      <c r="J91" s="4">
        <f t="shared" ca="1" si="3"/>
        <v>441</v>
      </c>
      <c r="K91" s="4">
        <f t="shared" ca="1" si="3"/>
        <v>369</v>
      </c>
      <c r="L91" s="4">
        <f t="shared" ca="1" si="3"/>
        <v>426</v>
      </c>
      <c r="M91" s="4">
        <f t="shared" ca="1" si="3"/>
        <v>385</v>
      </c>
      <c r="N91" s="4">
        <f t="shared" ca="1" si="3"/>
        <v>406</v>
      </c>
      <c r="O91" s="4">
        <f t="shared" ca="1" si="3"/>
        <v>394</v>
      </c>
      <c r="P91" s="4">
        <f t="shared" ca="1" si="3"/>
        <v>445</v>
      </c>
      <c r="Q91" s="4">
        <f t="shared" ca="1" si="3"/>
        <v>372</v>
      </c>
      <c r="R91" s="4">
        <f t="shared" ca="1" si="3"/>
        <v>422</v>
      </c>
      <c r="S91" s="4">
        <f t="shared" ca="1" si="3"/>
        <v>366</v>
      </c>
      <c r="T91" s="4">
        <f t="shared" ca="1" si="3"/>
        <v>403</v>
      </c>
      <c r="U91" s="4">
        <f t="shared" ca="1" si="3"/>
        <v>415</v>
      </c>
      <c r="V91" s="4">
        <f t="shared" ca="1" si="4"/>
        <v>431</v>
      </c>
      <c r="W91" s="4">
        <f t="shared" ca="1" si="4"/>
        <v>386</v>
      </c>
      <c r="X91" s="4">
        <f t="shared" ca="1" si="4"/>
        <v>405</v>
      </c>
      <c r="Y91" s="4">
        <f t="shared" ca="1" si="4"/>
        <v>398</v>
      </c>
      <c r="Z91" s="4">
        <f t="shared" ca="1" si="4"/>
        <v>406</v>
      </c>
      <c r="AA91" s="4">
        <f t="shared" ca="1" si="4"/>
        <v>429</v>
      </c>
      <c r="AB91" s="6">
        <v>89</v>
      </c>
      <c r="AC91" t="s">
        <v>53</v>
      </c>
    </row>
    <row r="92" spans="1:29" x14ac:dyDescent="0.3">
      <c r="A92">
        <v>70</v>
      </c>
      <c r="B92" s="3">
        <v>44902</v>
      </c>
      <c r="C92" s="4">
        <v>410.55</v>
      </c>
      <c r="F92" s="4">
        <f t="shared" ca="1" si="3"/>
        <v>409</v>
      </c>
      <c r="G92" s="4">
        <f t="shared" ca="1" si="3"/>
        <v>379</v>
      </c>
      <c r="H92" s="4">
        <f t="shared" ca="1" si="3"/>
        <v>384</v>
      </c>
      <c r="I92" s="4">
        <f t="shared" ca="1" si="3"/>
        <v>356</v>
      </c>
      <c r="J92" s="4">
        <f t="shared" ca="1" si="3"/>
        <v>350</v>
      </c>
      <c r="K92" s="4">
        <f t="shared" ca="1" si="3"/>
        <v>409</v>
      </c>
      <c r="L92" s="4">
        <f t="shared" ca="1" si="3"/>
        <v>386</v>
      </c>
      <c r="M92" s="4">
        <f t="shared" ca="1" si="3"/>
        <v>407</v>
      </c>
      <c r="N92" s="4">
        <f t="shared" ca="1" si="3"/>
        <v>356</v>
      </c>
      <c r="O92" s="4">
        <f t="shared" ca="1" si="3"/>
        <v>418</v>
      </c>
      <c r="P92" s="4">
        <f t="shared" ca="1" si="3"/>
        <v>370</v>
      </c>
      <c r="Q92" s="4">
        <f t="shared" ca="1" si="3"/>
        <v>410</v>
      </c>
      <c r="R92" s="4">
        <f t="shared" ca="1" si="3"/>
        <v>358</v>
      </c>
      <c r="S92" s="4">
        <f t="shared" ca="1" si="3"/>
        <v>433</v>
      </c>
      <c r="T92" s="4">
        <f t="shared" ca="1" si="3"/>
        <v>409</v>
      </c>
      <c r="U92" s="4">
        <f t="shared" ca="1" si="3"/>
        <v>375</v>
      </c>
      <c r="V92" s="4">
        <f t="shared" ca="1" si="4"/>
        <v>450</v>
      </c>
      <c r="W92" s="4">
        <f t="shared" ca="1" si="4"/>
        <v>422</v>
      </c>
      <c r="X92" s="4">
        <f t="shared" ca="1" si="4"/>
        <v>416</v>
      </c>
      <c r="Y92" s="4">
        <f t="shared" ca="1" si="4"/>
        <v>406</v>
      </c>
      <c r="Z92" s="4">
        <f t="shared" ca="1" si="4"/>
        <v>384</v>
      </c>
      <c r="AA92" s="4">
        <f t="shared" ca="1" si="4"/>
        <v>421</v>
      </c>
      <c r="AB92" s="6">
        <v>90</v>
      </c>
      <c r="AC92" t="s">
        <v>53</v>
      </c>
    </row>
    <row r="93" spans="1:29" x14ac:dyDescent="0.3">
      <c r="A93">
        <v>71</v>
      </c>
      <c r="B93" s="3">
        <v>44903</v>
      </c>
      <c r="C93" s="4">
        <v>414.49</v>
      </c>
      <c r="F93" s="4">
        <f t="shared" ca="1" si="3"/>
        <v>353</v>
      </c>
      <c r="G93" s="4">
        <f t="shared" ca="1" si="3"/>
        <v>440</v>
      </c>
      <c r="H93" s="4">
        <f t="shared" ca="1" si="3"/>
        <v>373</v>
      </c>
      <c r="I93" s="4">
        <f t="shared" ca="1" si="3"/>
        <v>390</v>
      </c>
      <c r="J93" s="4">
        <f t="shared" ca="1" si="3"/>
        <v>438</v>
      </c>
      <c r="K93" s="4">
        <f t="shared" ca="1" si="3"/>
        <v>404</v>
      </c>
      <c r="L93" s="4">
        <f t="shared" ca="1" si="3"/>
        <v>398</v>
      </c>
      <c r="M93" s="4">
        <f t="shared" ca="1" si="3"/>
        <v>388</v>
      </c>
      <c r="N93" s="4">
        <f t="shared" ca="1" si="3"/>
        <v>437</v>
      </c>
      <c r="O93" s="4">
        <f t="shared" ca="1" si="3"/>
        <v>387</v>
      </c>
      <c r="P93" s="4">
        <f t="shared" ca="1" si="3"/>
        <v>408</v>
      </c>
      <c r="Q93" s="4">
        <f t="shared" ca="1" si="3"/>
        <v>409</v>
      </c>
      <c r="R93" s="4">
        <f t="shared" ca="1" si="3"/>
        <v>449</v>
      </c>
      <c r="S93" s="4">
        <f t="shared" ca="1" si="3"/>
        <v>378</v>
      </c>
      <c r="T93" s="4">
        <f t="shared" ca="1" si="3"/>
        <v>444</v>
      </c>
      <c r="U93" s="4">
        <f t="shared" ca="1" si="3"/>
        <v>404</v>
      </c>
      <c r="V93" s="4">
        <f t="shared" ca="1" si="4"/>
        <v>379</v>
      </c>
      <c r="W93" s="4">
        <f t="shared" ca="1" si="4"/>
        <v>425</v>
      </c>
      <c r="X93" s="4">
        <f t="shared" ca="1" si="4"/>
        <v>438</v>
      </c>
      <c r="Y93" s="4">
        <f t="shared" ca="1" si="4"/>
        <v>425</v>
      </c>
      <c r="Z93" s="4">
        <f t="shared" ca="1" si="4"/>
        <v>351</v>
      </c>
      <c r="AA93" s="4">
        <f t="shared" ca="1" si="4"/>
        <v>432</v>
      </c>
      <c r="AB93" s="6">
        <v>91</v>
      </c>
      <c r="AC93" t="s">
        <v>53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-0.66093301502700919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CORREL(F$3:F$78,$AB$3:$AB$78)</f>
        <v>9.3873391845470791E-2</v>
      </c>
      <c r="G96" s="9">
        <f t="shared" ref="G96:AB96" si="6">CORREL(G$3:G$78,$AB$3:$AB$78)</f>
        <v>4.7245915040343742E-2</v>
      </c>
      <c r="H96" s="9">
        <f t="shared" si="6"/>
        <v>1.7019510958789504E-2</v>
      </c>
      <c r="I96" s="9">
        <f t="shared" si="6"/>
        <v>-2.0851587982396058E-2</v>
      </c>
      <c r="J96" s="9">
        <f t="shared" si="6"/>
        <v>-6.1826647875969871E-2</v>
      </c>
      <c r="K96" s="9">
        <f t="shared" si="6"/>
        <v>-0.10770688497365349</v>
      </c>
      <c r="L96" s="9">
        <f t="shared" si="6"/>
        <v>-0.16544661154986379</v>
      </c>
      <c r="M96" s="9">
        <f t="shared" si="6"/>
        <v>-0.2070207093118682</v>
      </c>
      <c r="N96" s="9">
        <f t="shared" si="6"/>
        <v>-0.23840827284667751</v>
      </c>
      <c r="O96" s="9">
        <f t="shared" si="6"/>
        <v>-0.26512399243533419</v>
      </c>
      <c r="P96" s="9">
        <f t="shared" si="6"/>
        <v>-0.29594312308660137</v>
      </c>
      <c r="Q96" s="9">
        <f t="shared" si="6"/>
        <v>-0.32731889610469272</v>
      </c>
      <c r="R96" s="9">
        <f t="shared" si="6"/>
        <v>-0.37576521448637623</v>
      </c>
      <c r="S96" s="9">
        <f t="shared" si="6"/>
        <v>-0.43408455788488254</v>
      </c>
      <c r="T96" s="9">
        <f t="shared" si="6"/>
        <v>-0.46102279085875553</v>
      </c>
      <c r="U96" s="9">
        <f t="shared" si="6"/>
        <v>-0.48885336598251805</v>
      </c>
      <c r="V96" s="9">
        <f t="shared" si="6"/>
        <v>-0.50435562251001875</v>
      </c>
      <c r="W96" s="9">
        <f t="shared" si="6"/>
        <v>-0.56283073061710376</v>
      </c>
      <c r="X96" s="9">
        <f t="shared" si="6"/>
        <v>-0.61477335141205258</v>
      </c>
      <c r="Y96" s="9">
        <f t="shared" si="6"/>
        <v>-0.6333413040860173</v>
      </c>
      <c r="Z96" s="9">
        <f t="shared" si="6"/>
        <v>-0.66115097417070212</v>
      </c>
      <c r="AA96" s="9">
        <f t="shared" si="6"/>
        <v>-0.66093398530231096</v>
      </c>
      <c r="AB96" s="9">
        <f t="shared" si="6"/>
        <v>1.0000000000000002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F95-F96</f>
        <v>1.6618769204640421E-2</v>
      </c>
      <c r="G97" s="9">
        <f t="shared" ref="G97:AB97" si="7">G95-G96</f>
        <v>2.7605198797908168E-2</v>
      </c>
      <c r="H97" s="9">
        <f t="shared" si="7"/>
        <v>1.556044025512866E-2</v>
      </c>
      <c r="I97" s="9">
        <f t="shared" si="7"/>
        <v>8.0680578216187609E-3</v>
      </c>
      <c r="J97" s="9">
        <f t="shared" si="7"/>
        <v>-2.3376842960970423E-5</v>
      </c>
      <c r="K97" s="9">
        <f t="shared" si="7"/>
        <v>-1.4186158724533771E-2</v>
      </c>
      <c r="L97" s="9">
        <f t="shared" si="7"/>
        <v>-2.3832709504658101E-2</v>
      </c>
      <c r="M97" s="9">
        <f t="shared" si="7"/>
        <v>-5.9151490974369558E-3</v>
      </c>
      <c r="N97" s="9">
        <f t="shared" si="7"/>
        <v>7.1692712757060462E-3</v>
      </c>
      <c r="O97" s="9">
        <f t="shared" si="7"/>
        <v>1.3183689328307269E-2</v>
      </c>
      <c r="P97" s="9">
        <f t="shared" si="7"/>
        <v>2.2363231499456626E-2</v>
      </c>
      <c r="Q97" s="9">
        <f t="shared" si="7"/>
        <v>1.8208124451121077E-2</v>
      </c>
      <c r="R97" s="9">
        <f t="shared" si="7"/>
        <v>1.2737294884061445E-2</v>
      </c>
      <c r="S97" s="9">
        <f t="shared" si="7"/>
        <v>4.1812364746451891E-3</v>
      </c>
      <c r="T97" s="9">
        <f t="shared" si="7"/>
        <v>-1.2530091234108476E-2</v>
      </c>
      <c r="U97" s="9">
        <f t="shared" si="7"/>
        <v>-2.0034281669390586E-2</v>
      </c>
      <c r="V97" s="9">
        <f t="shared" si="7"/>
        <v>-3.986176852033374E-2</v>
      </c>
      <c r="W97" s="9">
        <f t="shared" si="7"/>
        <v>-1.720554940861807E-2</v>
      </c>
      <c r="X97" s="9">
        <f t="shared" si="7"/>
        <v>-1.3135112475470834E-7</v>
      </c>
      <c r="Y97" s="9">
        <f t="shared" si="7"/>
        <v>-2.8987045104233999E-6</v>
      </c>
      <c r="Z97" s="9">
        <f t="shared" si="7"/>
        <v>1.6840482608415641E-7</v>
      </c>
      <c r="AA97" s="9">
        <f t="shared" si="7"/>
        <v>9.7027530177040688E-7</v>
      </c>
      <c r="AB97" s="9">
        <f t="shared" si="7"/>
        <v>0</v>
      </c>
      <c r="AC97" s="11">
        <f>SUMSQ(F97:AB97)</f>
        <v>5.8296326367387238E-3</v>
      </c>
      <c r="AD97" t="s">
        <v>56</v>
      </c>
    </row>
    <row r="98" spans="1:30" x14ac:dyDescent="0.3">
      <c r="A98">
        <v>76</v>
      </c>
      <c r="C98" t="s">
        <v>50</v>
      </c>
      <c r="E98" t="s">
        <v>59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7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20F2-7FFB-4EEB-8F1F-EBC58CEF64AD}">
  <dimension ref="A1:AD113"/>
  <sheetViews>
    <sheetView topLeftCell="A68" zoomScale="74" workbookViewId="0">
      <selection activeCell="AC97" sqref="AC97"/>
    </sheetView>
  </sheetViews>
  <sheetFormatPr defaultRowHeight="14.4" x14ac:dyDescent="0.3"/>
  <cols>
    <col min="2" max="2" width="11.21875" bestFit="1" customWidth="1"/>
    <col min="3" max="3" width="10.88671875" bestFit="1" customWidth="1"/>
    <col min="5" max="5" width="7.33203125" bestFit="1" customWidth="1"/>
    <col min="6" max="27" width="5.21875" bestFit="1" customWidth="1"/>
    <col min="28" max="28" width="4.6640625" bestFit="1" customWidth="1"/>
    <col min="29" max="29" width="20.6640625" bestFit="1" customWidth="1"/>
    <col min="30" max="30" width="15.2187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30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30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30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30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30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30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30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30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30" x14ac:dyDescent="0.3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6">
        <v>414.49</v>
      </c>
      <c r="AB73" s="6">
        <v>71</v>
      </c>
    </row>
    <row r="74" spans="1:30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78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78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414.49</v>
      </c>
      <c r="AA74" s="10">
        <v>389.40747034917246</v>
      </c>
      <c r="AB74" s="6">
        <v>72</v>
      </c>
      <c r="AC74" t="s">
        <v>55</v>
      </c>
      <c r="AD74" t="s">
        <v>57</v>
      </c>
    </row>
    <row r="75" spans="1:30" ht="18" x14ac:dyDescent="0.35">
      <c r="A75">
        <v>53</v>
      </c>
      <c r="B75" s="3">
        <v>44885</v>
      </c>
      <c r="C75" s="4">
        <v>410.5</v>
      </c>
      <c r="F75" s="4">
        <f t="shared" ref="F75:F78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414.49</v>
      </c>
      <c r="Z75" s="4">
        <f t="shared" si="1"/>
        <v>389.40747034917246</v>
      </c>
      <c r="AA75" s="10">
        <v>385.44561295092836</v>
      </c>
      <c r="AB75" s="6">
        <v>73</v>
      </c>
      <c r="AC75" t="s">
        <v>55</v>
      </c>
      <c r="AD75" t="s">
        <v>57</v>
      </c>
    </row>
    <row r="76" spans="1:30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414.49</v>
      </c>
      <c r="Y76" s="4">
        <f t="shared" si="1"/>
        <v>389.40747034917246</v>
      </c>
      <c r="Z76" s="4">
        <f t="shared" si="1"/>
        <v>385.44561295092836</v>
      </c>
      <c r="AA76" s="10">
        <v>363.60632562627779</v>
      </c>
      <c r="AB76" s="6">
        <v>74</v>
      </c>
      <c r="AC76" t="s">
        <v>55</v>
      </c>
      <c r="AD76" t="s">
        <v>57</v>
      </c>
    </row>
    <row r="77" spans="1:30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414.49</v>
      </c>
      <c r="X77" s="4">
        <f t="shared" si="1"/>
        <v>389.40747034917246</v>
      </c>
      <c r="Y77" s="4">
        <f t="shared" si="1"/>
        <v>385.44561295092836</v>
      </c>
      <c r="Z77" s="4">
        <f t="shared" si="1"/>
        <v>363.60632562627779</v>
      </c>
      <c r="AA77" s="10">
        <v>402.04735193181898</v>
      </c>
      <c r="AB77" s="6">
        <v>75</v>
      </c>
      <c r="AC77" t="s">
        <v>55</v>
      </c>
      <c r="AD77" t="s">
        <v>57</v>
      </c>
    </row>
    <row r="78" spans="1:30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414.49</v>
      </c>
      <c r="W78" s="4">
        <f t="shared" si="1"/>
        <v>389.40747034917246</v>
      </c>
      <c r="X78" s="4">
        <f t="shared" si="1"/>
        <v>385.44561295092836</v>
      </c>
      <c r="Y78" s="4">
        <f t="shared" si="1"/>
        <v>363.60632562627779</v>
      </c>
      <c r="Z78" s="4">
        <f t="shared" si="1"/>
        <v>402.04735193181898</v>
      </c>
      <c r="AA78" s="10">
        <v>411.61079943390598</v>
      </c>
      <c r="AB78" s="6">
        <v>76</v>
      </c>
      <c r="AC78" t="s">
        <v>55</v>
      </c>
      <c r="AD78" t="s">
        <v>57</v>
      </c>
    </row>
    <row r="79" spans="1:30" x14ac:dyDescent="0.3">
      <c r="A79">
        <v>57</v>
      </c>
      <c r="B79" s="3">
        <v>44889</v>
      </c>
      <c r="C79" s="4">
        <v>414.44</v>
      </c>
      <c r="F79" s="4">
        <f t="shared" ref="F79:U93" ca="1" si="3">RANDBETWEEN(350,450)</f>
        <v>427</v>
      </c>
      <c r="G79" s="4">
        <f t="shared" ca="1" si="3"/>
        <v>404</v>
      </c>
      <c r="H79" s="4">
        <f t="shared" ca="1" si="3"/>
        <v>404</v>
      </c>
      <c r="I79" s="4">
        <f t="shared" ca="1" si="3"/>
        <v>415</v>
      </c>
      <c r="J79" s="4">
        <f t="shared" ca="1" si="3"/>
        <v>405</v>
      </c>
      <c r="K79" s="4">
        <f t="shared" ca="1" si="3"/>
        <v>390</v>
      </c>
      <c r="L79" s="4">
        <f t="shared" ca="1" si="3"/>
        <v>361</v>
      </c>
      <c r="M79" s="4">
        <f t="shared" ca="1" si="3"/>
        <v>446</v>
      </c>
      <c r="N79" s="4">
        <f t="shared" ca="1" si="3"/>
        <v>365</v>
      </c>
      <c r="O79" s="4">
        <f t="shared" ca="1" si="3"/>
        <v>446</v>
      </c>
      <c r="P79" s="4">
        <f t="shared" ca="1" si="3"/>
        <v>388</v>
      </c>
      <c r="Q79" s="4">
        <f t="shared" ca="1" si="3"/>
        <v>366</v>
      </c>
      <c r="R79" s="4">
        <f t="shared" ca="1" si="3"/>
        <v>373</v>
      </c>
      <c r="S79" s="4">
        <f t="shared" ca="1" si="3"/>
        <v>420</v>
      </c>
      <c r="T79" s="4">
        <f t="shared" ca="1" si="3"/>
        <v>370</v>
      </c>
      <c r="U79" s="4">
        <f t="shared" ca="1" si="3"/>
        <v>392</v>
      </c>
      <c r="V79" s="4">
        <f t="shared" ref="V79:AA93" ca="1" si="4">RANDBETWEEN(350,450)</f>
        <v>394</v>
      </c>
      <c r="W79" s="4">
        <f t="shared" ca="1" si="4"/>
        <v>360</v>
      </c>
      <c r="X79" s="4">
        <f t="shared" ca="1" si="4"/>
        <v>447</v>
      </c>
      <c r="Y79" s="4">
        <f t="shared" ca="1" si="4"/>
        <v>419</v>
      </c>
      <c r="Z79" s="4">
        <f t="shared" ca="1" si="4"/>
        <v>422</v>
      </c>
      <c r="AA79" s="4">
        <f t="shared" ca="1" si="4"/>
        <v>384</v>
      </c>
      <c r="AB79" s="6">
        <v>77</v>
      </c>
      <c r="AC79" t="s">
        <v>62</v>
      </c>
    </row>
    <row r="80" spans="1:30" x14ac:dyDescent="0.3">
      <c r="A80">
        <v>58</v>
      </c>
      <c r="B80" s="3">
        <v>44890</v>
      </c>
      <c r="C80" s="4">
        <v>412.6</v>
      </c>
      <c r="F80" s="4">
        <f t="shared" ca="1" si="3"/>
        <v>393</v>
      </c>
      <c r="G80" s="4">
        <f t="shared" ca="1" si="3"/>
        <v>356</v>
      </c>
      <c r="H80" s="4">
        <f t="shared" ca="1" si="3"/>
        <v>406</v>
      </c>
      <c r="I80" s="4">
        <f t="shared" ca="1" si="3"/>
        <v>436</v>
      </c>
      <c r="J80" s="4">
        <f t="shared" ca="1" si="3"/>
        <v>445</v>
      </c>
      <c r="K80" s="4">
        <f t="shared" ca="1" si="3"/>
        <v>406</v>
      </c>
      <c r="L80" s="4">
        <f t="shared" ca="1" si="3"/>
        <v>392</v>
      </c>
      <c r="M80" s="4">
        <f t="shared" ca="1" si="3"/>
        <v>404</v>
      </c>
      <c r="N80" s="4">
        <f t="shared" ca="1" si="3"/>
        <v>372</v>
      </c>
      <c r="O80" s="4">
        <f t="shared" ca="1" si="3"/>
        <v>434</v>
      </c>
      <c r="P80" s="4">
        <f t="shared" ca="1" si="3"/>
        <v>396</v>
      </c>
      <c r="Q80" s="4">
        <f t="shared" ca="1" si="3"/>
        <v>412</v>
      </c>
      <c r="R80" s="4">
        <f t="shared" ca="1" si="3"/>
        <v>387</v>
      </c>
      <c r="S80" s="4">
        <f t="shared" ca="1" si="3"/>
        <v>412</v>
      </c>
      <c r="T80" s="4">
        <f t="shared" ca="1" si="3"/>
        <v>372</v>
      </c>
      <c r="U80" s="4">
        <f t="shared" ca="1" si="3"/>
        <v>377</v>
      </c>
      <c r="V80" s="4">
        <f t="shared" ca="1" si="4"/>
        <v>400</v>
      </c>
      <c r="W80" s="4">
        <f t="shared" ca="1" si="4"/>
        <v>372</v>
      </c>
      <c r="X80" s="4">
        <f t="shared" ca="1" si="4"/>
        <v>436</v>
      </c>
      <c r="Y80" s="4">
        <f t="shared" ca="1" si="4"/>
        <v>442</v>
      </c>
      <c r="Z80" s="4">
        <f t="shared" ca="1" si="4"/>
        <v>404</v>
      </c>
      <c r="AA80" s="4">
        <f t="shared" ca="1" si="4"/>
        <v>390</v>
      </c>
      <c r="AB80" s="6">
        <v>78</v>
      </c>
      <c r="AC80" t="s">
        <v>62</v>
      </c>
    </row>
    <row r="81" spans="1:29" x14ac:dyDescent="0.3">
      <c r="A81">
        <v>59</v>
      </c>
      <c r="B81" s="3">
        <v>44891</v>
      </c>
      <c r="C81" s="4">
        <v>412.6</v>
      </c>
      <c r="F81" s="4">
        <f t="shared" ca="1" si="3"/>
        <v>354</v>
      </c>
      <c r="G81" s="4">
        <f t="shared" ca="1" si="3"/>
        <v>448</v>
      </c>
      <c r="H81" s="4">
        <f t="shared" ca="1" si="3"/>
        <v>427</v>
      </c>
      <c r="I81" s="4">
        <f t="shared" ca="1" si="3"/>
        <v>443</v>
      </c>
      <c r="J81" s="4">
        <f t="shared" ca="1" si="3"/>
        <v>450</v>
      </c>
      <c r="K81" s="4">
        <f t="shared" ca="1" si="3"/>
        <v>424</v>
      </c>
      <c r="L81" s="4">
        <f t="shared" ca="1" si="3"/>
        <v>439</v>
      </c>
      <c r="M81" s="4">
        <f t="shared" ca="1" si="3"/>
        <v>369</v>
      </c>
      <c r="N81" s="4">
        <f t="shared" ca="1" si="3"/>
        <v>375</v>
      </c>
      <c r="O81" s="4">
        <f t="shared" ca="1" si="3"/>
        <v>372</v>
      </c>
      <c r="P81" s="4">
        <f t="shared" ca="1" si="3"/>
        <v>425</v>
      </c>
      <c r="Q81" s="4">
        <f t="shared" ca="1" si="3"/>
        <v>430</v>
      </c>
      <c r="R81" s="4">
        <f t="shared" ca="1" si="3"/>
        <v>373</v>
      </c>
      <c r="S81" s="4">
        <f t="shared" ca="1" si="3"/>
        <v>355</v>
      </c>
      <c r="T81" s="4">
        <f t="shared" ca="1" si="3"/>
        <v>432</v>
      </c>
      <c r="U81" s="4">
        <f t="shared" ca="1" si="3"/>
        <v>417</v>
      </c>
      <c r="V81" s="4">
        <f t="shared" ca="1" si="4"/>
        <v>372</v>
      </c>
      <c r="W81" s="4">
        <f t="shared" ca="1" si="4"/>
        <v>356</v>
      </c>
      <c r="X81" s="4">
        <f t="shared" ca="1" si="4"/>
        <v>350</v>
      </c>
      <c r="Y81" s="4">
        <f t="shared" ca="1" si="4"/>
        <v>449</v>
      </c>
      <c r="Z81" s="4">
        <f t="shared" ca="1" si="4"/>
        <v>370</v>
      </c>
      <c r="AA81" s="4">
        <f t="shared" ca="1" si="4"/>
        <v>433</v>
      </c>
      <c r="AB81" s="6">
        <v>79</v>
      </c>
      <c r="AC81" t="s">
        <v>62</v>
      </c>
    </row>
    <row r="82" spans="1:29" x14ac:dyDescent="0.3">
      <c r="A82">
        <v>60</v>
      </c>
      <c r="B82" s="3">
        <v>44892</v>
      </c>
      <c r="C82" s="4">
        <v>412.6</v>
      </c>
      <c r="F82" s="4">
        <f t="shared" ca="1" si="3"/>
        <v>382</v>
      </c>
      <c r="G82" s="4">
        <f t="shared" ca="1" si="3"/>
        <v>444</v>
      </c>
      <c r="H82" s="4">
        <f t="shared" ca="1" si="3"/>
        <v>357</v>
      </c>
      <c r="I82" s="4">
        <f t="shared" ca="1" si="3"/>
        <v>437</v>
      </c>
      <c r="J82" s="4">
        <f t="shared" ca="1" si="3"/>
        <v>371</v>
      </c>
      <c r="K82" s="4">
        <f t="shared" ca="1" si="3"/>
        <v>446</v>
      </c>
      <c r="L82" s="4">
        <f t="shared" ca="1" si="3"/>
        <v>389</v>
      </c>
      <c r="M82" s="4">
        <f t="shared" ca="1" si="3"/>
        <v>389</v>
      </c>
      <c r="N82" s="4">
        <f t="shared" ca="1" si="3"/>
        <v>424</v>
      </c>
      <c r="O82" s="4">
        <f t="shared" ca="1" si="3"/>
        <v>353</v>
      </c>
      <c r="P82" s="4">
        <f t="shared" ca="1" si="3"/>
        <v>440</v>
      </c>
      <c r="Q82" s="4">
        <f t="shared" ca="1" si="3"/>
        <v>377</v>
      </c>
      <c r="R82" s="4">
        <f t="shared" ca="1" si="3"/>
        <v>428</v>
      </c>
      <c r="S82" s="4">
        <f t="shared" ca="1" si="3"/>
        <v>354</v>
      </c>
      <c r="T82" s="4">
        <f t="shared" ca="1" si="3"/>
        <v>403</v>
      </c>
      <c r="U82" s="4">
        <f t="shared" ca="1" si="3"/>
        <v>428</v>
      </c>
      <c r="V82" s="4">
        <f t="shared" ca="1" si="4"/>
        <v>384</v>
      </c>
      <c r="W82" s="4">
        <f t="shared" ca="1" si="4"/>
        <v>359</v>
      </c>
      <c r="X82" s="4">
        <f t="shared" ca="1" si="4"/>
        <v>393</v>
      </c>
      <c r="Y82" s="4">
        <f t="shared" ca="1" si="4"/>
        <v>420</v>
      </c>
      <c r="Z82" s="4">
        <f t="shared" ca="1" si="4"/>
        <v>373</v>
      </c>
      <c r="AA82" s="4">
        <f t="shared" ca="1" si="4"/>
        <v>371</v>
      </c>
      <c r="AB82" s="6">
        <v>80</v>
      </c>
      <c r="AC82" t="s">
        <v>62</v>
      </c>
    </row>
    <row r="83" spans="1:29" x14ac:dyDescent="0.3">
      <c r="A83">
        <v>61</v>
      </c>
      <c r="B83" s="3">
        <v>44893</v>
      </c>
      <c r="C83" s="4">
        <v>408.3</v>
      </c>
      <c r="F83" s="4">
        <f t="shared" ca="1" si="3"/>
        <v>407</v>
      </c>
      <c r="G83" s="4">
        <f t="shared" ca="1" si="3"/>
        <v>420</v>
      </c>
      <c r="H83" s="4">
        <f t="shared" ca="1" si="3"/>
        <v>440</v>
      </c>
      <c r="I83" s="4">
        <f t="shared" ca="1" si="3"/>
        <v>387</v>
      </c>
      <c r="J83" s="4">
        <f t="shared" ca="1" si="3"/>
        <v>406</v>
      </c>
      <c r="K83" s="4">
        <f t="shared" ca="1" si="3"/>
        <v>352</v>
      </c>
      <c r="L83" s="4">
        <f t="shared" ca="1" si="3"/>
        <v>441</v>
      </c>
      <c r="M83" s="4">
        <f t="shared" ca="1" si="3"/>
        <v>410</v>
      </c>
      <c r="N83" s="4">
        <f t="shared" ca="1" si="3"/>
        <v>444</v>
      </c>
      <c r="O83" s="4">
        <f t="shared" ca="1" si="3"/>
        <v>426</v>
      </c>
      <c r="P83" s="4">
        <f t="shared" ca="1" si="3"/>
        <v>424</v>
      </c>
      <c r="Q83" s="4">
        <f t="shared" ca="1" si="3"/>
        <v>450</v>
      </c>
      <c r="R83" s="4">
        <f t="shared" ca="1" si="3"/>
        <v>442</v>
      </c>
      <c r="S83" s="4">
        <f t="shared" ca="1" si="3"/>
        <v>350</v>
      </c>
      <c r="T83" s="4">
        <f t="shared" ca="1" si="3"/>
        <v>436</v>
      </c>
      <c r="U83" s="4">
        <f t="shared" ca="1" si="3"/>
        <v>375</v>
      </c>
      <c r="V83" s="4">
        <f t="shared" ca="1" si="4"/>
        <v>373</v>
      </c>
      <c r="W83" s="4">
        <f t="shared" ca="1" si="4"/>
        <v>406</v>
      </c>
      <c r="X83" s="4">
        <f t="shared" ca="1" si="4"/>
        <v>369</v>
      </c>
      <c r="Y83" s="4">
        <f t="shared" ca="1" si="4"/>
        <v>432</v>
      </c>
      <c r="Z83" s="4">
        <f t="shared" ca="1" si="4"/>
        <v>432</v>
      </c>
      <c r="AA83" s="4">
        <f t="shared" ca="1" si="4"/>
        <v>449</v>
      </c>
      <c r="AB83" s="6">
        <v>81</v>
      </c>
      <c r="AC83" t="s">
        <v>62</v>
      </c>
    </row>
    <row r="84" spans="1:29" x14ac:dyDescent="0.3">
      <c r="A84">
        <v>62</v>
      </c>
      <c r="B84" s="3">
        <v>44894</v>
      </c>
      <c r="C84" s="4">
        <v>408.04</v>
      </c>
      <c r="F84" s="4">
        <f t="shared" ca="1" si="3"/>
        <v>408</v>
      </c>
      <c r="G84" s="4">
        <f t="shared" ca="1" si="3"/>
        <v>385</v>
      </c>
      <c r="H84" s="4">
        <f t="shared" ca="1" si="3"/>
        <v>373</v>
      </c>
      <c r="I84" s="4">
        <f t="shared" ca="1" si="3"/>
        <v>406</v>
      </c>
      <c r="J84" s="4">
        <f t="shared" ca="1" si="3"/>
        <v>422</v>
      </c>
      <c r="K84" s="4">
        <f t="shared" ca="1" si="3"/>
        <v>402</v>
      </c>
      <c r="L84" s="4">
        <f t="shared" ca="1" si="3"/>
        <v>395</v>
      </c>
      <c r="M84" s="4">
        <f t="shared" ca="1" si="3"/>
        <v>383</v>
      </c>
      <c r="N84" s="4">
        <f t="shared" ca="1" si="3"/>
        <v>393</v>
      </c>
      <c r="O84" s="4">
        <f t="shared" ca="1" si="3"/>
        <v>409</v>
      </c>
      <c r="P84" s="4">
        <f t="shared" ca="1" si="3"/>
        <v>372</v>
      </c>
      <c r="Q84" s="4">
        <f t="shared" ca="1" si="3"/>
        <v>358</v>
      </c>
      <c r="R84" s="4">
        <f t="shared" ca="1" si="3"/>
        <v>369</v>
      </c>
      <c r="S84" s="4">
        <f t="shared" ca="1" si="3"/>
        <v>447</v>
      </c>
      <c r="T84" s="4">
        <f t="shared" ca="1" si="3"/>
        <v>417</v>
      </c>
      <c r="U84" s="4">
        <f t="shared" ca="1" si="3"/>
        <v>440</v>
      </c>
      <c r="V84" s="4">
        <f t="shared" ca="1" si="4"/>
        <v>360</v>
      </c>
      <c r="W84" s="4">
        <f t="shared" ca="1" si="4"/>
        <v>371</v>
      </c>
      <c r="X84" s="4">
        <f t="shared" ca="1" si="4"/>
        <v>378</v>
      </c>
      <c r="Y84" s="4">
        <f t="shared" ca="1" si="4"/>
        <v>374</v>
      </c>
      <c r="Z84" s="4">
        <f t="shared" ca="1" si="4"/>
        <v>389</v>
      </c>
      <c r="AA84" s="4">
        <f t="shared" ca="1" si="4"/>
        <v>380</v>
      </c>
      <c r="AB84" s="6">
        <v>82</v>
      </c>
      <c r="AC84" t="s">
        <v>62</v>
      </c>
    </row>
    <row r="85" spans="1:29" x14ac:dyDescent="0.3">
      <c r="A85">
        <v>63</v>
      </c>
      <c r="B85" s="3">
        <v>44895</v>
      </c>
      <c r="C85" s="4">
        <v>407.67</v>
      </c>
      <c r="F85" s="4">
        <f t="shared" ca="1" si="3"/>
        <v>440</v>
      </c>
      <c r="G85" s="4">
        <f t="shared" ca="1" si="3"/>
        <v>378</v>
      </c>
      <c r="H85" s="4">
        <f t="shared" ca="1" si="3"/>
        <v>360</v>
      </c>
      <c r="I85" s="4">
        <f t="shared" ca="1" si="3"/>
        <v>417</v>
      </c>
      <c r="J85" s="4">
        <f t="shared" ca="1" si="3"/>
        <v>371</v>
      </c>
      <c r="K85" s="4">
        <f t="shared" ca="1" si="3"/>
        <v>406</v>
      </c>
      <c r="L85" s="4">
        <f t="shared" ca="1" si="3"/>
        <v>371</v>
      </c>
      <c r="M85" s="4">
        <f t="shared" ca="1" si="3"/>
        <v>444</v>
      </c>
      <c r="N85" s="4">
        <f t="shared" ca="1" si="3"/>
        <v>378</v>
      </c>
      <c r="O85" s="4">
        <f t="shared" ca="1" si="3"/>
        <v>401</v>
      </c>
      <c r="P85" s="4">
        <f t="shared" ca="1" si="3"/>
        <v>408</v>
      </c>
      <c r="Q85" s="4">
        <f t="shared" ca="1" si="3"/>
        <v>440</v>
      </c>
      <c r="R85" s="4">
        <f t="shared" ca="1" si="3"/>
        <v>447</v>
      </c>
      <c r="S85" s="4">
        <f t="shared" ca="1" si="3"/>
        <v>413</v>
      </c>
      <c r="T85" s="4">
        <f t="shared" ca="1" si="3"/>
        <v>418</v>
      </c>
      <c r="U85" s="4">
        <f t="shared" ca="1" si="3"/>
        <v>421</v>
      </c>
      <c r="V85" s="4">
        <f t="shared" ca="1" si="4"/>
        <v>389</v>
      </c>
      <c r="W85" s="4">
        <f t="shared" ca="1" si="4"/>
        <v>388</v>
      </c>
      <c r="X85" s="4">
        <f t="shared" ca="1" si="4"/>
        <v>445</v>
      </c>
      <c r="Y85" s="4">
        <f t="shared" ca="1" si="4"/>
        <v>434</v>
      </c>
      <c r="Z85" s="4">
        <f t="shared" ca="1" si="4"/>
        <v>416</v>
      </c>
      <c r="AA85" s="4">
        <f t="shared" ca="1" si="4"/>
        <v>411</v>
      </c>
      <c r="AB85" s="6">
        <v>83</v>
      </c>
      <c r="AC85" t="s">
        <v>62</v>
      </c>
    </row>
    <row r="86" spans="1:29" x14ac:dyDescent="0.3">
      <c r="A86">
        <v>64</v>
      </c>
      <c r="B86" s="3">
        <v>44896</v>
      </c>
      <c r="C86" s="4">
        <v>410</v>
      </c>
      <c r="F86" s="4">
        <f t="shared" ca="1" si="3"/>
        <v>377</v>
      </c>
      <c r="G86" s="4">
        <f t="shared" ca="1" si="3"/>
        <v>430</v>
      </c>
      <c r="H86" s="4">
        <f t="shared" ca="1" si="3"/>
        <v>446</v>
      </c>
      <c r="I86" s="4">
        <f t="shared" ca="1" si="3"/>
        <v>370</v>
      </c>
      <c r="J86" s="4">
        <f t="shared" ca="1" si="3"/>
        <v>415</v>
      </c>
      <c r="K86" s="4">
        <f t="shared" ca="1" si="3"/>
        <v>413</v>
      </c>
      <c r="L86" s="4">
        <f t="shared" ca="1" si="3"/>
        <v>383</v>
      </c>
      <c r="M86" s="4">
        <f t="shared" ca="1" si="3"/>
        <v>371</v>
      </c>
      <c r="N86" s="4">
        <f t="shared" ca="1" si="3"/>
        <v>387</v>
      </c>
      <c r="O86" s="4">
        <f t="shared" ca="1" si="3"/>
        <v>384</v>
      </c>
      <c r="P86" s="4">
        <f t="shared" ca="1" si="3"/>
        <v>377</v>
      </c>
      <c r="Q86" s="4">
        <f t="shared" ca="1" si="3"/>
        <v>405</v>
      </c>
      <c r="R86" s="4">
        <f t="shared" ca="1" si="3"/>
        <v>388</v>
      </c>
      <c r="S86" s="4">
        <f t="shared" ca="1" si="3"/>
        <v>392</v>
      </c>
      <c r="T86" s="4">
        <f t="shared" ca="1" si="3"/>
        <v>442</v>
      </c>
      <c r="U86" s="4">
        <f t="shared" ca="1" si="3"/>
        <v>434</v>
      </c>
      <c r="V86" s="4">
        <f t="shared" ca="1" si="4"/>
        <v>360</v>
      </c>
      <c r="W86" s="4">
        <f t="shared" ca="1" si="4"/>
        <v>403</v>
      </c>
      <c r="X86" s="4">
        <f t="shared" ca="1" si="4"/>
        <v>356</v>
      </c>
      <c r="Y86" s="4">
        <f t="shared" ca="1" si="4"/>
        <v>420</v>
      </c>
      <c r="Z86" s="4">
        <f t="shared" ca="1" si="4"/>
        <v>431</v>
      </c>
      <c r="AA86" s="4">
        <f t="shared" ca="1" si="4"/>
        <v>369</v>
      </c>
      <c r="AB86" s="6">
        <v>84</v>
      </c>
      <c r="AC86" t="s">
        <v>62</v>
      </c>
    </row>
    <row r="87" spans="1:29" x14ac:dyDescent="0.3">
      <c r="A87">
        <v>65</v>
      </c>
      <c r="B87" s="3">
        <v>44897</v>
      </c>
      <c r="C87" s="4">
        <v>408.78</v>
      </c>
      <c r="F87" s="4">
        <f t="shared" ca="1" si="3"/>
        <v>393</v>
      </c>
      <c r="G87" s="4">
        <f t="shared" ca="1" si="3"/>
        <v>442</v>
      </c>
      <c r="H87" s="4">
        <f t="shared" ca="1" si="3"/>
        <v>383</v>
      </c>
      <c r="I87" s="4">
        <f t="shared" ca="1" si="3"/>
        <v>443</v>
      </c>
      <c r="J87" s="4">
        <f t="shared" ca="1" si="3"/>
        <v>447</v>
      </c>
      <c r="K87" s="4">
        <f t="shared" ca="1" si="3"/>
        <v>409</v>
      </c>
      <c r="L87" s="4">
        <f t="shared" ca="1" si="3"/>
        <v>357</v>
      </c>
      <c r="M87" s="4">
        <f t="shared" ca="1" si="3"/>
        <v>358</v>
      </c>
      <c r="N87" s="4">
        <f t="shared" ca="1" si="3"/>
        <v>386</v>
      </c>
      <c r="O87" s="4">
        <f t="shared" ca="1" si="3"/>
        <v>357</v>
      </c>
      <c r="P87" s="4">
        <f t="shared" ca="1" si="3"/>
        <v>437</v>
      </c>
      <c r="Q87" s="4">
        <f t="shared" ca="1" si="3"/>
        <v>416</v>
      </c>
      <c r="R87" s="4">
        <f t="shared" ca="1" si="3"/>
        <v>444</v>
      </c>
      <c r="S87" s="4">
        <f t="shared" ca="1" si="3"/>
        <v>435</v>
      </c>
      <c r="T87" s="4">
        <f t="shared" ca="1" si="3"/>
        <v>378</v>
      </c>
      <c r="U87" s="4">
        <f t="shared" ca="1" si="3"/>
        <v>385</v>
      </c>
      <c r="V87" s="4">
        <f t="shared" ca="1" si="4"/>
        <v>361</v>
      </c>
      <c r="W87" s="4">
        <f t="shared" ca="1" si="4"/>
        <v>415</v>
      </c>
      <c r="X87" s="4">
        <f t="shared" ca="1" si="4"/>
        <v>436</v>
      </c>
      <c r="Y87" s="4">
        <f t="shared" ca="1" si="4"/>
        <v>372</v>
      </c>
      <c r="Z87" s="4">
        <f t="shared" ca="1" si="4"/>
        <v>441</v>
      </c>
      <c r="AA87" s="4">
        <f t="shared" ca="1" si="4"/>
        <v>437</v>
      </c>
      <c r="AB87" s="6">
        <v>85</v>
      </c>
      <c r="AC87" t="s">
        <v>62</v>
      </c>
    </row>
    <row r="88" spans="1:29" x14ac:dyDescent="0.3">
      <c r="A88">
        <v>66</v>
      </c>
      <c r="B88" s="3">
        <v>44898</v>
      </c>
      <c r="C88" s="4">
        <v>408.78</v>
      </c>
      <c r="F88" s="4">
        <f t="shared" ca="1" si="3"/>
        <v>382</v>
      </c>
      <c r="G88" s="4">
        <f t="shared" ca="1" si="3"/>
        <v>444</v>
      </c>
      <c r="H88" s="4">
        <f t="shared" ca="1" si="3"/>
        <v>354</v>
      </c>
      <c r="I88" s="4">
        <f t="shared" ca="1" si="3"/>
        <v>381</v>
      </c>
      <c r="J88" s="4">
        <f t="shared" ca="1" si="3"/>
        <v>410</v>
      </c>
      <c r="K88" s="4">
        <f t="shared" ca="1" si="3"/>
        <v>397</v>
      </c>
      <c r="L88" s="4">
        <f t="shared" ca="1" si="3"/>
        <v>362</v>
      </c>
      <c r="M88" s="4">
        <f t="shared" ca="1" si="3"/>
        <v>443</v>
      </c>
      <c r="N88" s="4">
        <f t="shared" ca="1" si="3"/>
        <v>444</v>
      </c>
      <c r="O88" s="4">
        <f t="shared" ca="1" si="3"/>
        <v>434</v>
      </c>
      <c r="P88" s="4">
        <f t="shared" ca="1" si="3"/>
        <v>367</v>
      </c>
      <c r="Q88" s="4">
        <f t="shared" ca="1" si="3"/>
        <v>362</v>
      </c>
      <c r="R88" s="4">
        <f t="shared" ca="1" si="3"/>
        <v>357</v>
      </c>
      <c r="S88" s="4">
        <f t="shared" ca="1" si="3"/>
        <v>375</v>
      </c>
      <c r="T88" s="4">
        <f t="shared" ca="1" si="3"/>
        <v>366</v>
      </c>
      <c r="U88" s="4">
        <f t="shared" ca="1" si="3"/>
        <v>362</v>
      </c>
      <c r="V88" s="4">
        <f t="shared" ca="1" si="4"/>
        <v>373</v>
      </c>
      <c r="W88" s="4">
        <f t="shared" ca="1" si="4"/>
        <v>417</v>
      </c>
      <c r="X88" s="4">
        <f t="shared" ca="1" si="4"/>
        <v>366</v>
      </c>
      <c r="Y88" s="4">
        <f t="shared" ca="1" si="4"/>
        <v>421</v>
      </c>
      <c r="Z88" s="4">
        <f t="shared" ca="1" si="4"/>
        <v>380</v>
      </c>
      <c r="AA88" s="4">
        <f t="shared" ca="1" si="4"/>
        <v>432</v>
      </c>
      <c r="AB88" s="6">
        <v>86</v>
      </c>
      <c r="AC88" t="s">
        <v>62</v>
      </c>
    </row>
    <row r="89" spans="1:29" x14ac:dyDescent="0.3">
      <c r="A89">
        <v>67</v>
      </c>
      <c r="B89" s="3">
        <v>44899</v>
      </c>
      <c r="C89" s="4">
        <v>408.78</v>
      </c>
      <c r="F89" s="4">
        <f t="shared" ca="1" si="3"/>
        <v>408</v>
      </c>
      <c r="G89" s="4">
        <f t="shared" ca="1" si="3"/>
        <v>360</v>
      </c>
      <c r="H89" s="4">
        <f t="shared" ca="1" si="3"/>
        <v>407</v>
      </c>
      <c r="I89" s="4">
        <f t="shared" ca="1" si="3"/>
        <v>377</v>
      </c>
      <c r="J89" s="4">
        <f t="shared" ca="1" si="3"/>
        <v>409</v>
      </c>
      <c r="K89" s="4">
        <f t="shared" ca="1" si="3"/>
        <v>388</v>
      </c>
      <c r="L89" s="4">
        <f t="shared" ca="1" si="3"/>
        <v>444</v>
      </c>
      <c r="M89" s="4">
        <f t="shared" ca="1" si="3"/>
        <v>442</v>
      </c>
      <c r="N89" s="4">
        <f t="shared" ca="1" si="3"/>
        <v>361</v>
      </c>
      <c r="O89" s="4">
        <f t="shared" ca="1" si="3"/>
        <v>401</v>
      </c>
      <c r="P89" s="4">
        <f t="shared" ca="1" si="3"/>
        <v>441</v>
      </c>
      <c r="Q89" s="4">
        <f t="shared" ca="1" si="3"/>
        <v>354</v>
      </c>
      <c r="R89" s="4">
        <f t="shared" ca="1" si="3"/>
        <v>412</v>
      </c>
      <c r="S89" s="4">
        <f t="shared" ca="1" si="3"/>
        <v>366</v>
      </c>
      <c r="T89" s="4">
        <f t="shared" ca="1" si="3"/>
        <v>426</v>
      </c>
      <c r="U89" s="4">
        <f t="shared" ca="1" si="3"/>
        <v>419</v>
      </c>
      <c r="V89" s="4">
        <f t="shared" ca="1" si="4"/>
        <v>401</v>
      </c>
      <c r="W89" s="4">
        <f t="shared" ca="1" si="4"/>
        <v>414</v>
      </c>
      <c r="X89" s="4">
        <f t="shared" ca="1" si="4"/>
        <v>397</v>
      </c>
      <c r="Y89" s="4">
        <f t="shared" ca="1" si="4"/>
        <v>373</v>
      </c>
      <c r="Z89" s="4">
        <f t="shared" ca="1" si="4"/>
        <v>441</v>
      </c>
      <c r="AA89" s="4">
        <f t="shared" ca="1" si="4"/>
        <v>363</v>
      </c>
      <c r="AB89" s="6">
        <v>87</v>
      </c>
      <c r="AC89" t="s">
        <v>62</v>
      </c>
    </row>
    <row r="90" spans="1:29" x14ac:dyDescent="0.3">
      <c r="A90">
        <v>68</v>
      </c>
      <c r="B90" s="3">
        <v>44900</v>
      </c>
      <c r="C90" s="4">
        <v>409.36</v>
      </c>
      <c r="F90" s="4">
        <f t="shared" ca="1" si="3"/>
        <v>442</v>
      </c>
      <c r="G90" s="4">
        <f t="shared" ca="1" si="3"/>
        <v>381</v>
      </c>
      <c r="H90" s="4">
        <f t="shared" ca="1" si="3"/>
        <v>379</v>
      </c>
      <c r="I90" s="4">
        <f t="shared" ca="1" si="3"/>
        <v>361</v>
      </c>
      <c r="J90" s="4">
        <f t="shared" ca="1" si="3"/>
        <v>391</v>
      </c>
      <c r="K90" s="4">
        <f t="shared" ca="1" si="3"/>
        <v>418</v>
      </c>
      <c r="L90" s="4">
        <f t="shared" ca="1" si="3"/>
        <v>419</v>
      </c>
      <c r="M90" s="4">
        <f t="shared" ca="1" si="3"/>
        <v>443</v>
      </c>
      <c r="N90" s="4">
        <f t="shared" ca="1" si="3"/>
        <v>444</v>
      </c>
      <c r="O90" s="4">
        <f t="shared" ca="1" si="3"/>
        <v>391</v>
      </c>
      <c r="P90" s="4">
        <f t="shared" ca="1" si="3"/>
        <v>416</v>
      </c>
      <c r="Q90" s="4">
        <f t="shared" ca="1" si="3"/>
        <v>350</v>
      </c>
      <c r="R90" s="4">
        <f t="shared" ca="1" si="3"/>
        <v>370</v>
      </c>
      <c r="S90" s="4">
        <f t="shared" ca="1" si="3"/>
        <v>350</v>
      </c>
      <c r="T90" s="4">
        <f t="shared" ca="1" si="3"/>
        <v>425</v>
      </c>
      <c r="U90" s="4">
        <f t="shared" ca="1" si="3"/>
        <v>425</v>
      </c>
      <c r="V90" s="4">
        <f t="shared" ca="1" si="4"/>
        <v>419</v>
      </c>
      <c r="W90" s="4">
        <f t="shared" ca="1" si="4"/>
        <v>359</v>
      </c>
      <c r="X90" s="4">
        <f t="shared" ca="1" si="4"/>
        <v>370</v>
      </c>
      <c r="Y90" s="4">
        <f t="shared" ca="1" si="4"/>
        <v>418</v>
      </c>
      <c r="Z90" s="4">
        <f t="shared" ca="1" si="4"/>
        <v>368</v>
      </c>
      <c r="AA90" s="4">
        <f t="shared" ca="1" si="4"/>
        <v>381</v>
      </c>
      <c r="AB90" s="6">
        <v>88</v>
      </c>
      <c r="AC90" t="s">
        <v>62</v>
      </c>
    </row>
    <row r="91" spans="1:29" x14ac:dyDescent="0.3">
      <c r="A91">
        <v>69</v>
      </c>
      <c r="B91" s="3">
        <v>44901</v>
      </c>
      <c r="C91" s="4">
        <v>414.34</v>
      </c>
      <c r="F91" s="4">
        <f t="shared" ca="1" si="3"/>
        <v>378</v>
      </c>
      <c r="G91" s="4">
        <f t="shared" ca="1" si="3"/>
        <v>425</v>
      </c>
      <c r="H91" s="4">
        <f t="shared" ca="1" si="3"/>
        <v>368</v>
      </c>
      <c r="I91" s="4">
        <f t="shared" ca="1" si="3"/>
        <v>435</v>
      </c>
      <c r="J91" s="4">
        <f t="shared" ca="1" si="3"/>
        <v>401</v>
      </c>
      <c r="K91" s="4">
        <f t="shared" ca="1" si="3"/>
        <v>368</v>
      </c>
      <c r="L91" s="4">
        <f t="shared" ca="1" si="3"/>
        <v>446</v>
      </c>
      <c r="M91" s="4">
        <f t="shared" ca="1" si="3"/>
        <v>368</v>
      </c>
      <c r="N91" s="4">
        <f t="shared" ca="1" si="3"/>
        <v>389</v>
      </c>
      <c r="O91" s="4">
        <f t="shared" ca="1" si="3"/>
        <v>376</v>
      </c>
      <c r="P91" s="4">
        <f t="shared" ca="1" si="3"/>
        <v>403</v>
      </c>
      <c r="Q91" s="4">
        <f t="shared" ca="1" si="3"/>
        <v>397</v>
      </c>
      <c r="R91" s="4">
        <f t="shared" ca="1" si="3"/>
        <v>403</v>
      </c>
      <c r="S91" s="4">
        <f t="shared" ca="1" si="3"/>
        <v>445</v>
      </c>
      <c r="T91" s="4">
        <f t="shared" ca="1" si="3"/>
        <v>443</v>
      </c>
      <c r="U91" s="4">
        <f t="shared" ca="1" si="3"/>
        <v>412</v>
      </c>
      <c r="V91" s="4">
        <f t="shared" ca="1" si="4"/>
        <v>352</v>
      </c>
      <c r="W91" s="4">
        <f t="shared" ca="1" si="4"/>
        <v>372</v>
      </c>
      <c r="X91" s="4">
        <f t="shared" ca="1" si="4"/>
        <v>386</v>
      </c>
      <c r="Y91" s="4">
        <f t="shared" ca="1" si="4"/>
        <v>423</v>
      </c>
      <c r="Z91" s="4">
        <f t="shared" ca="1" si="4"/>
        <v>397</v>
      </c>
      <c r="AA91" s="4">
        <f t="shared" ca="1" si="4"/>
        <v>354</v>
      </c>
      <c r="AB91" s="6">
        <v>89</v>
      </c>
      <c r="AC91" t="s">
        <v>62</v>
      </c>
    </row>
    <row r="92" spans="1:29" x14ac:dyDescent="0.3">
      <c r="A92">
        <v>70</v>
      </c>
      <c r="B92" s="3">
        <v>44902</v>
      </c>
      <c r="C92" s="4">
        <v>410.55</v>
      </c>
      <c r="F92" s="4">
        <f t="shared" ca="1" si="3"/>
        <v>363</v>
      </c>
      <c r="G92" s="4">
        <f t="shared" ca="1" si="3"/>
        <v>360</v>
      </c>
      <c r="H92" s="4">
        <f t="shared" ca="1" si="3"/>
        <v>398</v>
      </c>
      <c r="I92" s="4">
        <f t="shared" ca="1" si="3"/>
        <v>371</v>
      </c>
      <c r="J92" s="4">
        <f t="shared" ca="1" si="3"/>
        <v>387</v>
      </c>
      <c r="K92" s="4">
        <f t="shared" ca="1" si="3"/>
        <v>423</v>
      </c>
      <c r="L92" s="4">
        <f t="shared" ca="1" si="3"/>
        <v>380</v>
      </c>
      <c r="M92" s="4">
        <f t="shared" ca="1" si="3"/>
        <v>355</v>
      </c>
      <c r="N92" s="4">
        <f t="shared" ca="1" si="3"/>
        <v>358</v>
      </c>
      <c r="O92" s="4">
        <f t="shared" ca="1" si="3"/>
        <v>373</v>
      </c>
      <c r="P92" s="4">
        <f t="shared" ca="1" si="3"/>
        <v>365</v>
      </c>
      <c r="Q92" s="4">
        <f t="shared" ca="1" si="3"/>
        <v>425</v>
      </c>
      <c r="R92" s="4">
        <f t="shared" ca="1" si="3"/>
        <v>433</v>
      </c>
      <c r="S92" s="4">
        <f t="shared" ca="1" si="3"/>
        <v>429</v>
      </c>
      <c r="T92" s="4">
        <f t="shared" ca="1" si="3"/>
        <v>440</v>
      </c>
      <c r="U92" s="4">
        <f t="shared" ca="1" si="3"/>
        <v>401</v>
      </c>
      <c r="V92" s="4">
        <f t="shared" ca="1" si="4"/>
        <v>374</v>
      </c>
      <c r="W92" s="4">
        <f t="shared" ca="1" si="4"/>
        <v>379</v>
      </c>
      <c r="X92" s="4">
        <f t="shared" ca="1" si="4"/>
        <v>383</v>
      </c>
      <c r="Y92" s="4">
        <f t="shared" ca="1" si="4"/>
        <v>399</v>
      </c>
      <c r="Z92" s="4">
        <f t="shared" ca="1" si="4"/>
        <v>444</v>
      </c>
      <c r="AA92" s="4">
        <f t="shared" ca="1" si="4"/>
        <v>350</v>
      </c>
      <c r="AB92" s="6">
        <v>90</v>
      </c>
      <c r="AC92" t="s">
        <v>62</v>
      </c>
    </row>
    <row r="93" spans="1:29" x14ac:dyDescent="0.3">
      <c r="A93">
        <v>71</v>
      </c>
      <c r="B93" s="3">
        <v>44903</v>
      </c>
      <c r="C93" s="4">
        <v>414.49</v>
      </c>
      <c r="F93" s="4">
        <f t="shared" ca="1" si="3"/>
        <v>412</v>
      </c>
      <c r="G93" s="4">
        <f t="shared" ca="1" si="3"/>
        <v>400</v>
      </c>
      <c r="H93" s="4">
        <f t="shared" ca="1" si="3"/>
        <v>439</v>
      </c>
      <c r="I93" s="4">
        <f t="shared" ca="1" si="3"/>
        <v>350</v>
      </c>
      <c r="J93" s="4">
        <f t="shared" ca="1" si="3"/>
        <v>361</v>
      </c>
      <c r="K93" s="4">
        <f t="shared" ca="1" si="3"/>
        <v>356</v>
      </c>
      <c r="L93" s="4">
        <f t="shared" ca="1" si="3"/>
        <v>368</v>
      </c>
      <c r="M93" s="4">
        <f t="shared" ca="1" si="3"/>
        <v>377</v>
      </c>
      <c r="N93" s="4">
        <f t="shared" ca="1" si="3"/>
        <v>412</v>
      </c>
      <c r="O93" s="4">
        <f t="shared" ca="1" si="3"/>
        <v>423</v>
      </c>
      <c r="P93" s="4">
        <f t="shared" ca="1" si="3"/>
        <v>408</v>
      </c>
      <c r="Q93" s="4">
        <f t="shared" ca="1" si="3"/>
        <v>361</v>
      </c>
      <c r="R93" s="4">
        <f t="shared" ca="1" si="3"/>
        <v>417</v>
      </c>
      <c r="S93" s="4">
        <f t="shared" ca="1" si="3"/>
        <v>378</v>
      </c>
      <c r="T93" s="4">
        <f t="shared" ca="1" si="3"/>
        <v>377</v>
      </c>
      <c r="U93" s="4">
        <f t="shared" ca="1" si="3"/>
        <v>390</v>
      </c>
      <c r="V93" s="4">
        <f t="shared" ca="1" si="4"/>
        <v>400</v>
      </c>
      <c r="W93" s="4">
        <f t="shared" ca="1" si="4"/>
        <v>416</v>
      </c>
      <c r="X93" s="4">
        <f t="shared" ca="1" si="4"/>
        <v>387</v>
      </c>
      <c r="Y93" s="4">
        <f t="shared" ca="1" si="4"/>
        <v>399</v>
      </c>
      <c r="Z93" s="4">
        <f t="shared" ca="1" si="4"/>
        <v>449</v>
      </c>
      <c r="AA93" s="4">
        <f t="shared" ca="1" si="4"/>
        <v>398</v>
      </c>
      <c r="AB93" s="6">
        <v>91</v>
      </c>
      <c r="AC93" t="s">
        <v>62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-0.66093301502700919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CORREL(F$3:F$78,$AB$3:$AB$78)</f>
        <v>9.3873391845470791E-2</v>
      </c>
      <c r="G96" s="9">
        <f t="shared" ref="G96:AB96" si="6">CORREL(G$3:G$78,$AB$3:$AB$78)</f>
        <v>4.7245915040343742E-2</v>
      </c>
      <c r="H96" s="9">
        <f t="shared" si="6"/>
        <v>1.7019510958789504E-2</v>
      </c>
      <c r="I96" s="9">
        <f t="shared" si="6"/>
        <v>-2.0851587982396058E-2</v>
      </c>
      <c r="J96" s="9">
        <f t="shared" si="6"/>
        <v>-6.1826647875969871E-2</v>
      </c>
      <c r="K96" s="9">
        <f t="shared" si="6"/>
        <v>-0.10770688497365349</v>
      </c>
      <c r="L96" s="9">
        <f t="shared" si="6"/>
        <v>-0.16544661154986379</v>
      </c>
      <c r="M96" s="9">
        <f t="shared" si="6"/>
        <v>-0.2070207093118682</v>
      </c>
      <c r="N96" s="9">
        <f t="shared" si="6"/>
        <v>-0.23840827284667751</v>
      </c>
      <c r="O96" s="9">
        <f t="shared" si="6"/>
        <v>-0.26512399243533419</v>
      </c>
      <c r="P96" s="9">
        <f t="shared" si="6"/>
        <v>-0.29594312308660137</v>
      </c>
      <c r="Q96" s="9">
        <f t="shared" si="6"/>
        <v>-0.32731889610469272</v>
      </c>
      <c r="R96" s="9">
        <f t="shared" si="6"/>
        <v>-0.37576521448637623</v>
      </c>
      <c r="S96" s="9">
        <f t="shared" si="6"/>
        <v>-0.43408455788488254</v>
      </c>
      <c r="T96" s="9">
        <f t="shared" si="6"/>
        <v>-0.46102279085875553</v>
      </c>
      <c r="U96" s="9">
        <f t="shared" si="6"/>
        <v>-0.48885336598251805</v>
      </c>
      <c r="V96" s="9">
        <f t="shared" si="6"/>
        <v>-0.50435562251001875</v>
      </c>
      <c r="W96" s="9">
        <f t="shared" si="6"/>
        <v>-0.56283073062544842</v>
      </c>
      <c r="X96" s="9">
        <f t="shared" si="6"/>
        <v>-0.61477342024983761</v>
      </c>
      <c r="Y96" s="9">
        <f t="shared" si="6"/>
        <v>-0.63334147564028165</v>
      </c>
      <c r="Z96" s="9">
        <f t="shared" si="6"/>
        <v>-0.66115013066161898</v>
      </c>
      <c r="AA96" s="9">
        <f t="shared" si="6"/>
        <v>-0.6609348093880365</v>
      </c>
      <c r="AB96" s="9">
        <f t="shared" si="6"/>
        <v>1.0000000000000002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(F95-F96)/3</f>
        <v>5.5395897348801404E-3</v>
      </c>
      <c r="G97" s="9">
        <f t="shared" ref="G97:AB97" si="7">(G95-G96)/3</f>
        <v>9.2017329326360559E-3</v>
      </c>
      <c r="H97" s="9">
        <f t="shared" si="7"/>
        <v>5.1868134183762201E-3</v>
      </c>
      <c r="I97" s="9">
        <f t="shared" si="7"/>
        <v>2.6893526072062535E-3</v>
      </c>
      <c r="J97" s="9">
        <f t="shared" si="7"/>
        <v>-7.792280986990141E-6</v>
      </c>
      <c r="K97" s="9">
        <f t="shared" si="7"/>
        <v>-4.7287195748445905E-3</v>
      </c>
      <c r="L97" s="9">
        <f t="shared" si="7"/>
        <v>-7.9442365015527008E-3</v>
      </c>
      <c r="M97" s="9">
        <f t="shared" si="7"/>
        <v>-1.9717163658123185E-3</v>
      </c>
      <c r="N97" s="9">
        <f t="shared" si="7"/>
        <v>2.3897570919020152E-3</v>
      </c>
      <c r="O97" s="9">
        <f t="shared" si="7"/>
        <v>4.3945631094357562E-3</v>
      </c>
      <c r="P97" s="9">
        <f t="shared" si="7"/>
        <v>7.4544104998188754E-3</v>
      </c>
      <c r="Q97" s="9">
        <f t="shared" si="7"/>
        <v>6.0693748170403588E-3</v>
      </c>
      <c r="R97" s="9">
        <f t="shared" si="7"/>
        <v>4.2457649613538151E-3</v>
      </c>
      <c r="S97" s="9">
        <f t="shared" si="7"/>
        <v>1.3937454915483964E-3</v>
      </c>
      <c r="T97" s="9">
        <f t="shared" si="7"/>
        <v>-4.1766970780361583E-3</v>
      </c>
      <c r="U97" s="9">
        <f t="shared" si="7"/>
        <v>-6.6780938897968616E-3</v>
      </c>
      <c r="V97" s="9">
        <f t="shared" si="7"/>
        <v>-1.3287256173444581E-2</v>
      </c>
      <c r="W97" s="9">
        <f t="shared" si="7"/>
        <v>-5.7351831334244707E-3</v>
      </c>
      <c r="X97" s="9">
        <f t="shared" si="7"/>
        <v>-2.0837779908985017E-8</v>
      </c>
      <c r="Y97" s="9">
        <f t="shared" si="7"/>
        <v>-9.0905008202450211E-7</v>
      </c>
      <c r="Z97" s="9">
        <f t="shared" si="7"/>
        <v>-2.2503475235099066E-7</v>
      </c>
      <c r="AA97" s="9">
        <f t="shared" si="7"/>
        <v>5.981203424395195E-7</v>
      </c>
      <c r="AB97" s="9">
        <f t="shared" si="7"/>
        <v>0</v>
      </c>
      <c r="AC97" s="11">
        <f>SUMSQ(F97:AB97)</f>
        <v>6.4773695979764381E-4</v>
      </c>
      <c r="AD97" t="s">
        <v>58</v>
      </c>
    </row>
    <row r="98" spans="1:30" x14ac:dyDescent="0.3">
      <c r="A98">
        <v>76</v>
      </c>
      <c r="C98" t="s">
        <v>50</v>
      </c>
      <c r="E98" t="s">
        <v>59</v>
      </c>
      <c r="F98" s="12" t="s">
        <v>61</v>
      </c>
      <c r="G98" s="12" t="s">
        <v>61</v>
      </c>
      <c r="H98" s="12" t="s">
        <v>61</v>
      </c>
      <c r="I98" s="12" t="s">
        <v>61</v>
      </c>
      <c r="J98" s="12" t="s">
        <v>61</v>
      </c>
      <c r="K98" s="12" t="s">
        <v>61</v>
      </c>
      <c r="L98" s="12" t="s">
        <v>61</v>
      </c>
      <c r="M98" s="12" t="s">
        <v>61</v>
      </c>
      <c r="N98" s="12" t="s">
        <v>61</v>
      </c>
      <c r="O98" s="12" t="s">
        <v>61</v>
      </c>
      <c r="P98" s="12" t="s">
        <v>61</v>
      </c>
      <c r="Q98" s="12" t="s">
        <v>61</v>
      </c>
      <c r="R98" s="12" t="s">
        <v>61</v>
      </c>
      <c r="S98" s="12" t="s">
        <v>61</v>
      </c>
      <c r="T98" s="12" t="s">
        <v>61</v>
      </c>
      <c r="U98" s="12" t="s">
        <v>61</v>
      </c>
      <c r="V98" s="12" t="s">
        <v>61</v>
      </c>
      <c r="W98" s="12" t="s">
        <v>61</v>
      </c>
      <c r="X98" s="12" t="s">
        <v>61</v>
      </c>
      <c r="Y98" s="12" t="s">
        <v>61</v>
      </c>
      <c r="Z98" s="12" t="s">
        <v>61</v>
      </c>
      <c r="AA98" s="12" t="s">
        <v>61</v>
      </c>
      <c r="AB98" s="12" t="s">
        <v>61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7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4DE9-4D3C-47A1-A18C-F3E6424D8B9F}">
  <dimension ref="A1:AD113"/>
  <sheetViews>
    <sheetView topLeftCell="A68" zoomScale="74" workbookViewId="0">
      <selection activeCell="AC97" sqref="AC97"/>
    </sheetView>
  </sheetViews>
  <sheetFormatPr defaultRowHeight="14.4" x14ac:dyDescent="0.3"/>
  <cols>
    <col min="2" max="2" width="11.21875" bestFit="1" customWidth="1"/>
    <col min="3" max="3" width="10.88671875" bestFit="1" customWidth="1"/>
    <col min="5" max="5" width="6.77734375" bestFit="1" customWidth="1"/>
    <col min="6" max="27" width="5.21875" bestFit="1" customWidth="1"/>
    <col min="28" max="28" width="4.6640625" bestFit="1" customWidth="1"/>
    <col min="29" max="29" width="20.6640625" bestFit="1" customWidth="1"/>
    <col min="30" max="30" width="15.21875" bestFit="1" customWidth="1"/>
  </cols>
  <sheetData>
    <row r="1" spans="1:28" x14ac:dyDescent="0.3">
      <c r="A1" t="s">
        <v>49</v>
      </c>
      <c r="B1" s="1" t="s">
        <v>0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30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30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30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30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30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30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30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30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30" x14ac:dyDescent="0.3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6">
        <v>414.49</v>
      </c>
      <c r="AB73" s="6">
        <v>71</v>
      </c>
    </row>
    <row r="74" spans="1:30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78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78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414.49</v>
      </c>
      <c r="AA74" s="10">
        <v>389.40737471116682</v>
      </c>
      <c r="AB74" s="6">
        <v>72</v>
      </c>
      <c r="AC74" t="s">
        <v>55</v>
      </c>
      <c r="AD74" t="s">
        <v>57</v>
      </c>
    </row>
    <row r="75" spans="1:30" ht="18" x14ac:dyDescent="0.35">
      <c r="A75">
        <v>53</v>
      </c>
      <c r="B75" s="3">
        <v>44885</v>
      </c>
      <c r="C75" s="4">
        <v>410.5</v>
      </c>
      <c r="F75" s="4">
        <f t="shared" ref="F75:F78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414.49</v>
      </c>
      <c r="Z75" s="4">
        <f t="shared" si="1"/>
        <v>389.40737471116682</v>
      </c>
      <c r="AA75" s="10">
        <v>385.44549022959961</v>
      </c>
      <c r="AB75" s="6">
        <v>73</v>
      </c>
      <c r="AC75" t="s">
        <v>55</v>
      </c>
      <c r="AD75" t="s">
        <v>57</v>
      </c>
    </row>
    <row r="76" spans="1:30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414.49</v>
      </c>
      <c r="Y76" s="4">
        <f t="shared" si="1"/>
        <v>389.40737471116682</v>
      </c>
      <c r="Z76" s="4">
        <f t="shared" si="1"/>
        <v>385.44549022959961</v>
      </c>
      <c r="AA76" s="10">
        <v>363.60622196524383</v>
      </c>
      <c r="AB76" s="6">
        <v>74</v>
      </c>
      <c r="AC76" t="s">
        <v>55</v>
      </c>
      <c r="AD76" t="s">
        <v>57</v>
      </c>
    </row>
    <row r="77" spans="1:30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414.49</v>
      </c>
      <c r="X77" s="4">
        <f t="shared" si="1"/>
        <v>389.40737471116682</v>
      </c>
      <c r="Y77" s="4">
        <f t="shared" si="1"/>
        <v>385.44549022959961</v>
      </c>
      <c r="Z77" s="4">
        <f t="shared" si="1"/>
        <v>363.60622196524383</v>
      </c>
      <c r="AA77" s="10">
        <v>402.04661492727337</v>
      </c>
      <c r="AB77" s="6">
        <v>75</v>
      </c>
      <c r="AC77" t="s">
        <v>55</v>
      </c>
      <c r="AD77" t="s">
        <v>57</v>
      </c>
    </row>
    <row r="78" spans="1:30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414.49</v>
      </c>
      <c r="W78" s="4">
        <f t="shared" si="1"/>
        <v>389.40737471116682</v>
      </c>
      <c r="X78" s="4">
        <f t="shared" si="1"/>
        <v>385.44549022959961</v>
      </c>
      <c r="Y78" s="4">
        <f t="shared" si="1"/>
        <v>363.60622196524383</v>
      </c>
      <c r="Z78" s="4">
        <f t="shared" si="1"/>
        <v>402.04661492727337</v>
      </c>
      <c r="AA78" s="10">
        <v>411.6114946995998</v>
      </c>
      <c r="AB78" s="6">
        <v>76</v>
      </c>
      <c r="AC78" t="s">
        <v>55</v>
      </c>
      <c r="AD78" t="s">
        <v>57</v>
      </c>
    </row>
    <row r="79" spans="1:30" x14ac:dyDescent="0.3">
      <c r="A79">
        <v>57</v>
      </c>
      <c r="B79" s="3">
        <v>44889</v>
      </c>
      <c r="C79" s="4">
        <v>414.44</v>
      </c>
      <c r="F79" s="4">
        <f t="shared" ref="F79:U93" ca="1" si="3">RANDBETWEEN(350,450)</f>
        <v>376</v>
      </c>
      <c r="G79" s="4">
        <f t="shared" ca="1" si="3"/>
        <v>365</v>
      </c>
      <c r="H79" s="4">
        <f t="shared" ca="1" si="3"/>
        <v>350</v>
      </c>
      <c r="I79" s="4">
        <f t="shared" ca="1" si="3"/>
        <v>392</v>
      </c>
      <c r="J79" s="4">
        <f t="shared" ca="1" si="3"/>
        <v>403</v>
      </c>
      <c r="K79" s="4">
        <f t="shared" ca="1" si="3"/>
        <v>407</v>
      </c>
      <c r="L79" s="4">
        <f t="shared" ca="1" si="3"/>
        <v>439</v>
      </c>
      <c r="M79" s="4">
        <f t="shared" ca="1" si="3"/>
        <v>350</v>
      </c>
      <c r="N79" s="4">
        <f t="shared" ca="1" si="3"/>
        <v>352</v>
      </c>
      <c r="O79" s="4">
        <f t="shared" ca="1" si="3"/>
        <v>401</v>
      </c>
      <c r="P79" s="4">
        <f t="shared" ca="1" si="3"/>
        <v>376</v>
      </c>
      <c r="Q79" s="4">
        <f t="shared" ca="1" si="3"/>
        <v>366</v>
      </c>
      <c r="R79" s="4">
        <f t="shared" ca="1" si="3"/>
        <v>351</v>
      </c>
      <c r="S79" s="4">
        <f t="shared" ca="1" si="3"/>
        <v>420</v>
      </c>
      <c r="T79" s="4">
        <f t="shared" ca="1" si="3"/>
        <v>406</v>
      </c>
      <c r="U79" s="4">
        <f t="shared" ca="1" si="3"/>
        <v>445</v>
      </c>
      <c r="V79" s="4">
        <f t="shared" ref="V79:AA93" ca="1" si="4">RANDBETWEEN(350,450)</f>
        <v>394</v>
      </c>
      <c r="W79" s="4">
        <f t="shared" ca="1" si="4"/>
        <v>370</v>
      </c>
      <c r="X79" s="4">
        <f t="shared" ca="1" si="4"/>
        <v>384</v>
      </c>
      <c r="Y79" s="4">
        <f t="shared" ca="1" si="4"/>
        <v>399</v>
      </c>
      <c r="Z79" s="4">
        <f t="shared" ca="1" si="4"/>
        <v>359</v>
      </c>
      <c r="AA79" s="4">
        <f t="shared" ca="1" si="4"/>
        <v>396</v>
      </c>
      <c r="AB79" s="6">
        <v>77</v>
      </c>
      <c r="AC79" t="s">
        <v>53</v>
      </c>
    </row>
    <row r="80" spans="1:30" x14ac:dyDescent="0.3">
      <c r="A80">
        <v>58</v>
      </c>
      <c r="B80" s="3">
        <v>44890</v>
      </c>
      <c r="C80" s="4">
        <v>412.6</v>
      </c>
      <c r="F80" s="4">
        <f t="shared" ca="1" si="3"/>
        <v>435</v>
      </c>
      <c r="G80" s="4">
        <f t="shared" ca="1" si="3"/>
        <v>412</v>
      </c>
      <c r="H80" s="4">
        <f t="shared" ca="1" si="3"/>
        <v>390</v>
      </c>
      <c r="I80" s="4">
        <f t="shared" ca="1" si="3"/>
        <v>434</v>
      </c>
      <c r="J80" s="4">
        <f t="shared" ca="1" si="3"/>
        <v>415</v>
      </c>
      <c r="K80" s="4">
        <f t="shared" ca="1" si="3"/>
        <v>382</v>
      </c>
      <c r="L80" s="4">
        <f t="shared" ca="1" si="3"/>
        <v>415</v>
      </c>
      <c r="M80" s="4">
        <f t="shared" ca="1" si="3"/>
        <v>410</v>
      </c>
      <c r="N80" s="4">
        <f t="shared" ca="1" si="3"/>
        <v>351</v>
      </c>
      <c r="O80" s="4">
        <f t="shared" ca="1" si="3"/>
        <v>378</v>
      </c>
      <c r="P80" s="4">
        <f t="shared" ca="1" si="3"/>
        <v>448</v>
      </c>
      <c r="Q80" s="4">
        <f t="shared" ca="1" si="3"/>
        <v>431</v>
      </c>
      <c r="R80" s="4">
        <f t="shared" ca="1" si="3"/>
        <v>361</v>
      </c>
      <c r="S80" s="4">
        <f t="shared" ca="1" si="3"/>
        <v>427</v>
      </c>
      <c r="T80" s="4">
        <f t="shared" ca="1" si="3"/>
        <v>413</v>
      </c>
      <c r="U80" s="4">
        <f t="shared" ca="1" si="3"/>
        <v>448</v>
      </c>
      <c r="V80" s="4">
        <f t="shared" ca="1" si="4"/>
        <v>447</v>
      </c>
      <c r="W80" s="4">
        <f t="shared" ca="1" si="4"/>
        <v>394</v>
      </c>
      <c r="X80" s="4">
        <f t="shared" ca="1" si="4"/>
        <v>444</v>
      </c>
      <c r="Y80" s="4">
        <f t="shared" ca="1" si="4"/>
        <v>399</v>
      </c>
      <c r="Z80" s="4">
        <f t="shared" ca="1" si="4"/>
        <v>425</v>
      </c>
      <c r="AA80" s="4">
        <f t="shared" ca="1" si="4"/>
        <v>425</v>
      </c>
      <c r="AB80" s="6">
        <v>78</v>
      </c>
      <c r="AC80" t="s">
        <v>53</v>
      </c>
    </row>
    <row r="81" spans="1:29" x14ac:dyDescent="0.3">
      <c r="A81">
        <v>59</v>
      </c>
      <c r="B81" s="3">
        <v>44891</v>
      </c>
      <c r="C81" s="4">
        <v>412.6</v>
      </c>
      <c r="F81" s="4">
        <f t="shared" ca="1" si="3"/>
        <v>383</v>
      </c>
      <c r="G81" s="4">
        <f t="shared" ca="1" si="3"/>
        <v>418</v>
      </c>
      <c r="H81" s="4">
        <f t="shared" ca="1" si="3"/>
        <v>433</v>
      </c>
      <c r="I81" s="4">
        <f t="shared" ca="1" si="3"/>
        <v>356</v>
      </c>
      <c r="J81" s="4">
        <f t="shared" ca="1" si="3"/>
        <v>398</v>
      </c>
      <c r="K81" s="4">
        <f t="shared" ca="1" si="3"/>
        <v>431</v>
      </c>
      <c r="L81" s="4">
        <f t="shared" ca="1" si="3"/>
        <v>375</v>
      </c>
      <c r="M81" s="4">
        <f t="shared" ca="1" si="3"/>
        <v>380</v>
      </c>
      <c r="N81" s="4">
        <f t="shared" ca="1" si="3"/>
        <v>402</v>
      </c>
      <c r="O81" s="4">
        <f t="shared" ca="1" si="3"/>
        <v>426</v>
      </c>
      <c r="P81" s="4">
        <f t="shared" ca="1" si="3"/>
        <v>385</v>
      </c>
      <c r="Q81" s="4">
        <f t="shared" ca="1" si="3"/>
        <v>405</v>
      </c>
      <c r="R81" s="4">
        <f t="shared" ca="1" si="3"/>
        <v>446</v>
      </c>
      <c r="S81" s="4">
        <f t="shared" ca="1" si="3"/>
        <v>381</v>
      </c>
      <c r="T81" s="4">
        <f t="shared" ca="1" si="3"/>
        <v>390</v>
      </c>
      <c r="U81" s="4">
        <f t="shared" ca="1" si="3"/>
        <v>383</v>
      </c>
      <c r="V81" s="4">
        <f t="shared" ca="1" si="4"/>
        <v>367</v>
      </c>
      <c r="W81" s="4">
        <f t="shared" ca="1" si="4"/>
        <v>410</v>
      </c>
      <c r="X81" s="4">
        <f t="shared" ca="1" si="4"/>
        <v>428</v>
      </c>
      <c r="Y81" s="4">
        <f t="shared" ca="1" si="4"/>
        <v>398</v>
      </c>
      <c r="Z81" s="4">
        <f t="shared" ca="1" si="4"/>
        <v>441</v>
      </c>
      <c r="AA81" s="4">
        <f t="shared" ca="1" si="4"/>
        <v>393</v>
      </c>
      <c r="AB81" s="6">
        <v>79</v>
      </c>
      <c r="AC81" t="s">
        <v>53</v>
      </c>
    </row>
    <row r="82" spans="1:29" x14ac:dyDescent="0.3">
      <c r="A82">
        <v>60</v>
      </c>
      <c r="B82" s="3">
        <v>44892</v>
      </c>
      <c r="C82" s="4">
        <v>412.6</v>
      </c>
      <c r="F82" s="4">
        <f t="shared" ca="1" si="3"/>
        <v>424</v>
      </c>
      <c r="G82" s="4">
        <f t="shared" ca="1" si="3"/>
        <v>355</v>
      </c>
      <c r="H82" s="4">
        <f t="shared" ca="1" si="3"/>
        <v>420</v>
      </c>
      <c r="I82" s="4">
        <f t="shared" ca="1" si="3"/>
        <v>435</v>
      </c>
      <c r="J82" s="4">
        <f t="shared" ca="1" si="3"/>
        <v>391</v>
      </c>
      <c r="K82" s="4">
        <f t="shared" ca="1" si="3"/>
        <v>424</v>
      </c>
      <c r="L82" s="4">
        <f t="shared" ca="1" si="3"/>
        <v>428</v>
      </c>
      <c r="M82" s="4">
        <f t="shared" ca="1" si="3"/>
        <v>449</v>
      </c>
      <c r="N82" s="4">
        <f t="shared" ca="1" si="3"/>
        <v>399</v>
      </c>
      <c r="O82" s="4">
        <f t="shared" ca="1" si="3"/>
        <v>421</v>
      </c>
      <c r="P82" s="4">
        <f t="shared" ca="1" si="3"/>
        <v>352</v>
      </c>
      <c r="Q82" s="4">
        <f t="shared" ca="1" si="3"/>
        <v>361</v>
      </c>
      <c r="R82" s="4">
        <f t="shared" ca="1" si="3"/>
        <v>368</v>
      </c>
      <c r="S82" s="4">
        <f t="shared" ca="1" si="3"/>
        <v>446</v>
      </c>
      <c r="T82" s="4">
        <f t="shared" ca="1" si="3"/>
        <v>369</v>
      </c>
      <c r="U82" s="4">
        <f t="shared" ca="1" si="3"/>
        <v>414</v>
      </c>
      <c r="V82" s="4">
        <f t="shared" ca="1" si="4"/>
        <v>430</v>
      </c>
      <c r="W82" s="4">
        <f t="shared" ca="1" si="4"/>
        <v>374</v>
      </c>
      <c r="X82" s="4">
        <f t="shared" ca="1" si="4"/>
        <v>368</v>
      </c>
      <c r="Y82" s="4">
        <f t="shared" ca="1" si="4"/>
        <v>432</v>
      </c>
      <c r="Z82" s="4">
        <f t="shared" ca="1" si="4"/>
        <v>386</v>
      </c>
      <c r="AA82" s="4">
        <f t="shared" ca="1" si="4"/>
        <v>375</v>
      </c>
      <c r="AB82" s="6">
        <v>80</v>
      </c>
      <c r="AC82" t="s">
        <v>53</v>
      </c>
    </row>
    <row r="83" spans="1:29" x14ac:dyDescent="0.3">
      <c r="A83">
        <v>61</v>
      </c>
      <c r="B83" s="3">
        <v>44893</v>
      </c>
      <c r="C83" s="4">
        <v>408.3</v>
      </c>
      <c r="F83" s="4">
        <f t="shared" ca="1" si="3"/>
        <v>434</v>
      </c>
      <c r="G83" s="4">
        <f t="shared" ca="1" si="3"/>
        <v>424</v>
      </c>
      <c r="H83" s="4">
        <f t="shared" ca="1" si="3"/>
        <v>371</v>
      </c>
      <c r="I83" s="4">
        <f t="shared" ca="1" si="3"/>
        <v>370</v>
      </c>
      <c r="J83" s="4">
        <f t="shared" ca="1" si="3"/>
        <v>376</v>
      </c>
      <c r="K83" s="4">
        <f t="shared" ca="1" si="3"/>
        <v>397</v>
      </c>
      <c r="L83" s="4">
        <f t="shared" ca="1" si="3"/>
        <v>400</v>
      </c>
      <c r="M83" s="4">
        <f t="shared" ca="1" si="3"/>
        <v>440</v>
      </c>
      <c r="N83" s="4">
        <f t="shared" ca="1" si="3"/>
        <v>395</v>
      </c>
      <c r="O83" s="4">
        <f t="shared" ca="1" si="3"/>
        <v>412</v>
      </c>
      <c r="P83" s="4">
        <f t="shared" ca="1" si="3"/>
        <v>410</v>
      </c>
      <c r="Q83" s="4">
        <f t="shared" ca="1" si="3"/>
        <v>441</v>
      </c>
      <c r="R83" s="4">
        <f t="shared" ca="1" si="3"/>
        <v>426</v>
      </c>
      <c r="S83" s="4">
        <f t="shared" ca="1" si="3"/>
        <v>441</v>
      </c>
      <c r="T83" s="4">
        <f t="shared" ca="1" si="3"/>
        <v>390</v>
      </c>
      <c r="U83" s="4">
        <f t="shared" ca="1" si="3"/>
        <v>396</v>
      </c>
      <c r="V83" s="4">
        <f t="shared" ca="1" si="4"/>
        <v>351</v>
      </c>
      <c r="W83" s="4">
        <f t="shared" ca="1" si="4"/>
        <v>384</v>
      </c>
      <c r="X83" s="4">
        <f t="shared" ca="1" si="4"/>
        <v>376</v>
      </c>
      <c r="Y83" s="4">
        <f t="shared" ca="1" si="4"/>
        <v>415</v>
      </c>
      <c r="Z83" s="4">
        <f t="shared" ca="1" si="4"/>
        <v>389</v>
      </c>
      <c r="AA83" s="4">
        <f t="shared" ca="1" si="4"/>
        <v>395</v>
      </c>
      <c r="AB83" s="6">
        <v>81</v>
      </c>
      <c r="AC83" t="s">
        <v>53</v>
      </c>
    </row>
    <row r="84" spans="1:29" x14ac:dyDescent="0.3">
      <c r="A84">
        <v>62</v>
      </c>
      <c r="B84" s="3">
        <v>44894</v>
      </c>
      <c r="C84" s="4">
        <v>408.04</v>
      </c>
      <c r="F84" s="4">
        <f t="shared" ca="1" si="3"/>
        <v>353</v>
      </c>
      <c r="G84" s="4">
        <f t="shared" ca="1" si="3"/>
        <v>418</v>
      </c>
      <c r="H84" s="4">
        <f t="shared" ca="1" si="3"/>
        <v>370</v>
      </c>
      <c r="I84" s="4">
        <f t="shared" ca="1" si="3"/>
        <v>418</v>
      </c>
      <c r="J84" s="4">
        <f t="shared" ca="1" si="3"/>
        <v>449</v>
      </c>
      <c r="K84" s="4">
        <f t="shared" ca="1" si="3"/>
        <v>404</v>
      </c>
      <c r="L84" s="4">
        <f t="shared" ca="1" si="3"/>
        <v>433</v>
      </c>
      <c r="M84" s="4">
        <f t="shared" ca="1" si="3"/>
        <v>439</v>
      </c>
      <c r="N84" s="4">
        <f t="shared" ca="1" si="3"/>
        <v>366</v>
      </c>
      <c r="O84" s="4">
        <f t="shared" ca="1" si="3"/>
        <v>360</v>
      </c>
      <c r="P84" s="4">
        <f t="shared" ca="1" si="3"/>
        <v>391</v>
      </c>
      <c r="Q84" s="4">
        <f t="shared" ca="1" si="3"/>
        <v>385</v>
      </c>
      <c r="R84" s="4">
        <f t="shared" ca="1" si="3"/>
        <v>351</v>
      </c>
      <c r="S84" s="4">
        <f t="shared" ca="1" si="3"/>
        <v>425</v>
      </c>
      <c r="T84" s="4">
        <f t="shared" ca="1" si="3"/>
        <v>357</v>
      </c>
      <c r="U84" s="4">
        <f t="shared" ca="1" si="3"/>
        <v>365</v>
      </c>
      <c r="V84" s="4">
        <f t="shared" ca="1" si="4"/>
        <v>432</v>
      </c>
      <c r="W84" s="4">
        <f t="shared" ca="1" si="4"/>
        <v>386</v>
      </c>
      <c r="X84" s="4">
        <f t="shared" ca="1" si="4"/>
        <v>356</v>
      </c>
      <c r="Y84" s="4">
        <f t="shared" ca="1" si="4"/>
        <v>450</v>
      </c>
      <c r="Z84" s="4">
        <f t="shared" ca="1" si="4"/>
        <v>355</v>
      </c>
      <c r="AA84" s="4">
        <f t="shared" ca="1" si="4"/>
        <v>434</v>
      </c>
      <c r="AB84" s="6">
        <v>82</v>
      </c>
      <c r="AC84" t="s">
        <v>53</v>
      </c>
    </row>
    <row r="85" spans="1:29" x14ac:dyDescent="0.3">
      <c r="A85">
        <v>63</v>
      </c>
      <c r="B85" s="3">
        <v>44895</v>
      </c>
      <c r="C85" s="4">
        <v>407.67</v>
      </c>
      <c r="F85" s="4">
        <f t="shared" ca="1" si="3"/>
        <v>403</v>
      </c>
      <c r="G85" s="4">
        <f t="shared" ca="1" si="3"/>
        <v>424</v>
      </c>
      <c r="H85" s="4">
        <f t="shared" ca="1" si="3"/>
        <v>388</v>
      </c>
      <c r="I85" s="4">
        <f t="shared" ca="1" si="3"/>
        <v>365</v>
      </c>
      <c r="J85" s="4">
        <f t="shared" ca="1" si="3"/>
        <v>445</v>
      </c>
      <c r="K85" s="4">
        <f t="shared" ca="1" si="3"/>
        <v>409</v>
      </c>
      <c r="L85" s="4">
        <f t="shared" ca="1" si="3"/>
        <v>432</v>
      </c>
      <c r="M85" s="4">
        <f t="shared" ca="1" si="3"/>
        <v>382</v>
      </c>
      <c r="N85" s="4">
        <f t="shared" ca="1" si="3"/>
        <v>422</v>
      </c>
      <c r="O85" s="4">
        <f t="shared" ca="1" si="3"/>
        <v>386</v>
      </c>
      <c r="P85" s="4">
        <f t="shared" ca="1" si="3"/>
        <v>395</v>
      </c>
      <c r="Q85" s="4">
        <f t="shared" ca="1" si="3"/>
        <v>361</v>
      </c>
      <c r="R85" s="4">
        <f t="shared" ca="1" si="3"/>
        <v>436</v>
      </c>
      <c r="S85" s="4">
        <f t="shared" ca="1" si="3"/>
        <v>416</v>
      </c>
      <c r="T85" s="4">
        <f t="shared" ca="1" si="3"/>
        <v>401</v>
      </c>
      <c r="U85" s="4">
        <f t="shared" ca="1" si="3"/>
        <v>410</v>
      </c>
      <c r="V85" s="4">
        <f t="shared" ca="1" si="4"/>
        <v>391</v>
      </c>
      <c r="W85" s="4">
        <f t="shared" ca="1" si="4"/>
        <v>385</v>
      </c>
      <c r="X85" s="4">
        <f t="shared" ca="1" si="4"/>
        <v>399</v>
      </c>
      <c r="Y85" s="4">
        <f t="shared" ca="1" si="4"/>
        <v>367</v>
      </c>
      <c r="Z85" s="4">
        <f t="shared" ca="1" si="4"/>
        <v>370</v>
      </c>
      <c r="AA85" s="4">
        <f t="shared" ca="1" si="4"/>
        <v>415</v>
      </c>
      <c r="AB85" s="6">
        <v>83</v>
      </c>
      <c r="AC85" t="s">
        <v>53</v>
      </c>
    </row>
    <row r="86" spans="1:29" x14ac:dyDescent="0.3">
      <c r="A86">
        <v>64</v>
      </c>
      <c r="B86" s="3">
        <v>44896</v>
      </c>
      <c r="C86" s="4">
        <v>410</v>
      </c>
      <c r="F86" s="4">
        <f t="shared" ca="1" si="3"/>
        <v>387</v>
      </c>
      <c r="G86" s="4">
        <f t="shared" ca="1" si="3"/>
        <v>424</v>
      </c>
      <c r="H86" s="4">
        <f t="shared" ca="1" si="3"/>
        <v>414</v>
      </c>
      <c r="I86" s="4">
        <f t="shared" ca="1" si="3"/>
        <v>429</v>
      </c>
      <c r="J86" s="4">
        <f t="shared" ca="1" si="3"/>
        <v>431</v>
      </c>
      <c r="K86" s="4">
        <f t="shared" ca="1" si="3"/>
        <v>379</v>
      </c>
      <c r="L86" s="4">
        <f t="shared" ca="1" si="3"/>
        <v>432</v>
      </c>
      <c r="M86" s="4">
        <f t="shared" ca="1" si="3"/>
        <v>362</v>
      </c>
      <c r="N86" s="4">
        <f t="shared" ca="1" si="3"/>
        <v>435</v>
      </c>
      <c r="O86" s="4">
        <f t="shared" ca="1" si="3"/>
        <v>427</v>
      </c>
      <c r="P86" s="4">
        <f t="shared" ca="1" si="3"/>
        <v>421</v>
      </c>
      <c r="Q86" s="4">
        <f t="shared" ca="1" si="3"/>
        <v>365</v>
      </c>
      <c r="R86" s="4">
        <f t="shared" ca="1" si="3"/>
        <v>364</v>
      </c>
      <c r="S86" s="4">
        <f t="shared" ca="1" si="3"/>
        <v>367</v>
      </c>
      <c r="T86" s="4">
        <f t="shared" ca="1" si="3"/>
        <v>359</v>
      </c>
      <c r="U86" s="4">
        <f t="shared" ca="1" si="3"/>
        <v>368</v>
      </c>
      <c r="V86" s="4">
        <f t="shared" ca="1" si="4"/>
        <v>423</v>
      </c>
      <c r="W86" s="4">
        <f t="shared" ca="1" si="4"/>
        <v>384</v>
      </c>
      <c r="X86" s="4">
        <f t="shared" ca="1" si="4"/>
        <v>392</v>
      </c>
      <c r="Y86" s="4">
        <f t="shared" ca="1" si="4"/>
        <v>444</v>
      </c>
      <c r="Z86" s="4">
        <f t="shared" ca="1" si="4"/>
        <v>355</v>
      </c>
      <c r="AA86" s="4">
        <f t="shared" ca="1" si="4"/>
        <v>435</v>
      </c>
      <c r="AB86" s="6">
        <v>84</v>
      </c>
      <c r="AC86" t="s">
        <v>53</v>
      </c>
    </row>
    <row r="87" spans="1:29" x14ac:dyDescent="0.3">
      <c r="A87">
        <v>65</v>
      </c>
      <c r="B87" s="3">
        <v>44897</v>
      </c>
      <c r="C87" s="4">
        <v>408.78</v>
      </c>
      <c r="F87" s="4">
        <f t="shared" ca="1" si="3"/>
        <v>373</v>
      </c>
      <c r="G87" s="4">
        <f t="shared" ca="1" si="3"/>
        <v>362</v>
      </c>
      <c r="H87" s="4">
        <f t="shared" ca="1" si="3"/>
        <v>410</v>
      </c>
      <c r="I87" s="4">
        <f t="shared" ca="1" si="3"/>
        <v>434</v>
      </c>
      <c r="J87" s="4">
        <f t="shared" ca="1" si="3"/>
        <v>436</v>
      </c>
      <c r="K87" s="4">
        <f t="shared" ca="1" si="3"/>
        <v>350</v>
      </c>
      <c r="L87" s="4">
        <f t="shared" ca="1" si="3"/>
        <v>443</v>
      </c>
      <c r="M87" s="4">
        <f t="shared" ca="1" si="3"/>
        <v>418</v>
      </c>
      <c r="N87" s="4">
        <f t="shared" ca="1" si="3"/>
        <v>437</v>
      </c>
      <c r="O87" s="4">
        <f t="shared" ca="1" si="3"/>
        <v>448</v>
      </c>
      <c r="P87" s="4">
        <f t="shared" ca="1" si="3"/>
        <v>416</v>
      </c>
      <c r="Q87" s="4">
        <f t="shared" ca="1" si="3"/>
        <v>415</v>
      </c>
      <c r="R87" s="4">
        <f t="shared" ca="1" si="3"/>
        <v>369</v>
      </c>
      <c r="S87" s="4">
        <f t="shared" ca="1" si="3"/>
        <v>440</v>
      </c>
      <c r="T87" s="4">
        <f t="shared" ca="1" si="3"/>
        <v>355</v>
      </c>
      <c r="U87" s="4">
        <f t="shared" ca="1" si="3"/>
        <v>407</v>
      </c>
      <c r="V87" s="4">
        <f t="shared" ca="1" si="4"/>
        <v>383</v>
      </c>
      <c r="W87" s="4">
        <f t="shared" ca="1" si="4"/>
        <v>383</v>
      </c>
      <c r="X87" s="4">
        <f t="shared" ca="1" si="4"/>
        <v>441</v>
      </c>
      <c r="Y87" s="4">
        <f t="shared" ca="1" si="4"/>
        <v>379</v>
      </c>
      <c r="Z87" s="4">
        <f t="shared" ca="1" si="4"/>
        <v>382</v>
      </c>
      <c r="AA87" s="4">
        <f t="shared" ca="1" si="4"/>
        <v>440</v>
      </c>
      <c r="AB87" s="6">
        <v>85</v>
      </c>
      <c r="AC87" t="s">
        <v>53</v>
      </c>
    </row>
    <row r="88" spans="1:29" x14ac:dyDescent="0.3">
      <c r="A88">
        <v>66</v>
      </c>
      <c r="B88" s="3">
        <v>44898</v>
      </c>
      <c r="C88" s="4">
        <v>408.78</v>
      </c>
      <c r="F88" s="4">
        <f t="shared" ca="1" si="3"/>
        <v>363</v>
      </c>
      <c r="G88" s="4">
        <f t="shared" ca="1" si="3"/>
        <v>404</v>
      </c>
      <c r="H88" s="4">
        <f t="shared" ca="1" si="3"/>
        <v>445</v>
      </c>
      <c r="I88" s="4">
        <f t="shared" ca="1" si="3"/>
        <v>381</v>
      </c>
      <c r="J88" s="4">
        <f t="shared" ca="1" si="3"/>
        <v>420</v>
      </c>
      <c r="K88" s="4">
        <f t="shared" ca="1" si="3"/>
        <v>394</v>
      </c>
      <c r="L88" s="4">
        <f t="shared" ca="1" si="3"/>
        <v>403</v>
      </c>
      <c r="M88" s="4">
        <f t="shared" ca="1" si="3"/>
        <v>440</v>
      </c>
      <c r="N88" s="4">
        <f t="shared" ca="1" si="3"/>
        <v>355</v>
      </c>
      <c r="O88" s="4">
        <f t="shared" ca="1" si="3"/>
        <v>355</v>
      </c>
      <c r="P88" s="4">
        <f t="shared" ca="1" si="3"/>
        <v>364</v>
      </c>
      <c r="Q88" s="4">
        <f t="shared" ca="1" si="3"/>
        <v>373</v>
      </c>
      <c r="R88" s="4">
        <f t="shared" ca="1" si="3"/>
        <v>371</v>
      </c>
      <c r="S88" s="4">
        <f t="shared" ca="1" si="3"/>
        <v>394</v>
      </c>
      <c r="T88" s="4">
        <f t="shared" ca="1" si="3"/>
        <v>388</v>
      </c>
      <c r="U88" s="4">
        <f t="shared" ca="1" si="3"/>
        <v>438</v>
      </c>
      <c r="V88" s="4">
        <f t="shared" ca="1" si="4"/>
        <v>426</v>
      </c>
      <c r="W88" s="4">
        <f t="shared" ca="1" si="4"/>
        <v>384</v>
      </c>
      <c r="X88" s="4">
        <f t="shared" ca="1" si="4"/>
        <v>401</v>
      </c>
      <c r="Y88" s="4">
        <f t="shared" ca="1" si="4"/>
        <v>414</v>
      </c>
      <c r="Z88" s="4">
        <f t="shared" ca="1" si="4"/>
        <v>443</v>
      </c>
      <c r="AA88" s="4">
        <f t="shared" ca="1" si="4"/>
        <v>389</v>
      </c>
      <c r="AB88" s="6">
        <v>86</v>
      </c>
      <c r="AC88" t="s">
        <v>53</v>
      </c>
    </row>
    <row r="89" spans="1:29" x14ac:dyDescent="0.3">
      <c r="A89">
        <v>67</v>
      </c>
      <c r="B89" s="3">
        <v>44899</v>
      </c>
      <c r="C89" s="4">
        <v>408.78</v>
      </c>
      <c r="F89" s="4">
        <f t="shared" ca="1" si="3"/>
        <v>450</v>
      </c>
      <c r="G89" s="4">
        <f t="shared" ca="1" si="3"/>
        <v>432</v>
      </c>
      <c r="H89" s="4">
        <f t="shared" ca="1" si="3"/>
        <v>427</v>
      </c>
      <c r="I89" s="4">
        <f t="shared" ca="1" si="3"/>
        <v>403</v>
      </c>
      <c r="J89" s="4">
        <f t="shared" ca="1" si="3"/>
        <v>401</v>
      </c>
      <c r="K89" s="4">
        <f t="shared" ca="1" si="3"/>
        <v>402</v>
      </c>
      <c r="L89" s="4">
        <f t="shared" ca="1" si="3"/>
        <v>413</v>
      </c>
      <c r="M89" s="4">
        <f t="shared" ca="1" si="3"/>
        <v>431</v>
      </c>
      <c r="N89" s="4">
        <f t="shared" ca="1" si="3"/>
        <v>354</v>
      </c>
      <c r="O89" s="4">
        <f t="shared" ca="1" si="3"/>
        <v>401</v>
      </c>
      <c r="P89" s="4">
        <f t="shared" ca="1" si="3"/>
        <v>410</v>
      </c>
      <c r="Q89" s="4">
        <f t="shared" ca="1" si="3"/>
        <v>438</v>
      </c>
      <c r="R89" s="4">
        <f t="shared" ca="1" si="3"/>
        <v>401</v>
      </c>
      <c r="S89" s="4">
        <f t="shared" ca="1" si="3"/>
        <v>351</v>
      </c>
      <c r="T89" s="4">
        <f t="shared" ca="1" si="3"/>
        <v>385</v>
      </c>
      <c r="U89" s="4">
        <f t="shared" ca="1" si="3"/>
        <v>367</v>
      </c>
      <c r="V89" s="4">
        <f t="shared" ca="1" si="4"/>
        <v>377</v>
      </c>
      <c r="W89" s="4">
        <f t="shared" ca="1" si="4"/>
        <v>435</v>
      </c>
      <c r="X89" s="4">
        <f t="shared" ca="1" si="4"/>
        <v>365</v>
      </c>
      <c r="Y89" s="4">
        <f t="shared" ca="1" si="4"/>
        <v>440</v>
      </c>
      <c r="Z89" s="4">
        <f t="shared" ca="1" si="4"/>
        <v>383</v>
      </c>
      <c r="AA89" s="4">
        <f t="shared" ca="1" si="4"/>
        <v>386</v>
      </c>
      <c r="AB89" s="6">
        <v>87</v>
      </c>
      <c r="AC89" t="s">
        <v>53</v>
      </c>
    </row>
    <row r="90" spans="1:29" x14ac:dyDescent="0.3">
      <c r="A90">
        <v>68</v>
      </c>
      <c r="B90" s="3">
        <v>44900</v>
      </c>
      <c r="C90" s="4">
        <v>409.36</v>
      </c>
      <c r="F90" s="4">
        <f t="shared" ca="1" si="3"/>
        <v>382</v>
      </c>
      <c r="G90" s="4">
        <f t="shared" ca="1" si="3"/>
        <v>450</v>
      </c>
      <c r="H90" s="4">
        <f t="shared" ca="1" si="3"/>
        <v>412</v>
      </c>
      <c r="I90" s="4">
        <f t="shared" ca="1" si="3"/>
        <v>372</v>
      </c>
      <c r="J90" s="4">
        <f t="shared" ca="1" si="3"/>
        <v>447</v>
      </c>
      <c r="K90" s="4">
        <f t="shared" ca="1" si="3"/>
        <v>438</v>
      </c>
      <c r="L90" s="4">
        <f t="shared" ca="1" si="3"/>
        <v>413</v>
      </c>
      <c r="M90" s="4">
        <f t="shared" ca="1" si="3"/>
        <v>423</v>
      </c>
      <c r="N90" s="4">
        <f t="shared" ca="1" si="3"/>
        <v>409</v>
      </c>
      <c r="O90" s="4">
        <f t="shared" ca="1" si="3"/>
        <v>414</v>
      </c>
      <c r="P90" s="4">
        <f t="shared" ca="1" si="3"/>
        <v>383</v>
      </c>
      <c r="Q90" s="4">
        <f t="shared" ca="1" si="3"/>
        <v>434</v>
      </c>
      <c r="R90" s="4">
        <f t="shared" ca="1" si="3"/>
        <v>435</v>
      </c>
      <c r="S90" s="4">
        <f t="shared" ca="1" si="3"/>
        <v>415</v>
      </c>
      <c r="T90" s="4">
        <f t="shared" ca="1" si="3"/>
        <v>426</v>
      </c>
      <c r="U90" s="4">
        <f t="shared" ca="1" si="3"/>
        <v>358</v>
      </c>
      <c r="V90" s="4">
        <f t="shared" ca="1" si="4"/>
        <v>425</v>
      </c>
      <c r="W90" s="4">
        <f t="shared" ca="1" si="4"/>
        <v>445</v>
      </c>
      <c r="X90" s="4">
        <f t="shared" ca="1" si="4"/>
        <v>402</v>
      </c>
      <c r="Y90" s="4">
        <f t="shared" ca="1" si="4"/>
        <v>395</v>
      </c>
      <c r="Z90" s="4">
        <f t="shared" ca="1" si="4"/>
        <v>418</v>
      </c>
      <c r="AA90" s="4">
        <f t="shared" ca="1" si="4"/>
        <v>379</v>
      </c>
      <c r="AB90" s="6">
        <v>88</v>
      </c>
      <c r="AC90" t="s">
        <v>53</v>
      </c>
    </row>
    <row r="91" spans="1:29" x14ac:dyDescent="0.3">
      <c r="A91">
        <v>69</v>
      </c>
      <c r="B91" s="3">
        <v>44901</v>
      </c>
      <c r="C91" s="4">
        <v>414.34</v>
      </c>
      <c r="F91" s="4">
        <f t="shared" ca="1" si="3"/>
        <v>399</v>
      </c>
      <c r="G91" s="4">
        <f t="shared" ca="1" si="3"/>
        <v>369</v>
      </c>
      <c r="H91" s="4">
        <f t="shared" ca="1" si="3"/>
        <v>381</v>
      </c>
      <c r="I91" s="4">
        <f t="shared" ca="1" si="3"/>
        <v>400</v>
      </c>
      <c r="J91" s="4">
        <f t="shared" ca="1" si="3"/>
        <v>391</v>
      </c>
      <c r="K91" s="4">
        <f t="shared" ca="1" si="3"/>
        <v>416</v>
      </c>
      <c r="L91" s="4">
        <f t="shared" ca="1" si="3"/>
        <v>410</v>
      </c>
      <c r="M91" s="4">
        <f t="shared" ca="1" si="3"/>
        <v>429</v>
      </c>
      <c r="N91" s="4">
        <f t="shared" ca="1" si="3"/>
        <v>448</v>
      </c>
      <c r="O91" s="4">
        <f t="shared" ca="1" si="3"/>
        <v>395</v>
      </c>
      <c r="P91" s="4">
        <f t="shared" ca="1" si="3"/>
        <v>386</v>
      </c>
      <c r="Q91" s="4">
        <f t="shared" ca="1" si="3"/>
        <v>437</v>
      </c>
      <c r="R91" s="4">
        <f t="shared" ca="1" si="3"/>
        <v>411</v>
      </c>
      <c r="S91" s="4">
        <f t="shared" ca="1" si="3"/>
        <v>447</v>
      </c>
      <c r="T91" s="4">
        <f t="shared" ca="1" si="3"/>
        <v>428</v>
      </c>
      <c r="U91" s="4">
        <f t="shared" ca="1" si="3"/>
        <v>399</v>
      </c>
      <c r="V91" s="4">
        <f t="shared" ca="1" si="4"/>
        <v>420</v>
      </c>
      <c r="W91" s="4">
        <f t="shared" ca="1" si="4"/>
        <v>441</v>
      </c>
      <c r="X91" s="4">
        <f t="shared" ca="1" si="4"/>
        <v>415</v>
      </c>
      <c r="Y91" s="4">
        <f t="shared" ca="1" si="4"/>
        <v>372</v>
      </c>
      <c r="Z91" s="4">
        <f t="shared" ca="1" si="4"/>
        <v>359</v>
      </c>
      <c r="AA91" s="4">
        <f t="shared" ca="1" si="4"/>
        <v>443</v>
      </c>
      <c r="AB91" s="6">
        <v>89</v>
      </c>
      <c r="AC91" t="s">
        <v>53</v>
      </c>
    </row>
    <row r="92" spans="1:29" x14ac:dyDescent="0.3">
      <c r="A92">
        <v>70</v>
      </c>
      <c r="B92" s="3">
        <v>44902</v>
      </c>
      <c r="C92" s="4">
        <v>410.55</v>
      </c>
      <c r="F92" s="4">
        <f t="shared" ca="1" si="3"/>
        <v>367</v>
      </c>
      <c r="G92" s="4">
        <f t="shared" ca="1" si="3"/>
        <v>442</v>
      </c>
      <c r="H92" s="4">
        <f t="shared" ca="1" si="3"/>
        <v>371</v>
      </c>
      <c r="I92" s="4">
        <f t="shared" ca="1" si="3"/>
        <v>433</v>
      </c>
      <c r="J92" s="4">
        <f t="shared" ca="1" si="3"/>
        <v>447</v>
      </c>
      <c r="K92" s="4">
        <f t="shared" ca="1" si="3"/>
        <v>350</v>
      </c>
      <c r="L92" s="4">
        <f t="shared" ca="1" si="3"/>
        <v>415</v>
      </c>
      <c r="M92" s="4">
        <f t="shared" ca="1" si="3"/>
        <v>436</v>
      </c>
      <c r="N92" s="4">
        <f t="shared" ca="1" si="3"/>
        <v>363</v>
      </c>
      <c r="O92" s="4">
        <f t="shared" ca="1" si="3"/>
        <v>405</v>
      </c>
      <c r="P92" s="4">
        <f t="shared" ca="1" si="3"/>
        <v>378</v>
      </c>
      <c r="Q92" s="4">
        <f t="shared" ca="1" si="3"/>
        <v>430</v>
      </c>
      <c r="R92" s="4">
        <f t="shared" ca="1" si="3"/>
        <v>380</v>
      </c>
      <c r="S92" s="4">
        <f t="shared" ca="1" si="3"/>
        <v>391</v>
      </c>
      <c r="T92" s="4">
        <f t="shared" ca="1" si="3"/>
        <v>407</v>
      </c>
      <c r="U92" s="4">
        <f t="shared" ca="1" si="3"/>
        <v>440</v>
      </c>
      <c r="V92" s="4">
        <f t="shared" ca="1" si="4"/>
        <v>427</v>
      </c>
      <c r="W92" s="4">
        <f t="shared" ca="1" si="4"/>
        <v>422</v>
      </c>
      <c r="X92" s="4">
        <f t="shared" ca="1" si="4"/>
        <v>439</v>
      </c>
      <c r="Y92" s="4">
        <f t="shared" ca="1" si="4"/>
        <v>439</v>
      </c>
      <c r="Z92" s="4">
        <f t="shared" ca="1" si="4"/>
        <v>394</v>
      </c>
      <c r="AA92" s="4">
        <f t="shared" ca="1" si="4"/>
        <v>379</v>
      </c>
      <c r="AB92" s="6">
        <v>90</v>
      </c>
      <c r="AC92" t="s">
        <v>53</v>
      </c>
    </row>
    <row r="93" spans="1:29" x14ac:dyDescent="0.3">
      <c r="A93">
        <v>71</v>
      </c>
      <c r="B93" s="3">
        <v>44903</v>
      </c>
      <c r="C93" s="4">
        <v>414.49</v>
      </c>
      <c r="F93" s="4">
        <f t="shared" ca="1" si="3"/>
        <v>357</v>
      </c>
      <c r="G93" s="4">
        <f t="shared" ca="1" si="3"/>
        <v>380</v>
      </c>
      <c r="H93" s="4">
        <f t="shared" ca="1" si="3"/>
        <v>388</v>
      </c>
      <c r="I93" s="4">
        <f t="shared" ca="1" si="3"/>
        <v>435</v>
      </c>
      <c r="J93" s="4">
        <f t="shared" ca="1" si="3"/>
        <v>449</v>
      </c>
      <c r="K93" s="4">
        <f t="shared" ca="1" si="3"/>
        <v>393</v>
      </c>
      <c r="L93" s="4">
        <f t="shared" ca="1" si="3"/>
        <v>408</v>
      </c>
      <c r="M93" s="4">
        <f t="shared" ca="1" si="3"/>
        <v>429</v>
      </c>
      <c r="N93" s="4">
        <f t="shared" ca="1" si="3"/>
        <v>431</v>
      </c>
      <c r="O93" s="4">
        <f t="shared" ca="1" si="3"/>
        <v>418</v>
      </c>
      <c r="P93" s="4">
        <f t="shared" ca="1" si="3"/>
        <v>424</v>
      </c>
      <c r="Q93" s="4">
        <f t="shared" ca="1" si="3"/>
        <v>437</v>
      </c>
      <c r="R93" s="4">
        <f t="shared" ca="1" si="3"/>
        <v>446</v>
      </c>
      <c r="S93" s="4">
        <f t="shared" ca="1" si="3"/>
        <v>382</v>
      </c>
      <c r="T93" s="4">
        <f t="shared" ca="1" si="3"/>
        <v>380</v>
      </c>
      <c r="U93" s="4">
        <f t="shared" ca="1" si="3"/>
        <v>420</v>
      </c>
      <c r="V93" s="4">
        <f t="shared" ca="1" si="4"/>
        <v>425</v>
      </c>
      <c r="W93" s="4">
        <f t="shared" ca="1" si="4"/>
        <v>381</v>
      </c>
      <c r="X93" s="4">
        <f t="shared" ca="1" si="4"/>
        <v>429</v>
      </c>
      <c r="Y93" s="4">
        <f t="shared" ca="1" si="4"/>
        <v>381</v>
      </c>
      <c r="Z93" s="4">
        <f t="shared" ca="1" si="4"/>
        <v>380</v>
      </c>
      <c r="AA93" s="4">
        <f t="shared" ca="1" si="4"/>
        <v>447</v>
      </c>
      <c r="AB93" s="6">
        <v>91</v>
      </c>
      <c r="AC93" t="s">
        <v>53</v>
      </c>
    </row>
    <row r="94" spans="1:29" x14ac:dyDescent="0.3">
      <c r="A94">
        <v>72</v>
      </c>
      <c r="C94" t="s">
        <v>50</v>
      </c>
    </row>
    <row r="95" spans="1:29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-0.66093301502700919</v>
      </c>
      <c r="AB95" s="9">
        <f t="shared" si="5"/>
        <v>1.0000000000000002</v>
      </c>
    </row>
    <row r="96" spans="1:29" x14ac:dyDescent="0.3">
      <c r="A96">
        <v>74</v>
      </c>
      <c r="C96" t="s">
        <v>50</v>
      </c>
      <c r="E96" t="s">
        <v>48</v>
      </c>
      <c r="F96" s="9">
        <f>CORREL(F$3:F$78,$AB$3:$AB$78)</f>
        <v>9.3873391845470791E-2</v>
      </c>
      <c r="G96" s="9">
        <f t="shared" ref="G96:AB96" si="6">CORREL(G$3:G$78,$AB$3:$AB$78)</f>
        <v>4.7245915040343742E-2</v>
      </c>
      <c r="H96" s="9">
        <f t="shared" si="6"/>
        <v>1.7019510958789504E-2</v>
      </c>
      <c r="I96" s="9">
        <f t="shared" si="6"/>
        <v>-2.0851587982396058E-2</v>
      </c>
      <c r="J96" s="9">
        <f t="shared" si="6"/>
        <v>-6.1826647875969871E-2</v>
      </c>
      <c r="K96" s="9">
        <f t="shared" si="6"/>
        <v>-0.10770688497365349</v>
      </c>
      <c r="L96" s="9">
        <f t="shared" si="6"/>
        <v>-0.16544661154986379</v>
      </c>
      <c r="M96" s="9">
        <f t="shared" si="6"/>
        <v>-0.2070207093118682</v>
      </c>
      <c r="N96" s="9">
        <f t="shared" si="6"/>
        <v>-0.23840827284667751</v>
      </c>
      <c r="O96" s="9">
        <f t="shared" si="6"/>
        <v>-0.26512399243533419</v>
      </c>
      <c r="P96" s="9">
        <f t="shared" si="6"/>
        <v>-0.29594312308660137</v>
      </c>
      <c r="Q96" s="9">
        <f t="shared" si="6"/>
        <v>-0.32731889610469272</v>
      </c>
      <c r="R96" s="9">
        <f t="shared" si="6"/>
        <v>-0.37576521448637623</v>
      </c>
      <c r="S96" s="9">
        <f t="shared" si="6"/>
        <v>-0.43408455788488254</v>
      </c>
      <c r="T96" s="9">
        <f t="shared" si="6"/>
        <v>-0.46102279085875553</v>
      </c>
      <c r="U96" s="9">
        <f t="shared" si="6"/>
        <v>-0.48885336598251805</v>
      </c>
      <c r="V96" s="9">
        <f t="shared" si="6"/>
        <v>-0.50435562251001875</v>
      </c>
      <c r="W96" s="9">
        <f t="shared" si="6"/>
        <v>-0.56283073061710387</v>
      </c>
      <c r="X96" s="9">
        <f t="shared" si="6"/>
        <v>-0.61477335140906086</v>
      </c>
      <c r="Y96" s="9">
        <f t="shared" si="6"/>
        <v>-0.63334130407493883</v>
      </c>
      <c r="Z96" s="9">
        <f t="shared" si="6"/>
        <v>-0.66115097417318736</v>
      </c>
      <c r="AA96" s="9">
        <f t="shared" si="6"/>
        <v>-0.66093398527522451</v>
      </c>
      <c r="AB96" s="9">
        <f t="shared" si="6"/>
        <v>1.0000000000000002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(F95-F96)*3</f>
        <v>4.9856307613921264E-2</v>
      </c>
      <c r="G97" s="9">
        <f t="shared" ref="G97:AB97" si="7">(G95-G96)*3</f>
        <v>8.2815596393724503E-2</v>
      </c>
      <c r="H97" s="9">
        <f t="shared" si="7"/>
        <v>4.6681320765385975E-2</v>
      </c>
      <c r="I97" s="9">
        <f t="shared" si="7"/>
        <v>2.4204173464856281E-2</v>
      </c>
      <c r="J97" s="9">
        <f t="shared" si="7"/>
        <v>-7.0130528882911269E-5</v>
      </c>
      <c r="K97" s="9">
        <f t="shared" si="7"/>
        <v>-4.2558476173601312E-2</v>
      </c>
      <c r="L97" s="9">
        <f t="shared" si="7"/>
        <v>-7.1498128513974302E-2</v>
      </c>
      <c r="M97" s="9">
        <f t="shared" si="7"/>
        <v>-1.7745447292310867E-2</v>
      </c>
      <c r="N97" s="9">
        <f t="shared" si="7"/>
        <v>2.1507813827118138E-2</v>
      </c>
      <c r="O97" s="9">
        <f t="shared" si="7"/>
        <v>3.9551067984921806E-2</v>
      </c>
      <c r="P97" s="9">
        <f t="shared" si="7"/>
        <v>6.7089694498369878E-2</v>
      </c>
      <c r="Q97" s="9">
        <f t="shared" si="7"/>
        <v>5.4624373353363231E-2</v>
      </c>
      <c r="R97" s="9">
        <f t="shared" si="7"/>
        <v>3.8211884652184336E-2</v>
      </c>
      <c r="S97" s="9">
        <f t="shared" si="7"/>
        <v>1.2543709423935567E-2</v>
      </c>
      <c r="T97" s="9">
        <f t="shared" si="7"/>
        <v>-3.7590273702325427E-2</v>
      </c>
      <c r="U97" s="9">
        <f t="shared" si="7"/>
        <v>-6.0102845008171757E-2</v>
      </c>
      <c r="V97" s="9">
        <f t="shared" si="7"/>
        <v>-0.11958530556100122</v>
      </c>
      <c r="W97" s="9">
        <f t="shared" si="7"/>
        <v>-5.1616648225853878E-2</v>
      </c>
      <c r="X97" s="9">
        <f t="shared" si="7"/>
        <v>-3.9406234941807838E-7</v>
      </c>
      <c r="Y97" s="9">
        <f t="shared" si="7"/>
        <v>-8.6961467666846204E-6</v>
      </c>
      <c r="Z97" s="9">
        <f t="shared" si="7"/>
        <v>5.052219339551911E-7</v>
      </c>
      <c r="AA97" s="9">
        <f t="shared" si="7"/>
        <v>2.9107446459786246E-6</v>
      </c>
      <c r="AB97" s="9">
        <f t="shared" si="7"/>
        <v>0</v>
      </c>
      <c r="AC97" s="11">
        <f>SUMSQ(F97:AB97)</f>
        <v>5.2466693730648592E-2</v>
      </c>
      <c r="AD97" t="s">
        <v>58</v>
      </c>
    </row>
    <row r="98" spans="1:30" x14ac:dyDescent="0.3">
      <c r="A98">
        <v>76</v>
      </c>
      <c r="C98" t="s">
        <v>50</v>
      </c>
      <c r="E98" t="s">
        <v>59</v>
      </c>
      <c r="F98" s="12" t="s">
        <v>60</v>
      </c>
      <c r="G98" s="12" t="s">
        <v>60</v>
      </c>
      <c r="H98" s="12" t="s">
        <v>60</v>
      </c>
      <c r="I98" s="12" t="s">
        <v>60</v>
      </c>
      <c r="J98" s="12" t="s">
        <v>60</v>
      </c>
      <c r="K98" s="12" t="s">
        <v>60</v>
      </c>
      <c r="L98" s="12" t="s">
        <v>60</v>
      </c>
      <c r="M98" s="12" t="s">
        <v>60</v>
      </c>
      <c r="N98" s="12" t="s">
        <v>60</v>
      </c>
      <c r="O98" s="12" t="s">
        <v>60</v>
      </c>
      <c r="P98" s="12" t="s">
        <v>60</v>
      </c>
      <c r="Q98" s="12" t="s">
        <v>60</v>
      </c>
      <c r="R98" s="12" t="s">
        <v>60</v>
      </c>
      <c r="S98" s="12" t="s">
        <v>60</v>
      </c>
      <c r="T98" s="12" t="s">
        <v>60</v>
      </c>
      <c r="U98" s="12" t="s">
        <v>60</v>
      </c>
      <c r="V98" s="12" t="s">
        <v>60</v>
      </c>
      <c r="W98" s="12" t="s">
        <v>60</v>
      </c>
      <c r="X98" s="12" t="s">
        <v>60</v>
      </c>
      <c r="Y98" s="12" t="s">
        <v>60</v>
      </c>
      <c r="Z98" s="12" t="s">
        <v>60</v>
      </c>
      <c r="AA98" s="12" t="s">
        <v>60</v>
      </c>
      <c r="AB98" s="12" t="s">
        <v>60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7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DD38C-E917-49E8-999E-3BDE6AAFC797}">
  <dimension ref="A1:AD113"/>
  <sheetViews>
    <sheetView zoomScale="41" zoomScaleNormal="10" workbookViewId="0">
      <pane ySplit="252" topLeftCell="A65" activePane="bottomLeft"/>
      <selection sqref="A1:AD1"/>
      <selection pane="bottomLeft" activeCell="AJ110" sqref="AJ110"/>
    </sheetView>
  </sheetViews>
  <sheetFormatPr defaultRowHeight="14.4" x14ac:dyDescent="0.3"/>
  <cols>
    <col min="2" max="2" width="12.109375" bestFit="1" customWidth="1"/>
    <col min="3" max="3" width="10.88671875" bestFit="1" customWidth="1"/>
    <col min="5" max="5" width="7.33203125" bestFit="1" customWidth="1"/>
    <col min="6" max="8" width="5.44140625" bestFit="1" customWidth="1"/>
    <col min="9" max="27" width="6.109375" bestFit="1" customWidth="1"/>
    <col min="28" max="28" width="5.44140625" bestFit="1" customWidth="1"/>
    <col min="29" max="29" width="20.6640625" bestFit="1" customWidth="1"/>
    <col min="30" max="30" width="13.44140625" bestFit="1" customWidth="1"/>
  </cols>
  <sheetData>
    <row r="1" spans="1:28" x14ac:dyDescent="0.3">
      <c r="A1" t="s">
        <v>49</v>
      </c>
      <c r="B1" s="1" t="s">
        <v>65</v>
      </c>
      <c r="C1" s="1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46</v>
      </c>
    </row>
    <row r="2" spans="1:28" x14ac:dyDescent="0.3">
      <c r="A2">
        <v>-20</v>
      </c>
      <c r="B2" s="3">
        <v>44812</v>
      </c>
      <c r="C2" s="4">
        <v>397.57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 t="s">
        <v>43</v>
      </c>
      <c r="Z2" s="2" t="s">
        <v>44</v>
      </c>
      <c r="AA2" s="2" t="s">
        <v>45</v>
      </c>
      <c r="AB2" s="2" t="s">
        <v>23</v>
      </c>
    </row>
    <row r="3" spans="1:28" x14ac:dyDescent="0.3">
      <c r="A3">
        <v>-19</v>
      </c>
      <c r="B3" s="3">
        <v>44813</v>
      </c>
      <c r="C3" s="4">
        <v>395.48</v>
      </c>
      <c r="F3" s="5">
        <f>C2</f>
        <v>397.57</v>
      </c>
      <c r="G3" s="6">
        <v>395.48</v>
      </c>
      <c r="H3" s="6">
        <v>395.48</v>
      </c>
      <c r="I3" s="6">
        <v>395.48</v>
      </c>
      <c r="J3" s="6">
        <v>395.06</v>
      </c>
      <c r="K3" s="6">
        <v>396.42</v>
      </c>
      <c r="L3" s="6">
        <v>402.09</v>
      </c>
      <c r="M3" s="6">
        <v>405.65</v>
      </c>
      <c r="N3" s="6">
        <v>405.21</v>
      </c>
      <c r="O3" s="6">
        <v>405.21</v>
      </c>
      <c r="P3" s="6">
        <v>405.21</v>
      </c>
      <c r="Q3" s="6">
        <v>400.98</v>
      </c>
      <c r="R3" s="6">
        <v>398.9</v>
      </c>
      <c r="S3" s="6">
        <v>403.14</v>
      </c>
      <c r="T3" s="6">
        <v>406.17</v>
      </c>
      <c r="U3" s="6">
        <v>406.29</v>
      </c>
      <c r="V3" s="6">
        <v>406.29</v>
      </c>
      <c r="W3" s="6">
        <v>406.29</v>
      </c>
      <c r="X3" s="6">
        <v>406.5</v>
      </c>
      <c r="Y3" s="6">
        <v>407.45</v>
      </c>
      <c r="Z3" s="5">
        <v>411.26</v>
      </c>
      <c r="AA3" s="7">
        <v>420.21</v>
      </c>
      <c r="AB3" s="6">
        <v>1</v>
      </c>
    </row>
    <row r="4" spans="1:28" x14ac:dyDescent="0.3">
      <c r="A4">
        <v>-18</v>
      </c>
      <c r="B4" s="3">
        <v>44814</v>
      </c>
      <c r="C4" s="4">
        <v>395.48</v>
      </c>
      <c r="F4" s="6">
        <v>395.48</v>
      </c>
      <c r="G4" s="6">
        <v>395.48</v>
      </c>
      <c r="H4" s="6">
        <v>395.48</v>
      </c>
      <c r="I4" s="6">
        <v>395.06</v>
      </c>
      <c r="J4" s="6">
        <v>396.42</v>
      </c>
      <c r="K4" s="6">
        <v>402.09</v>
      </c>
      <c r="L4" s="6">
        <v>405.65</v>
      </c>
      <c r="M4" s="6">
        <v>405.21</v>
      </c>
      <c r="N4" s="6">
        <v>405.21</v>
      </c>
      <c r="O4" s="6">
        <v>405.21</v>
      </c>
      <c r="P4" s="6">
        <v>400.98</v>
      </c>
      <c r="Q4" s="6">
        <v>398.9</v>
      </c>
      <c r="R4" s="6">
        <v>403.14</v>
      </c>
      <c r="S4" s="6">
        <v>406.17</v>
      </c>
      <c r="T4" s="6">
        <v>406.29</v>
      </c>
      <c r="U4" s="6">
        <v>406.29</v>
      </c>
      <c r="V4" s="6">
        <v>406.29</v>
      </c>
      <c r="W4" s="6">
        <v>406.5</v>
      </c>
      <c r="X4" s="6">
        <v>407.45</v>
      </c>
      <c r="Y4" s="6">
        <v>411.26</v>
      </c>
      <c r="Z4" s="7">
        <v>420.21</v>
      </c>
      <c r="AA4" s="6">
        <v>421.41</v>
      </c>
      <c r="AB4" s="6">
        <v>2</v>
      </c>
    </row>
    <row r="5" spans="1:28" x14ac:dyDescent="0.3">
      <c r="A5">
        <v>-17</v>
      </c>
      <c r="B5" s="3">
        <v>44815</v>
      </c>
      <c r="C5" s="4">
        <v>395.48</v>
      </c>
      <c r="F5" s="6">
        <v>395.48</v>
      </c>
      <c r="G5" s="6">
        <v>395.48</v>
      </c>
      <c r="H5" s="6">
        <v>395.06</v>
      </c>
      <c r="I5" s="6">
        <v>396.42</v>
      </c>
      <c r="J5" s="6">
        <v>402.09</v>
      </c>
      <c r="K5" s="6">
        <v>405.65</v>
      </c>
      <c r="L5" s="6">
        <v>405.21</v>
      </c>
      <c r="M5" s="6">
        <v>405.21</v>
      </c>
      <c r="N5" s="6">
        <v>405.21</v>
      </c>
      <c r="O5" s="6">
        <v>400.98</v>
      </c>
      <c r="P5" s="6">
        <v>398.9</v>
      </c>
      <c r="Q5" s="6">
        <v>403.14</v>
      </c>
      <c r="R5" s="6">
        <v>406.17</v>
      </c>
      <c r="S5" s="6">
        <v>406.29</v>
      </c>
      <c r="T5" s="6">
        <v>406.29</v>
      </c>
      <c r="U5" s="6">
        <v>406.29</v>
      </c>
      <c r="V5" s="6">
        <v>406.5</v>
      </c>
      <c r="W5" s="6">
        <v>407.45</v>
      </c>
      <c r="X5" s="6">
        <v>411.26</v>
      </c>
      <c r="Y5" s="6">
        <v>420.21</v>
      </c>
      <c r="Z5" s="6">
        <v>421.41</v>
      </c>
      <c r="AA5" s="6">
        <v>421.41</v>
      </c>
      <c r="AB5" s="6">
        <v>3</v>
      </c>
    </row>
    <row r="6" spans="1:28" x14ac:dyDescent="0.3">
      <c r="A6">
        <v>-16</v>
      </c>
      <c r="B6" s="3">
        <v>44816</v>
      </c>
      <c r="C6" s="4">
        <v>395.06</v>
      </c>
      <c r="F6" s="6">
        <v>395.48</v>
      </c>
      <c r="G6" s="6">
        <v>395.06</v>
      </c>
      <c r="H6" s="6">
        <v>396.42</v>
      </c>
      <c r="I6" s="6">
        <v>402.09</v>
      </c>
      <c r="J6" s="6">
        <v>405.65</v>
      </c>
      <c r="K6" s="6">
        <v>405.21</v>
      </c>
      <c r="L6" s="6">
        <v>405.21</v>
      </c>
      <c r="M6" s="6">
        <v>405.21</v>
      </c>
      <c r="N6" s="6">
        <v>400.98</v>
      </c>
      <c r="O6" s="6">
        <v>398.9</v>
      </c>
      <c r="P6" s="6">
        <v>403.14</v>
      </c>
      <c r="Q6" s="6">
        <v>406.17</v>
      </c>
      <c r="R6" s="6">
        <v>406.29</v>
      </c>
      <c r="S6" s="6">
        <v>406.29</v>
      </c>
      <c r="T6" s="6">
        <v>406.29</v>
      </c>
      <c r="U6" s="6">
        <v>406.5</v>
      </c>
      <c r="V6" s="6">
        <v>407.45</v>
      </c>
      <c r="W6" s="6">
        <v>411.26</v>
      </c>
      <c r="X6" s="6">
        <v>420.21</v>
      </c>
      <c r="Y6" s="6">
        <v>421.41</v>
      </c>
      <c r="Z6" s="6">
        <v>421.41</v>
      </c>
      <c r="AA6" s="6">
        <v>421.41</v>
      </c>
      <c r="AB6" s="6">
        <v>4</v>
      </c>
    </row>
    <row r="7" spans="1:28" x14ac:dyDescent="0.3">
      <c r="A7">
        <v>-15</v>
      </c>
      <c r="B7" s="3">
        <v>44817</v>
      </c>
      <c r="C7" s="4">
        <v>396.42</v>
      </c>
      <c r="F7" s="6">
        <v>395.06</v>
      </c>
      <c r="G7" s="6">
        <v>396.42</v>
      </c>
      <c r="H7" s="6">
        <v>402.09</v>
      </c>
      <c r="I7" s="6">
        <v>405.65</v>
      </c>
      <c r="J7" s="6">
        <v>405.21</v>
      </c>
      <c r="K7" s="6">
        <v>405.21</v>
      </c>
      <c r="L7" s="6">
        <v>405.21</v>
      </c>
      <c r="M7" s="6">
        <v>400.98</v>
      </c>
      <c r="N7" s="6">
        <v>398.9</v>
      </c>
      <c r="O7" s="6">
        <v>403.14</v>
      </c>
      <c r="P7" s="6">
        <v>406.17</v>
      </c>
      <c r="Q7" s="6">
        <v>406.29</v>
      </c>
      <c r="R7" s="6">
        <v>406.29</v>
      </c>
      <c r="S7" s="6">
        <v>406.29</v>
      </c>
      <c r="T7" s="6">
        <v>406.5</v>
      </c>
      <c r="U7" s="6">
        <v>407.45</v>
      </c>
      <c r="V7" s="6">
        <v>411.26</v>
      </c>
      <c r="W7" s="6">
        <v>420.21</v>
      </c>
      <c r="X7" s="6">
        <v>421.41</v>
      </c>
      <c r="Y7" s="6">
        <v>421.41</v>
      </c>
      <c r="Z7" s="6">
        <v>421.41</v>
      </c>
      <c r="AA7" s="6">
        <v>422.51</v>
      </c>
      <c r="AB7" s="6">
        <v>5</v>
      </c>
    </row>
    <row r="8" spans="1:28" x14ac:dyDescent="0.3">
      <c r="A8">
        <v>-14</v>
      </c>
      <c r="B8" s="3">
        <v>44818</v>
      </c>
      <c r="C8" s="4">
        <v>402.09</v>
      </c>
      <c r="F8" s="6">
        <v>396.42</v>
      </c>
      <c r="G8" s="6">
        <v>402.09</v>
      </c>
      <c r="H8" s="6">
        <v>405.65</v>
      </c>
      <c r="I8" s="6">
        <v>405.21</v>
      </c>
      <c r="J8" s="6">
        <v>405.21</v>
      </c>
      <c r="K8" s="6">
        <v>405.21</v>
      </c>
      <c r="L8" s="6">
        <v>400.98</v>
      </c>
      <c r="M8" s="6">
        <v>398.9</v>
      </c>
      <c r="N8" s="6">
        <v>403.14</v>
      </c>
      <c r="O8" s="6">
        <v>406.17</v>
      </c>
      <c r="P8" s="6">
        <v>406.29</v>
      </c>
      <c r="Q8" s="6">
        <v>406.29</v>
      </c>
      <c r="R8" s="6">
        <v>406.29</v>
      </c>
      <c r="S8" s="6">
        <v>406.5</v>
      </c>
      <c r="T8" s="6">
        <v>407.45</v>
      </c>
      <c r="U8" s="6">
        <v>411.26</v>
      </c>
      <c r="V8" s="6">
        <v>420.21</v>
      </c>
      <c r="W8" s="6">
        <v>421.41</v>
      </c>
      <c r="X8" s="6">
        <v>421.41</v>
      </c>
      <c r="Y8" s="6">
        <v>421.41</v>
      </c>
      <c r="Z8" s="6">
        <v>422.51</v>
      </c>
      <c r="AA8" s="6">
        <v>417.5</v>
      </c>
      <c r="AB8" s="6">
        <v>6</v>
      </c>
    </row>
    <row r="9" spans="1:28" x14ac:dyDescent="0.3">
      <c r="A9">
        <v>-13</v>
      </c>
      <c r="B9" s="3">
        <v>44819</v>
      </c>
      <c r="C9" s="4">
        <v>405.65</v>
      </c>
      <c r="F9" s="6">
        <v>402.09</v>
      </c>
      <c r="G9" s="6">
        <v>405.65</v>
      </c>
      <c r="H9" s="6">
        <v>405.21</v>
      </c>
      <c r="I9" s="6">
        <v>405.21</v>
      </c>
      <c r="J9" s="6">
        <v>405.21</v>
      </c>
      <c r="K9" s="6">
        <v>400.98</v>
      </c>
      <c r="L9" s="6">
        <v>398.9</v>
      </c>
      <c r="M9" s="6">
        <v>403.14</v>
      </c>
      <c r="N9" s="6">
        <v>406.17</v>
      </c>
      <c r="O9" s="6">
        <v>406.29</v>
      </c>
      <c r="P9" s="6">
        <v>406.29</v>
      </c>
      <c r="Q9" s="6">
        <v>406.29</v>
      </c>
      <c r="R9" s="6">
        <v>406.5</v>
      </c>
      <c r="S9" s="6">
        <v>407.45</v>
      </c>
      <c r="T9" s="6">
        <v>411.26</v>
      </c>
      <c r="U9" s="6">
        <v>420.21</v>
      </c>
      <c r="V9" s="6">
        <v>421.41</v>
      </c>
      <c r="W9" s="6">
        <v>421.41</v>
      </c>
      <c r="X9" s="6">
        <v>421.41</v>
      </c>
      <c r="Y9" s="6">
        <v>422.51</v>
      </c>
      <c r="Z9" s="6">
        <v>417.5</v>
      </c>
      <c r="AA9" s="6">
        <v>422.4</v>
      </c>
      <c r="AB9" s="6">
        <v>7</v>
      </c>
    </row>
    <row r="10" spans="1:28" x14ac:dyDescent="0.3">
      <c r="A10">
        <v>-12</v>
      </c>
      <c r="B10" s="3">
        <v>44820</v>
      </c>
      <c r="C10" s="4">
        <v>405.21</v>
      </c>
      <c r="F10" s="6">
        <v>405.65</v>
      </c>
      <c r="G10" s="6">
        <v>405.21</v>
      </c>
      <c r="H10" s="6">
        <v>405.21</v>
      </c>
      <c r="I10" s="6">
        <v>405.21</v>
      </c>
      <c r="J10" s="6">
        <v>400.98</v>
      </c>
      <c r="K10" s="6">
        <v>398.9</v>
      </c>
      <c r="L10" s="6">
        <v>403.14</v>
      </c>
      <c r="M10" s="6">
        <v>406.17</v>
      </c>
      <c r="N10" s="6">
        <v>406.29</v>
      </c>
      <c r="O10" s="6">
        <v>406.29</v>
      </c>
      <c r="P10" s="6">
        <v>406.29</v>
      </c>
      <c r="Q10" s="6">
        <v>406.5</v>
      </c>
      <c r="R10" s="6">
        <v>407.45</v>
      </c>
      <c r="S10" s="6">
        <v>411.26</v>
      </c>
      <c r="T10" s="6">
        <v>420.21</v>
      </c>
      <c r="U10" s="6">
        <v>421.41</v>
      </c>
      <c r="V10" s="6">
        <v>421.41</v>
      </c>
      <c r="W10" s="6">
        <v>421.41</v>
      </c>
      <c r="X10" s="6">
        <v>422.51</v>
      </c>
      <c r="Y10" s="6">
        <v>417.5</v>
      </c>
      <c r="Z10" s="6">
        <v>422.4</v>
      </c>
      <c r="AA10" s="6">
        <v>423.53</v>
      </c>
      <c r="AB10" s="6">
        <v>8</v>
      </c>
    </row>
    <row r="11" spans="1:28" x14ac:dyDescent="0.3">
      <c r="A11">
        <v>-11</v>
      </c>
      <c r="B11" s="3">
        <v>44821</v>
      </c>
      <c r="C11" s="4">
        <v>405.21</v>
      </c>
      <c r="F11" s="6">
        <v>405.21</v>
      </c>
      <c r="G11" s="6">
        <v>405.21</v>
      </c>
      <c r="H11" s="6">
        <v>405.21</v>
      </c>
      <c r="I11" s="6">
        <v>400.98</v>
      </c>
      <c r="J11" s="6">
        <v>398.9</v>
      </c>
      <c r="K11" s="6">
        <v>403.14</v>
      </c>
      <c r="L11" s="6">
        <v>406.17</v>
      </c>
      <c r="M11" s="6">
        <v>406.29</v>
      </c>
      <c r="N11" s="6">
        <v>406.29</v>
      </c>
      <c r="O11" s="6">
        <v>406.29</v>
      </c>
      <c r="P11" s="6">
        <v>406.5</v>
      </c>
      <c r="Q11" s="6">
        <v>407.45</v>
      </c>
      <c r="R11" s="6">
        <v>411.26</v>
      </c>
      <c r="S11" s="6">
        <v>420.21</v>
      </c>
      <c r="T11" s="6">
        <v>421.41</v>
      </c>
      <c r="U11" s="6">
        <v>421.41</v>
      </c>
      <c r="V11" s="6">
        <v>421.41</v>
      </c>
      <c r="W11" s="6">
        <v>422.51</v>
      </c>
      <c r="X11" s="6">
        <v>417.5</v>
      </c>
      <c r="Y11" s="6">
        <v>422.4</v>
      </c>
      <c r="Z11" s="6">
        <v>423.53</v>
      </c>
      <c r="AA11" s="6">
        <v>423.77</v>
      </c>
      <c r="AB11" s="6">
        <v>9</v>
      </c>
    </row>
    <row r="12" spans="1:28" x14ac:dyDescent="0.3">
      <c r="A12">
        <v>-10</v>
      </c>
      <c r="B12" s="3">
        <v>44822</v>
      </c>
      <c r="C12" s="4">
        <v>405.21</v>
      </c>
      <c r="F12" s="6">
        <v>405.21</v>
      </c>
      <c r="G12" s="6">
        <v>405.21</v>
      </c>
      <c r="H12" s="6">
        <v>400.98</v>
      </c>
      <c r="I12" s="6">
        <v>398.9</v>
      </c>
      <c r="J12" s="6">
        <v>403.14</v>
      </c>
      <c r="K12" s="6">
        <v>406.17</v>
      </c>
      <c r="L12" s="6">
        <v>406.29</v>
      </c>
      <c r="M12" s="6">
        <v>406.29</v>
      </c>
      <c r="N12" s="6">
        <v>406.29</v>
      </c>
      <c r="O12" s="6">
        <v>406.5</v>
      </c>
      <c r="P12" s="6">
        <v>407.45</v>
      </c>
      <c r="Q12" s="6">
        <v>411.26</v>
      </c>
      <c r="R12" s="6">
        <v>420.21</v>
      </c>
      <c r="S12" s="6">
        <v>421.41</v>
      </c>
      <c r="T12" s="6">
        <v>421.41</v>
      </c>
      <c r="U12" s="6">
        <v>421.41</v>
      </c>
      <c r="V12" s="6">
        <v>422.51</v>
      </c>
      <c r="W12" s="6">
        <v>417.5</v>
      </c>
      <c r="X12" s="6">
        <v>422.4</v>
      </c>
      <c r="Y12" s="6">
        <v>423.53</v>
      </c>
      <c r="Z12" s="6">
        <v>423.77</v>
      </c>
      <c r="AA12" s="6">
        <v>423.77</v>
      </c>
      <c r="AB12" s="6">
        <v>10</v>
      </c>
    </row>
    <row r="13" spans="1:28" x14ac:dyDescent="0.3">
      <c r="A13">
        <v>-9</v>
      </c>
      <c r="B13" s="3">
        <v>44823</v>
      </c>
      <c r="C13" s="4">
        <v>400.98</v>
      </c>
      <c r="F13" s="6">
        <v>405.21</v>
      </c>
      <c r="G13" s="6">
        <v>400.98</v>
      </c>
      <c r="H13" s="6">
        <v>398.9</v>
      </c>
      <c r="I13" s="6">
        <v>403.14</v>
      </c>
      <c r="J13" s="6">
        <v>406.17</v>
      </c>
      <c r="K13" s="6">
        <v>406.29</v>
      </c>
      <c r="L13" s="6">
        <v>406.29</v>
      </c>
      <c r="M13" s="6">
        <v>406.29</v>
      </c>
      <c r="N13" s="6">
        <v>406.5</v>
      </c>
      <c r="O13" s="6">
        <v>407.45</v>
      </c>
      <c r="P13" s="6">
        <v>411.26</v>
      </c>
      <c r="Q13" s="6">
        <v>420.21</v>
      </c>
      <c r="R13" s="6">
        <v>421.41</v>
      </c>
      <c r="S13" s="6">
        <v>421.41</v>
      </c>
      <c r="T13" s="6">
        <v>421.41</v>
      </c>
      <c r="U13" s="6">
        <v>422.51</v>
      </c>
      <c r="V13" s="6">
        <v>417.5</v>
      </c>
      <c r="W13" s="6">
        <v>422.4</v>
      </c>
      <c r="X13" s="6">
        <v>423.53</v>
      </c>
      <c r="Y13" s="6">
        <v>423.77</v>
      </c>
      <c r="Z13" s="6">
        <v>423.77</v>
      </c>
      <c r="AA13" s="6">
        <v>423.77</v>
      </c>
      <c r="AB13" s="6">
        <v>11</v>
      </c>
    </row>
    <row r="14" spans="1:28" x14ac:dyDescent="0.3">
      <c r="A14">
        <v>-8</v>
      </c>
      <c r="B14" s="3">
        <v>44824</v>
      </c>
      <c r="C14" s="4">
        <v>398.9</v>
      </c>
      <c r="F14" s="6">
        <v>400.98</v>
      </c>
      <c r="G14" s="6">
        <v>398.9</v>
      </c>
      <c r="H14" s="6">
        <v>403.14</v>
      </c>
      <c r="I14" s="6">
        <v>406.17</v>
      </c>
      <c r="J14" s="6">
        <v>406.29</v>
      </c>
      <c r="K14" s="6">
        <v>406.29</v>
      </c>
      <c r="L14" s="6">
        <v>406.29</v>
      </c>
      <c r="M14" s="6">
        <v>406.5</v>
      </c>
      <c r="N14" s="6">
        <v>407.45</v>
      </c>
      <c r="O14" s="6">
        <v>411.26</v>
      </c>
      <c r="P14" s="6">
        <v>420.21</v>
      </c>
      <c r="Q14" s="6">
        <v>421.41</v>
      </c>
      <c r="R14" s="6">
        <v>421.41</v>
      </c>
      <c r="S14" s="6">
        <v>421.41</v>
      </c>
      <c r="T14" s="6">
        <v>422.51</v>
      </c>
      <c r="U14" s="6">
        <v>417.5</v>
      </c>
      <c r="V14" s="6">
        <v>422.4</v>
      </c>
      <c r="W14" s="6">
        <v>423.53</v>
      </c>
      <c r="X14" s="6">
        <v>423.77</v>
      </c>
      <c r="Y14" s="6">
        <v>423.77</v>
      </c>
      <c r="Z14" s="6">
        <v>423.77</v>
      </c>
      <c r="AA14" s="6">
        <v>426.68</v>
      </c>
      <c r="AB14" s="6">
        <v>12</v>
      </c>
    </row>
    <row r="15" spans="1:28" x14ac:dyDescent="0.3">
      <c r="A15">
        <v>-7</v>
      </c>
      <c r="B15" s="3">
        <v>44825</v>
      </c>
      <c r="C15" s="4">
        <v>403.14</v>
      </c>
      <c r="F15" s="6">
        <v>398.9</v>
      </c>
      <c r="G15" s="6">
        <v>403.14</v>
      </c>
      <c r="H15" s="6">
        <v>406.17</v>
      </c>
      <c r="I15" s="6">
        <v>406.29</v>
      </c>
      <c r="J15" s="6">
        <v>406.29</v>
      </c>
      <c r="K15" s="6">
        <v>406.29</v>
      </c>
      <c r="L15" s="6">
        <v>406.5</v>
      </c>
      <c r="M15" s="6">
        <v>407.45</v>
      </c>
      <c r="N15" s="6">
        <v>411.26</v>
      </c>
      <c r="O15" s="6">
        <v>420.21</v>
      </c>
      <c r="P15" s="6">
        <v>421.41</v>
      </c>
      <c r="Q15" s="6">
        <v>421.41</v>
      </c>
      <c r="R15" s="6">
        <v>421.41</v>
      </c>
      <c r="S15" s="6">
        <v>422.51</v>
      </c>
      <c r="T15" s="6">
        <v>417.5</v>
      </c>
      <c r="U15" s="6">
        <v>422.4</v>
      </c>
      <c r="V15" s="6">
        <v>423.53</v>
      </c>
      <c r="W15" s="6">
        <v>423.77</v>
      </c>
      <c r="X15" s="6">
        <v>423.77</v>
      </c>
      <c r="Y15" s="6">
        <v>423.77</v>
      </c>
      <c r="Z15" s="6">
        <v>426.68</v>
      </c>
      <c r="AA15" s="6">
        <v>427.89</v>
      </c>
      <c r="AB15" s="6">
        <v>13</v>
      </c>
    </row>
    <row r="16" spans="1:28" x14ac:dyDescent="0.3">
      <c r="A16">
        <v>-6</v>
      </c>
      <c r="B16" s="3">
        <v>44826</v>
      </c>
      <c r="C16" s="4">
        <v>406.17</v>
      </c>
      <c r="F16" s="6">
        <v>403.14</v>
      </c>
      <c r="G16" s="6">
        <v>406.17</v>
      </c>
      <c r="H16" s="6">
        <v>406.29</v>
      </c>
      <c r="I16" s="6">
        <v>406.29</v>
      </c>
      <c r="J16" s="6">
        <v>406.29</v>
      </c>
      <c r="K16" s="6">
        <v>406.5</v>
      </c>
      <c r="L16" s="6">
        <v>407.45</v>
      </c>
      <c r="M16" s="6">
        <v>411.26</v>
      </c>
      <c r="N16" s="6">
        <v>420.21</v>
      </c>
      <c r="O16" s="6">
        <v>421.41</v>
      </c>
      <c r="P16" s="6">
        <v>421.41</v>
      </c>
      <c r="Q16" s="6">
        <v>421.41</v>
      </c>
      <c r="R16" s="6">
        <v>422.51</v>
      </c>
      <c r="S16" s="6">
        <v>417.5</v>
      </c>
      <c r="T16" s="6">
        <v>422.4</v>
      </c>
      <c r="U16" s="6">
        <v>423.53</v>
      </c>
      <c r="V16" s="6">
        <v>423.77</v>
      </c>
      <c r="W16" s="6">
        <v>423.77</v>
      </c>
      <c r="X16" s="6">
        <v>423.77</v>
      </c>
      <c r="Y16" s="6">
        <v>426.68</v>
      </c>
      <c r="Z16" s="6">
        <v>427.89</v>
      </c>
      <c r="AA16" s="6">
        <v>429.82</v>
      </c>
      <c r="AB16" s="6">
        <v>14</v>
      </c>
    </row>
    <row r="17" spans="1:28" x14ac:dyDescent="0.3">
      <c r="A17">
        <v>-5</v>
      </c>
      <c r="B17" s="3">
        <v>44827</v>
      </c>
      <c r="C17" s="4">
        <v>406.29</v>
      </c>
      <c r="F17" s="6">
        <v>406.17</v>
      </c>
      <c r="G17" s="6">
        <v>406.29</v>
      </c>
      <c r="H17" s="6">
        <v>406.29</v>
      </c>
      <c r="I17" s="6">
        <v>406.29</v>
      </c>
      <c r="J17" s="6">
        <v>406.5</v>
      </c>
      <c r="K17" s="6">
        <v>407.45</v>
      </c>
      <c r="L17" s="6">
        <v>411.26</v>
      </c>
      <c r="M17" s="6">
        <v>420.21</v>
      </c>
      <c r="N17" s="6">
        <v>421.41</v>
      </c>
      <c r="O17" s="6">
        <v>421.41</v>
      </c>
      <c r="P17" s="6">
        <v>421.41</v>
      </c>
      <c r="Q17" s="6">
        <v>422.51</v>
      </c>
      <c r="R17" s="6">
        <v>417.5</v>
      </c>
      <c r="S17" s="6">
        <v>422.4</v>
      </c>
      <c r="T17" s="6">
        <v>423.53</v>
      </c>
      <c r="U17" s="6">
        <v>423.77</v>
      </c>
      <c r="V17" s="6">
        <v>423.77</v>
      </c>
      <c r="W17" s="6">
        <v>423.77</v>
      </c>
      <c r="X17" s="6">
        <v>426.68</v>
      </c>
      <c r="Y17" s="6">
        <v>427.89</v>
      </c>
      <c r="Z17" s="6">
        <v>429.82</v>
      </c>
      <c r="AA17" s="6">
        <v>432.94</v>
      </c>
      <c r="AB17" s="6">
        <v>15</v>
      </c>
    </row>
    <row r="18" spans="1:28" x14ac:dyDescent="0.3">
      <c r="A18">
        <v>-4</v>
      </c>
      <c r="B18" s="3">
        <v>44828</v>
      </c>
      <c r="C18" s="4">
        <v>406.29</v>
      </c>
      <c r="F18" s="6">
        <v>406.29</v>
      </c>
      <c r="G18" s="6">
        <v>406.29</v>
      </c>
      <c r="H18" s="6">
        <v>406.29</v>
      </c>
      <c r="I18" s="6">
        <v>406.5</v>
      </c>
      <c r="J18" s="6">
        <v>407.45</v>
      </c>
      <c r="K18" s="6">
        <v>411.26</v>
      </c>
      <c r="L18" s="6">
        <v>420.21</v>
      </c>
      <c r="M18" s="6">
        <v>421.41</v>
      </c>
      <c r="N18" s="6">
        <v>421.41</v>
      </c>
      <c r="O18" s="6">
        <v>421.41</v>
      </c>
      <c r="P18" s="6">
        <v>422.51</v>
      </c>
      <c r="Q18" s="6">
        <v>417.5</v>
      </c>
      <c r="R18" s="6">
        <v>422.4</v>
      </c>
      <c r="S18" s="6">
        <v>423.53</v>
      </c>
      <c r="T18" s="6">
        <v>423.77</v>
      </c>
      <c r="U18" s="6">
        <v>423.77</v>
      </c>
      <c r="V18" s="6">
        <v>423.77</v>
      </c>
      <c r="W18" s="6">
        <v>426.68</v>
      </c>
      <c r="X18" s="6">
        <v>427.89</v>
      </c>
      <c r="Y18" s="6">
        <v>429.82</v>
      </c>
      <c r="Z18" s="6">
        <v>432.94</v>
      </c>
      <c r="AA18" s="6">
        <v>419.61</v>
      </c>
      <c r="AB18" s="6">
        <v>16</v>
      </c>
    </row>
    <row r="19" spans="1:28" x14ac:dyDescent="0.3">
      <c r="A19">
        <v>-3</v>
      </c>
      <c r="B19" s="3">
        <v>44829</v>
      </c>
      <c r="C19" s="4">
        <v>406.29</v>
      </c>
      <c r="F19" s="6">
        <v>406.29</v>
      </c>
      <c r="G19" s="6">
        <v>406.29</v>
      </c>
      <c r="H19" s="6">
        <v>406.5</v>
      </c>
      <c r="I19" s="6">
        <v>407.45</v>
      </c>
      <c r="J19" s="6">
        <v>411.26</v>
      </c>
      <c r="K19" s="6">
        <v>420.21</v>
      </c>
      <c r="L19" s="6">
        <v>421.41</v>
      </c>
      <c r="M19" s="6">
        <v>421.41</v>
      </c>
      <c r="N19" s="6">
        <v>421.41</v>
      </c>
      <c r="O19" s="6">
        <v>422.51</v>
      </c>
      <c r="P19" s="6">
        <v>417.5</v>
      </c>
      <c r="Q19" s="6">
        <v>422.4</v>
      </c>
      <c r="R19" s="6">
        <v>423.53</v>
      </c>
      <c r="S19" s="6">
        <v>423.77</v>
      </c>
      <c r="T19" s="6">
        <v>423.77</v>
      </c>
      <c r="U19" s="6">
        <v>423.77</v>
      </c>
      <c r="V19" s="6">
        <v>426.68</v>
      </c>
      <c r="W19" s="6">
        <v>427.89</v>
      </c>
      <c r="X19" s="6">
        <v>429.82</v>
      </c>
      <c r="Y19" s="6">
        <v>432.94</v>
      </c>
      <c r="Z19" s="6">
        <v>419.61</v>
      </c>
      <c r="AA19" s="6">
        <v>419.61</v>
      </c>
      <c r="AB19" s="6">
        <v>17</v>
      </c>
    </row>
    <row r="20" spans="1:28" x14ac:dyDescent="0.3">
      <c r="A20">
        <v>-2</v>
      </c>
      <c r="B20" s="3">
        <v>44830</v>
      </c>
      <c r="C20" s="4">
        <v>406.5</v>
      </c>
      <c r="F20" s="6">
        <v>406.29</v>
      </c>
      <c r="G20" s="6">
        <v>406.5</v>
      </c>
      <c r="H20" s="6">
        <v>407.45</v>
      </c>
      <c r="I20" s="6">
        <v>411.26</v>
      </c>
      <c r="J20" s="6">
        <v>420.21</v>
      </c>
      <c r="K20" s="6">
        <v>421.41</v>
      </c>
      <c r="L20" s="6">
        <v>421.41</v>
      </c>
      <c r="M20" s="6">
        <v>421.41</v>
      </c>
      <c r="N20" s="6">
        <v>422.51</v>
      </c>
      <c r="O20" s="6">
        <v>417.5</v>
      </c>
      <c r="P20" s="6">
        <v>422.4</v>
      </c>
      <c r="Q20" s="6">
        <v>423.53</v>
      </c>
      <c r="R20" s="6">
        <v>423.77</v>
      </c>
      <c r="S20" s="6">
        <v>423.77</v>
      </c>
      <c r="T20" s="6">
        <v>423.77</v>
      </c>
      <c r="U20" s="6">
        <v>426.68</v>
      </c>
      <c r="V20" s="6">
        <v>427.89</v>
      </c>
      <c r="W20" s="6">
        <v>429.82</v>
      </c>
      <c r="X20" s="6">
        <v>432.94</v>
      </c>
      <c r="Y20" s="6">
        <v>419.61</v>
      </c>
      <c r="Z20" s="6">
        <v>419.61</v>
      </c>
      <c r="AA20" s="6">
        <v>419.61</v>
      </c>
      <c r="AB20" s="6">
        <v>18</v>
      </c>
    </row>
    <row r="21" spans="1:28" x14ac:dyDescent="0.3">
      <c r="A21">
        <v>-1</v>
      </c>
      <c r="B21" s="3">
        <v>44831</v>
      </c>
      <c r="C21" s="4">
        <v>407.45</v>
      </c>
      <c r="F21" s="6">
        <v>406.5</v>
      </c>
      <c r="G21" s="6">
        <v>407.45</v>
      </c>
      <c r="H21" s="6">
        <v>411.26</v>
      </c>
      <c r="I21" s="6">
        <v>420.21</v>
      </c>
      <c r="J21" s="6">
        <v>421.41</v>
      </c>
      <c r="K21" s="6">
        <v>421.41</v>
      </c>
      <c r="L21" s="6">
        <v>421.41</v>
      </c>
      <c r="M21" s="6">
        <v>422.51</v>
      </c>
      <c r="N21" s="6">
        <v>417.5</v>
      </c>
      <c r="O21" s="6">
        <v>422.4</v>
      </c>
      <c r="P21" s="6">
        <v>423.53</v>
      </c>
      <c r="Q21" s="6">
        <v>423.77</v>
      </c>
      <c r="R21" s="6">
        <v>423.77</v>
      </c>
      <c r="S21" s="6">
        <v>423.77</v>
      </c>
      <c r="T21" s="6">
        <v>426.68</v>
      </c>
      <c r="U21" s="6">
        <v>427.89</v>
      </c>
      <c r="V21" s="6">
        <v>429.82</v>
      </c>
      <c r="W21" s="6">
        <v>432.94</v>
      </c>
      <c r="X21" s="6">
        <v>419.61</v>
      </c>
      <c r="Y21" s="6">
        <v>419.61</v>
      </c>
      <c r="Z21" s="6">
        <v>419.61</v>
      </c>
      <c r="AA21" s="6">
        <v>419.2</v>
      </c>
      <c r="AB21" s="6">
        <v>19</v>
      </c>
    </row>
    <row r="22" spans="1:28" x14ac:dyDescent="0.3">
      <c r="A22">
        <v>0</v>
      </c>
      <c r="B22" s="3">
        <v>44832</v>
      </c>
      <c r="C22" s="8">
        <v>411.26</v>
      </c>
      <c r="F22" s="6">
        <v>407.45</v>
      </c>
      <c r="G22" s="6">
        <v>411.26</v>
      </c>
      <c r="H22" s="6">
        <v>420.21</v>
      </c>
      <c r="I22" s="6">
        <v>421.41</v>
      </c>
      <c r="J22" s="6">
        <v>421.41</v>
      </c>
      <c r="K22" s="6">
        <v>421.41</v>
      </c>
      <c r="L22" s="6">
        <v>422.51</v>
      </c>
      <c r="M22" s="6">
        <v>417.5</v>
      </c>
      <c r="N22" s="6">
        <v>422.4</v>
      </c>
      <c r="O22" s="6">
        <v>423.53</v>
      </c>
      <c r="P22" s="6">
        <v>423.77</v>
      </c>
      <c r="Q22" s="6">
        <v>423.77</v>
      </c>
      <c r="R22" s="6">
        <v>423.77</v>
      </c>
      <c r="S22" s="6">
        <v>426.68</v>
      </c>
      <c r="T22" s="6">
        <v>427.89</v>
      </c>
      <c r="U22" s="6">
        <v>429.82</v>
      </c>
      <c r="V22" s="6">
        <v>432.94</v>
      </c>
      <c r="W22" s="6">
        <v>419.61</v>
      </c>
      <c r="X22" s="6">
        <v>419.61</v>
      </c>
      <c r="Y22" s="6">
        <v>419.61</v>
      </c>
      <c r="Z22" s="6">
        <v>419.2</v>
      </c>
      <c r="AA22" s="6">
        <v>412.52</v>
      </c>
      <c r="AB22" s="6">
        <v>20</v>
      </c>
    </row>
    <row r="23" spans="1:28" x14ac:dyDescent="0.3">
      <c r="A23">
        <v>1</v>
      </c>
      <c r="B23" s="3">
        <v>44833</v>
      </c>
      <c r="C23" s="4">
        <v>420.21</v>
      </c>
      <c r="F23" s="6">
        <v>411.26</v>
      </c>
      <c r="G23" s="6">
        <v>420.21</v>
      </c>
      <c r="H23" s="6">
        <v>421.41</v>
      </c>
      <c r="I23" s="6">
        <v>421.41</v>
      </c>
      <c r="J23" s="6">
        <v>421.41</v>
      </c>
      <c r="K23" s="6">
        <v>422.51</v>
      </c>
      <c r="L23" s="6">
        <v>417.5</v>
      </c>
      <c r="M23" s="6">
        <v>422.4</v>
      </c>
      <c r="N23" s="6">
        <v>423.53</v>
      </c>
      <c r="O23" s="6">
        <v>423.77</v>
      </c>
      <c r="P23" s="6">
        <v>423.77</v>
      </c>
      <c r="Q23" s="6">
        <v>423.77</v>
      </c>
      <c r="R23" s="6">
        <v>426.68</v>
      </c>
      <c r="S23" s="6">
        <v>427.89</v>
      </c>
      <c r="T23" s="6">
        <v>429.82</v>
      </c>
      <c r="U23" s="6">
        <v>432.94</v>
      </c>
      <c r="V23" s="6">
        <v>419.61</v>
      </c>
      <c r="W23" s="6">
        <v>419.61</v>
      </c>
      <c r="X23" s="6">
        <v>419.61</v>
      </c>
      <c r="Y23" s="6">
        <v>419.2</v>
      </c>
      <c r="Z23" s="6">
        <v>412.52</v>
      </c>
      <c r="AA23" s="6">
        <v>412.93</v>
      </c>
      <c r="AB23" s="6">
        <v>21</v>
      </c>
    </row>
    <row r="24" spans="1:28" x14ac:dyDescent="0.3">
      <c r="A24">
        <v>2</v>
      </c>
      <c r="B24" s="3">
        <v>44834</v>
      </c>
      <c r="C24" s="4">
        <v>421.41</v>
      </c>
      <c r="F24" s="6">
        <v>420.21</v>
      </c>
      <c r="G24" s="6">
        <v>421.41</v>
      </c>
      <c r="H24" s="6">
        <v>421.41</v>
      </c>
      <c r="I24" s="6">
        <v>421.41</v>
      </c>
      <c r="J24" s="6">
        <v>422.51</v>
      </c>
      <c r="K24" s="6">
        <v>417.5</v>
      </c>
      <c r="L24" s="6">
        <v>422.4</v>
      </c>
      <c r="M24" s="6">
        <v>423.53</v>
      </c>
      <c r="N24" s="6">
        <v>423.77</v>
      </c>
      <c r="O24" s="6">
        <v>423.77</v>
      </c>
      <c r="P24" s="6">
        <v>423.77</v>
      </c>
      <c r="Q24" s="6">
        <v>426.68</v>
      </c>
      <c r="R24" s="6">
        <v>427.89</v>
      </c>
      <c r="S24" s="6">
        <v>429.82</v>
      </c>
      <c r="T24" s="6">
        <v>432.94</v>
      </c>
      <c r="U24" s="6">
        <v>419.61</v>
      </c>
      <c r="V24" s="6">
        <v>419.61</v>
      </c>
      <c r="W24" s="6">
        <v>419.61</v>
      </c>
      <c r="X24" s="6">
        <v>419.2</v>
      </c>
      <c r="Y24" s="6">
        <v>412.52</v>
      </c>
      <c r="Z24" s="6">
        <v>412.93</v>
      </c>
      <c r="AA24" s="6">
        <v>412.46</v>
      </c>
      <c r="AB24" s="6">
        <v>22</v>
      </c>
    </row>
    <row r="25" spans="1:28" x14ac:dyDescent="0.3">
      <c r="A25">
        <v>3</v>
      </c>
      <c r="B25" s="3">
        <v>44835</v>
      </c>
      <c r="C25" s="4">
        <v>421.41</v>
      </c>
      <c r="F25" s="6">
        <v>421.41</v>
      </c>
      <c r="G25" s="6">
        <v>421.41</v>
      </c>
      <c r="H25" s="6">
        <v>421.41</v>
      </c>
      <c r="I25" s="6">
        <v>422.51</v>
      </c>
      <c r="J25" s="6">
        <v>417.5</v>
      </c>
      <c r="K25" s="6">
        <v>422.4</v>
      </c>
      <c r="L25" s="6">
        <v>423.53</v>
      </c>
      <c r="M25" s="6">
        <v>423.77</v>
      </c>
      <c r="N25" s="6">
        <v>423.77</v>
      </c>
      <c r="O25" s="6">
        <v>423.77</v>
      </c>
      <c r="P25" s="6">
        <v>426.68</v>
      </c>
      <c r="Q25" s="6">
        <v>427.89</v>
      </c>
      <c r="R25" s="6">
        <v>429.82</v>
      </c>
      <c r="S25" s="6">
        <v>432.94</v>
      </c>
      <c r="T25" s="6">
        <v>419.61</v>
      </c>
      <c r="U25" s="6">
        <v>419.61</v>
      </c>
      <c r="V25" s="6">
        <v>419.61</v>
      </c>
      <c r="W25" s="6">
        <v>419.2</v>
      </c>
      <c r="X25" s="6">
        <v>412.52</v>
      </c>
      <c r="Y25" s="6">
        <v>412.93</v>
      </c>
      <c r="Z25" s="6">
        <v>412.46</v>
      </c>
      <c r="AA25" s="6">
        <v>413.14</v>
      </c>
      <c r="AB25" s="6">
        <v>23</v>
      </c>
    </row>
    <row r="26" spans="1:28" x14ac:dyDescent="0.3">
      <c r="A26">
        <v>4</v>
      </c>
      <c r="B26" s="3">
        <v>44836</v>
      </c>
      <c r="C26" s="4">
        <v>421.41</v>
      </c>
      <c r="F26" s="6">
        <v>421.41</v>
      </c>
      <c r="G26" s="6">
        <v>421.41</v>
      </c>
      <c r="H26" s="6">
        <v>422.51</v>
      </c>
      <c r="I26" s="6">
        <v>417.5</v>
      </c>
      <c r="J26" s="6">
        <v>422.4</v>
      </c>
      <c r="K26" s="6">
        <v>423.53</v>
      </c>
      <c r="L26" s="6">
        <v>423.77</v>
      </c>
      <c r="M26" s="6">
        <v>423.77</v>
      </c>
      <c r="N26" s="6">
        <v>423.77</v>
      </c>
      <c r="O26" s="6">
        <v>426.68</v>
      </c>
      <c r="P26" s="6">
        <v>427.89</v>
      </c>
      <c r="Q26" s="6">
        <v>429.82</v>
      </c>
      <c r="R26" s="6">
        <v>432.94</v>
      </c>
      <c r="S26" s="6">
        <v>419.61</v>
      </c>
      <c r="T26" s="6">
        <v>419.61</v>
      </c>
      <c r="U26" s="6">
        <v>419.61</v>
      </c>
      <c r="V26" s="6">
        <v>419.2</v>
      </c>
      <c r="W26" s="6">
        <v>412.52</v>
      </c>
      <c r="X26" s="6">
        <v>412.93</v>
      </c>
      <c r="Y26" s="6">
        <v>412.46</v>
      </c>
      <c r="Z26" s="6">
        <v>413.14</v>
      </c>
      <c r="AA26" s="6">
        <v>413.14</v>
      </c>
      <c r="AB26" s="6">
        <v>24</v>
      </c>
    </row>
    <row r="27" spans="1:28" x14ac:dyDescent="0.3">
      <c r="A27">
        <v>5</v>
      </c>
      <c r="B27" s="3">
        <v>44837</v>
      </c>
      <c r="C27" s="4">
        <v>422.51</v>
      </c>
      <c r="F27" s="6">
        <v>421.41</v>
      </c>
      <c r="G27" s="6">
        <v>422.51</v>
      </c>
      <c r="H27" s="6">
        <v>417.5</v>
      </c>
      <c r="I27" s="6">
        <v>422.4</v>
      </c>
      <c r="J27" s="6">
        <v>423.53</v>
      </c>
      <c r="K27" s="6">
        <v>423.77</v>
      </c>
      <c r="L27" s="6">
        <v>423.77</v>
      </c>
      <c r="M27" s="6">
        <v>423.77</v>
      </c>
      <c r="N27" s="6">
        <v>426.68</v>
      </c>
      <c r="O27" s="6">
        <v>427.89</v>
      </c>
      <c r="P27" s="6">
        <v>429.82</v>
      </c>
      <c r="Q27" s="6">
        <v>432.94</v>
      </c>
      <c r="R27" s="6">
        <v>419.61</v>
      </c>
      <c r="S27" s="6">
        <v>419.61</v>
      </c>
      <c r="T27" s="6">
        <v>419.61</v>
      </c>
      <c r="U27" s="6">
        <v>419.2</v>
      </c>
      <c r="V27" s="6">
        <v>412.52</v>
      </c>
      <c r="W27" s="6">
        <v>412.93</v>
      </c>
      <c r="X27" s="6">
        <v>412.46</v>
      </c>
      <c r="Y27" s="6">
        <v>413.14</v>
      </c>
      <c r="Z27" s="6">
        <v>413.14</v>
      </c>
      <c r="AA27" s="6">
        <v>413.14</v>
      </c>
      <c r="AB27" s="6">
        <v>25</v>
      </c>
    </row>
    <row r="28" spans="1:28" x14ac:dyDescent="0.3">
      <c r="A28">
        <v>6</v>
      </c>
      <c r="B28" s="3">
        <v>44838</v>
      </c>
      <c r="C28" s="4">
        <v>417.5</v>
      </c>
      <c r="F28" s="6">
        <v>422.51</v>
      </c>
      <c r="G28" s="6">
        <v>417.5</v>
      </c>
      <c r="H28" s="6">
        <v>422.4</v>
      </c>
      <c r="I28" s="6">
        <v>423.53</v>
      </c>
      <c r="J28" s="6">
        <v>423.77</v>
      </c>
      <c r="K28" s="6">
        <v>423.77</v>
      </c>
      <c r="L28" s="6">
        <v>423.77</v>
      </c>
      <c r="M28" s="6">
        <v>426.68</v>
      </c>
      <c r="N28" s="6">
        <v>427.89</v>
      </c>
      <c r="O28" s="6">
        <v>429.82</v>
      </c>
      <c r="P28" s="6">
        <v>432.94</v>
      </c>
      <c r="Q28" s="6">
        <v>419.61</v>
      </c>
      <c r="R28" s="6">
        <v>419.61</v>
      </c>
      <c r="S28" s="6">
        <v>419.61</v>
      </c>
      <c r="T28" s="6">
        <v>419.2</v>
      </c>
      <c r="U28" s="6">
        <v>412.52</v>
      </c>
      <c r="V28" s="6">
        <v>412.93</v>
      </c>
      <c r="W28" s="6">
        <v>412.46</v>
      </c>
      <c r="X28" s="6">
        <v>413.14</v>
      </c>
      <c r="Y28" s="6">
        <v>413.14</v>
      </c>
      <c r="Z28" s="6">
        <v>413.14</v>
      </c>
      <c r="AA28" s="6">
        <v>412.84</v>
      </c>
      <c r="AB28" s="6">
        <v>26</v>
      </c>
    </row>
    <row r="29" spans="1:28" x14ac:dyDescent="0.3">
      <c r="A29">
        <v>7</v>
      </c>
      <c r="B29" s="3">
        <v>44839</v>
      </c>
      <c r="C29" s="4">
        <v>422.4</v>
      </c>
      <c r="F29" s="6">
        <v>417.5</v>
      </c>
      <c r="G29" s="6">
        <v>422.4</v>
      </c>
      <c r="H29" s="6">
        <v>423.53</v>
      </c>
      <c r="I29" s="6">
        <v>423.77</v>
      </c>
      <c r="J29" s="6">
        <v>423.77</v>
      </c>
      <c r="K29" s="6">
        <v>423.77</v>
      </c>
      <c r="L29" s="6">
        <v>426.68</v>
      </c>
      <c r="M29" s="6">
        <v>427.89</v>
      </c>
      <c r="N29" s="6">
        <v>429.82</v>
      </c>
      <c r="O29" s="6">
        <v>432.94</v>
      </c>
      <c r="P29" s="6">
        <v>419.61</v>
      </c>
      <c r="Q29" s="6">
        <v>419.61</v>
      </c>
      <c r="R29" s="6">
        <v>419.61</v>
      </c>
      <c r="S29" s="6">
        <v>419.2</v>
      </c>
      <c r="T29" s="6">
        <v>412.52</v>
      </c>
      <c r="U29" s="6">
        <v>412.93</v>
      </c>
      <c r="V29" s="6">
        <v>412.46</v>
      </c>
      <c r="W29" s="6">
        <v>413.14</v>
      </c>
      <c r="X29" s="6">
        <v>413.14</v>
      </c>
      <c r="Y29" s="6">
        <v>413.14</v>
      </c>
      <c r="Z29" s="6">
        <v>412.84</v>
      </c>
      <c r="AA29" s="6">
        <v>412.69</v>
      </c>
      <c r="AB29" s="6">
        <v>27</v>
      </c>
    </row>
    <row r="30" spans="1:28" x14ac:dyDescent="0.3">
      <c r="A30">
        <v>8</v>
      </c>
      <c r="B30" s="3">
        <v>44840</v>
      </c>
      <c r="C30" s="4">
        <v>423.53</v>
      </c>
      <c r="F30" s="6">
        <v>422.4</v>
      </c>
      <c r="G30" s="6">
        <v>423.53</v>
      </c>
      <c r="H30" s="6">
        <v>423.77</v>
      </c>
      <c r="I30" s="6">
        <v>423.77</v>
      </c>
      <c r="J30" s="6">
        <v>423.77</v>
      </c>
      <c r="K30" s="6">
        <v>426.68</v>
      </c>
      <c r="L30" s="6">
        <v>427.89</v>
      </c>
      <c r="M30" s="6">
        <v>429.82</v>
      </c>
      <c r="N30" s="6">
        <v>432.94</v>
      </c>
      <c r="O30" s="6">
        <v>419.61</v>
      </c>
      <c r="P30" s="6">
        <v>419.61</v>
      </c>
      <c r="Q30" s="6">
        <v>419.61</v>
      </c>
      <c r="R30" s="6">
        <v>419.2</v>
      </c>
      <c r="S30" s="6">
        <v>412.52</v>
      </c>
      <c r="T30" s="6">
        <v>412.93</v>
      </c>
      <c r="U30" s="6">
        <v>412.46</v>
      </c>
      <c r="V30" s="6">
        <v>413.14</v>
      </c>
      <c r="W30" s="6">
        <v>413.14</v>
      </c>
      <c r="X30" s="6">
        <v>413.14</v>
      </c>
      <c r="Y30" s="6">
        <v>412.84</v>
      </c>
      <c r="Z30" s="6">
        <v>412.69</v>
      </c>
      <c r="AA30" s="6">
        <v>410.61</v>
      </c>
      <c r="AB30" s="6">
        <v>28</v>
      </c>
    </row>
    <row r="31" spans="1:28" x14ac:dyDescent="0.3">
      <c r="A31">
        <v>9</v>
      </c>
      <c r="B31" s="3">
        <v>44841</v>
      </c>
      <c r="C31" s="4">
        <v>423.77</v>
      </c>
      <c r="F31" s="6">
        <v>423.53</v>
      </c>
      <c r="G31" s="6">
        <v>423.77</v>
      </c>
      <c r="H31" s="6">
        <v>423.77</v>
      </c>
      <c r="I31" s="6">
        <v>423.77</v>
      </c>
      <c r="J31" s="6">
        <v>426.68</v>
      </c>
      <c r="K31" s="6">
        <v>427.89</v>
      </c>
      <c r="L31" s="6">
        <v>429.82</v>
      </c>
      <c r="M31" s="6">
        <v>432.94</v>
      </c>
      <c r="N31" s="6">
        <v>419.61</v>
      </c>
      <c r="O31" s="6">
        <v>419.61</v>
      </c>
      <c r="P31" s="6">
        <v>419.61</v>
      </c>
      <c r="Q31" s="6">
        <v>419.2</v>
      </c>
      <c r="R31" s="6">
        <v>412.52</v>
      </c>
      <c r="S31" s="6">
        <v>412.93</v>
      </c>
      <c r="T31" s="6">
        <v>412.46</v>
      </c>
      <c r="U31" s="6">
        <v>413.14</v>
      </c>
      <c r="V31" s="6">
        <v>413.14</v>
      </c>
      <c r="W31" s="6">
        <v>413.14</v>
      </c>
      <c r="X31" s="6">
        <v>412.84</v>
      </c>
      <c r="Y31" s="6">
        <v>412.69</v>
      </c>
      <c r="Z31" s="6">
        <v>410.61</v>
      </c>
      <c r="AA31" s="6">
        <v>407.71</v>
      </c>
      <c r="AB31" s="6">
        <v>29</v>
      </c>
    </row>
    <row r="32" spans="1:28" x14ac:dyDescent="0.3">
      <c r="A32">
        <v>10</v>
      </c>
      <c r="B32" s="3">
        <v>44842</v>
      </c>
      <c r="C32" s="4">
        <v>423.77</v>
      </c>
      <c r="F32" s="6">
        <v>423.77</v>
      </c>
      <c r="G32" s="6">
        <v>423.77</v>
      </c>
      <c r="H32" s="6">
        <v>423.77</v>
      </c>
      <c r="I32" s="6">
        <v>426.68</v>
      </c>
      <c r="J32" s="6">
        <v>427.89</v>
      </c>
      <c r="K32" s="6">
        <v>429.82</v>
      </c>
      <c r="L32" s="6">
        <v>432.94</v>
      </c>
      <c r="M32" s="6">
        <v>419.61</v>
      </c>
      <c r="N32" s="6">
        <v>419.61</v>
      </c>
      <c r="O32" s="6">
        <v>419.61</v>
      </c>
      <c r="P32" s="6">
        <v>419.2</v>
      </c>
      <c r="Q32" s="6">
        <v>412.52</v>
      </c>
      <c r="R32" s="6">
        <v>412.93</v>
      </c>
      <c r="S32" s="6">
        <v>412.46</v>
      </c>
      <c r="T32" s="6">
        <v>413.14</v>
      </c>
      <c r="U32" s="6">
        <v>413.14</v>
      </c>
      <c r="V32" s="6">
        <v>413.14</v>
      </c>
      <c r="W32" s="6">
        <v>412.84</v>
      </c>
      <c r="X32" s="6">
        <v>412.69</v>
      </c>
      <c r="Y32" s="6">
        <v>410.61</v>
      </c>
      <c r="Z32" s="6">
        <v>407.71</v>
      </c>
      <c r="AA32" s="6">
        <v>412.01</v>
      </c>
      <c r="AB32" s="6">
        <v>30</v>
      </c>
    </row>
    <row r="33" spans="1:28" x14ac:dyDescent="0.3">
      <c r="A33">
        <v>11</v>
      </c>
      <c r="B33" s="3">
        <v>44843</v>
      </c>
      <c r="C33" s="4">
        <v>423.77</v>
      </c>
      <c r="F33" s="6">
        <v>423.77</v>
      </c>
      <c r="G33" s="6">
        <v>423.77</v>
      </c>
      <c r="H33" s="6">
        <v>426.68</v>
      </c>
      <c r="I33" s="6">
        <v>427.89</v>
      </c>
      <c r="J33" s="6">
        <v>429.82</v>
      </c>
      <c r="K33" s="6">
        <v>432.94</v>
      </c>
      <c r="L33" s="6">
        <v>419.61</v>
      </c>
      <c r="M33" s="6">
        <v>419.61</v>
      </c>
      <c r="N33" s="6">
        <v>419.61</v>
      </c>
      <c r="O33" s="6">
        <v>419.2</v>
      </c>
      <c r="P33" s="6">
        <v>412.52</v>
      </c>
      <c r="Q33" s="6">
        <v>412.93</v>
      </c>
      <c r="R33" s="6">
        <v>412.46</v>
      </c>
      <c r="S33" s="6">
        <v>413.14</v>
      </c>
      <c r="T33" s="6">
        <v>413.14</v>
      </c>
      <c r="U33" s="6">
        <v>413.14</v>
      </c>
      <c r="V33" s="6">
        <v>412.84</v>
      </c>
      <c r="W33" s="6">
        <v>412.69</v>
      </c>
      <c r="X33" s="6">
        <v>410.61</v>
      </c>
      <c r="Y33" s="6">
        <v>407.71</v>
      </c>
      <c r="Z33" s="6">
        <v>412.01</v>
      </c>
      <c r="AA33" s="6">
        <v>412.01</v>
      </c>
      <c r="AB33" s="6">
        <v>31</v>
      </c>
    </row>
    <row r="34" spans="1:28" x14ac:dyDescent="0.3">
      <c r="A34">
        <v>12</v>
      </c>
      <c r="B34" s="3">
        <v>44844</v>
      </c>
      <c r="C34" s="4">
        <v>426.68</v>
      </c>
      <c r="F34" s="6">
        <v>423.77</v>
      </c>
      <c r="G34" s="6">
        <v>426.68</v>
      </c>
      <c r="H34" s="6">
        <v>427.89</v>
      </c>
      <c r="I34" s="6">
        <v>429.82</v>
      </c>
      <c r="J34" s="6">
        <v>432.94</v>
      </c>
      <c r="K34" s="6">
        <v>419.61</v>
      </c>
      <c r="L34" s="6">
        <v>419.61</v>
      </c>
      <c r="M34" s="6">
        <v>419.61</v>
      </c>
      <c r="N34" s="6">
        <v>419.2</v>
      </c>
      <c r="O34" s="6">
        <v>412.52</v>
      </c>
      <c r="P34" s="6">
        <v>412.93</v>
      </c>
      <c r="Q34" s="6">
        <v>412.46</v>
      </c>
      <c r="R34" s="6">
        <v>413.14</v>
      </c>
      <c r="S34" s="6">
        <v>413.14</v>
      </c>
      <c r="T34" s="6">
        <v>413.14</v>
      </c>
      <c r="U34" s="6">
        <v>412.84</v>
      </c>
      <c r="V34" s="6">
        <v>412.69</v>
      </c>
      <c r="W34" s="6">
        <v>410.61</v>
      </c>
      <c r="X34" s="6">
        <v>407.71</v>
      </c>
      <c r="Y34" s="6">
        <v>412.01</v>
      </c>
      <c r="Z34" s="6">
        <v>412.01</v>
      </c>
      <c r="AA34" s="6">
        <v>412.01</v>
      </c>
      <c r="AB34" s="6">
        <v>32</v>
      </c>
    </row>
    <row r="35" spans="1:28" x14ac:dyDescent="0.3">
      <c r="A35">
        <v>13</v>
      </c>
      <c r="B35" s="3">
        <v>44845</v>
      </c>
      <c r="C35" s="4">
        <v>427.89</v>
      </c>
      <c r="F35" s="6">
        <v>426.68</v>
      </c>
      <c r="G35" s="6">
        <v>427.89</v>
      </c>
      <c r="H35" s="6">
        <v>429.82</v>
      </c>
      <c r="I35" s="6">
        <v>432.94</v>
      </c>
      <c r="J35" s="6">
        <v>419.61</v>
      </c>
      <c r="K35" s="6">
        <v>419.61</v>
      </c>
      <c r="L35" s="6">
        <v>419.61</v>
      </c>
      <c r="M35" s="6">
        <v>419.2</v>
      </c>
      <c r="N35" s="6">
        <v>412.52</v>
      </c>
      <c r="O35" s="6">
        <v>412.93</v>
      </c>
      <c r="P35" s="6">
        <v>412.46</v>
      </c>
      <c r="Q35" s="6">
        <v>413.14</v>
      </c>
      <c r="R35" s="6">
        <v>413.14</v>
      </c>
      <c r="S35" s="6">
        <v>413.14</v>
      </c>
      <c r="T35" s="6">
        <v>412.84</v>
      </c>
      <c r="U35" s="6">
        <v>412.69</v>
      </c>
      <c r="V35" s="6">
        <v>410.61</v>
      </c>
      <c r="W35" s="6">
        <v>407.71</v>
      </c>
      <c r="X35" s="6">
        <v>412.01</v>
      </c>
      <c r="Y35" s="6">
        <v>412.01</v>
      </c>
      <c r="Z35" s="6">
        <v>412.01</v>
      </c>
      <c r="AA35" s="6">
        <v>412.01</v>
      </c>
      <c r="AB35" s="6">
        <v>33</v>
      </c>
    </row>
    <row r="36" spans="1:28" x14ac:dyDescent="0.3">
      <c r="A36">
        <v>14</v>
      </c>
      <c r="B36" s="3">
        <v>44846</v>
      </c>
      <c r="C36" s="4">
        <v>429.82</v>
      </c>
      <c r="F36" s="6">
        <v>427.89</v>
      </c>
      <c r="G36" s="6">
        <v>429.82</v>
      </c>
      <c r="H36" s="6">
        <v>432.94</v>
      </c>
      <c r="I36" s="6">
        <v>419.61</v>
      </c>
      <c r="J36" s="6">
        <v>419.61</v>
      </c>
      <c r="K36" s="6">
        <v>419.61</v>
      </c>
      <c r="L36" s="6">
        <v>419.2</v>
      </c>
      <c r="M36" s="6">
        <v>412.52</v>
      </c>
      <c r="N36" s="6">
        <v>412.93</v>
      </c>
      <c r="O36" s="6">
        <v>412.46</v>
      </c>
      <c r="P36" s="6">
        <v>413.14</v>
      </c>
      <c r="Q36" s="6">
        <v>413.14</v>
      </c>
      <c r="R36" s="6">
        <v>413.14</v>
      </c>
      <c r="S36" s="6">
        <v>412.84</v>
      </c>
      <c r="T36" s="6">
        <v>412.69</v>
      </c>
      <c r="U36" s="6">
        <v>410.61</v>
      </c>
      <c r="V36" s="6">
        <v>407.71</v>
      </c>
      <c r="W36" s="6">
        <v>412.01</v>
      </c>
      <c r="X36" s="6">
        <v>412.01</v>
      </c>
      <c r="Y36" s="6">
        <v>412.01</v>
      </c>
      <c r="Z36" s="6">
        <v>412.01</v>
      </c>
      <c r="AA36" s="6">
        <v>412.01</v>
      </c>
      <c r="AB36" s="6">
        <v>34</v>
      </c>
    </row>
    <row r="37" spans="1:28" x14ac:dyDescent="0.3">
      <c r="A37">
        <v>15</v>
      </c>
      <c r="B37" s="3">
        <v>44847</v>
      </c>
      <c r="C37" s="4">
        <v>432.94</v>
      </c>
      <c r="F37" s="6">
        <v>429.82</v>
      </c>
      <c r="G37" s="6">
        <v>432.94</v>
      </c>
      <c r="H37" s="6">
        <v>419.61</v>
      </c>
      <c r="I37" s="6">
        <v>419.61</v>
      </c>
      <c r="J37" s="6">
        <v>419.61</v>
      </c>
      <c r="K37" s="6">
        <v>419.2</v>
      </c>
      <c r="L37" s="6">
        <v>412.52</v>
      </c>
      <c r="M37" s="6">
        <v>412.93</v>
      </c>
      <c r="N37" s="6">
        <v>412.46</v>
      </c>
      <c r="O37" s="6">
        <v>413.14</v>
      </c>
      <c r="P37" s="6">
        <v>413.14</v>
      </c>
      <c r="Q37" s="6">
        <v>413.14</v>
      </c>
      <c r="R37" s="6">
        <v>412.84</v>
      </c>
      <c r="S37" s="6">
        <v>412.69</v>
      </c>
      <c r="T37" s="6">
        <v>410.61</v>
      </c>
      <c r="U37" s="6">
        <v>407.71</v>
      </c>
      <c r="V37" s="6">
        <v>412.01</v>
      </c>
      <c r="W37" s="6">
        <v>412.01</v>
      </c>
      <c r="X37" s="6">
        <v>412.01</v>
      </c>
      <c r="Y37" s="6">
        <v>412.01</v>
      </c>
      <c r="Z37" s="6">
        <v>412.01</v>
      </c>
      <c r="AA37" s="6">
        <v>408.3</v>
      </c>
      <c r="AB37" s="6">
        <v>35</v>
      </c>
    </row>
    <row r="38" spans="1:28" x14ac:dyDescent="0.3">
      <c r="A38">
        <v>16</v>
      </c>
      <c r="B38" s="3">
        <v>44848</v>
      </c>
      <c r="C38" s="4">
        <v>419.61</v>
      </c>
      <c r="F38" s="6">
        <v>432.94</v>
      </c>
      <c r="G38" s="6">
        <v>419.61</v>
      </c>
      <c r="H38" s="6">
        <v>419.61</v>
      </c>
      <c r="I38" s="6">
        <v>419.61</v>
      </c>
      <c r="J38" s="6">
        <v>419.2</v>
      </c>
      <c r="K38" s="6">
        <v>412.52</v>
      </c>
      <c r="L38" s="6">
        <v>412.93</v>
      </c>
      <c r="M38" s="6">
        <v>412.46</v>
      </c>
      <c r="N38" s="6">
        <v>413.14</v>
      </c>
      <c r="O38" s="6">
        <v>413.14</v>
      </c>
      <c r="P38" s="6">
        <v>413.14</v>
      </c>
      <c r="Q38" s="6">
        <v>412.84</v>
      </c>
      <c r="R38" s="6">
        <v>412.69</v>
      </c>
      <c r="S38" s="6">
        <v>410.61</v>
      </c>
      <c r="T38" s="6">
        <v>407.71</v>
      </c>
      <c r="U38" s="6">
        <v>412.01</v>
      </c>
      <c r="V38" s="6">
        <v>412.01</v>
      </c>
      <c r="W38" s="6">
        <v>412.01</v>
      </c>
      <c r="X38" s="6">
        <v>412.01</v>
      </c>
      <c r="Y38" s="6">
        <v>412.01</v>
      </c>
      <c r="Z38" s="6">
        <v>408.3</v>
      </c>
      <c r="AA38" s="6">
        <v>409.54</v>
      </c>
      <c r="AB38" s="6">
        <v>36</v>
      </c>
    </row>
    <row r="39" spans="1:28" x14ac:dyDescent="0.3">
      <c r="A39">
        <v>17</v>
      </c>
      <c r="B39" s="3">
        <v>44849</v>
      </c>
      <c r="C39" s="4">
        <v>419.61</v>
      </c>
      <c r="F39" s="6">
        <v>419.61</v>
      </c>
      <c r="G39" s="6">
        <v>419.61</v>
      </c>
      <c r="H39" s="6">
        <v>419.61</v>
      </c>
      <c r="I39" s="6">
        <v>419.2</v>
      </c>
      <c r="J39" s="6">
        <v>412.52</v>
      </c>
      <c r="K39" s="6">
        <v>412.93</v>
      </c>
      <c r="L39" s="6">
        <v>412.46</v>
      </c>
      <c r="M39" s="6">
        <v>413.14</v>
      </c>
      <c r="N39" s="6">
        <v>413.14</v>
      </c>
      <c r="O39" s="6">
        <v>413.14</v>
      </c>
      <c r="P39" s="6">
        <v>412.84</v>
      </c>
      <c r="Q39" s="6">
        <v>412.69</v>
      </c>
      <c r="R39" s="6">
        <v>410.61</v>
      </c>
      <c r="S39" s="6">
        <v>407.71</v>
      </c>
      <c r="T39" s="6">
        <v>412.01</v>
      </c>
      <c r="U39" s="6">
        <v>412.01</v>
      </c>
      <c r="V39" s="6">
        <v>412.01</v>
      </c>
      <c r="W39" s="6">
        <v>412.01</v>
      </c>
      <c r="X39" s="6">
        <v>412.01</v>
      </c>
      <c r="Y39" s="6">
        <v>408.3</v>
      </c>
      <c r="Z39" s="6">
        <v>409.54</v>
      </c>
      <c r="AA39" s="6">
        <v>402.82</v>
      </c>
      <c r="AB39" s="6">
        <v>37</v>
      </c>
    </row>
    <row r="40" spans="1:28" x14ac:dyDescent="0.3">
      <c r="A40">
        <v>18</v>
      </c>
      <c r="B40" s="3">
        <v>44850</v>
      </c>
      <c r="C40" s="4">
        <v>419.61</v>
      </c>
      <c r="F40" s="6">
        <v>419.61</v>
      </c>
      <c r="G40" s="6">
        <v>419.61</v>
      </c>
      <c r="H40" s="6">
        <v>419.2</v>
      </c>
      <c r="I40" s="6">
        <v>412.52</v>
      </c>
      <c r="J40" s="6">
        <v>412.93</v>
      </c>
      <c r="K40" s="6">
        <v>412.46</v>
      </c>
      <c r="L40" s="6">
        <v>413.14</v>
      </c>
      <c r="M40" s="6">
        <v>413.14</v>
      </c>
      <c r="N40" s="6">
        <v>413.14</v>
      </c>
      <c r="O40" s="6">
        <v>412.84</v>
      </c>
      <c r="P40" s="6">
        <v>412.69</v>
      </c>
      <c r="Q40" s="6">
        <v>410.61</v>
      </c>
      <c r="R40" s="6">
        <v>407.71</v>
      </c>
      <c r="S40" s="6">
        <v>412.01</v>
      </c>
      <c r="T40" s="6">
        <v>412.01</v>
      </c>
      <c r="U40" s="6">
        <v>412.01</v>
      </c>
      <c r="V40" s="6">
        <v>412.01</v>
      </c>
      <c r="W40" s="6">
        <v>412.01</v>
      </c>
      <c r="X40" s="6">
        <v>408.3</v>
      </c>
      <c r="Y40" s="6">
        <v>409.54</v>
      </c>
      <c r="Z40" s="6">
        <v>402.82</v>
      </c>
      <c r="AA40" s="6">
        <v>402.82</v>
      </c>
      <c r="AB40" s="6">
        <v>38</v>
      </c>
    </row>
    <row r="41" spans="1:28" x14ac:dyDescent="0.3">
      <c r="A41">
        <v>19</v>
      </c>
      <c r="B41" s="3">
        <v>44851</v>
      </c>
      <c r="C41" s="4">
        <v>419.2</v>
      </c>
      <c r="F41" s="6">
        <v>419.61</v>
      </c>
      <c r="G41" s="6">
        <v>419.2</v>
      </c>
      <c r="H41" s="6">
        <v>412.52</v>
      </c>
      <c r="I41" s="6">
        <v>412.93</v>
      </c>
      <c r="J41" s="6">
        <v>412.46</v>
      </c>
      <c r="K41" s="6">
        <v>413.14</v>
      </c>
      <c r="L41" s="6">
        <v>413.14</v>
      </c>
      <c r="M41" s="6">
        <v>413.14</v>
      </c>
      <c r="N41" s="6">
        <v>412.84</v>
      </c>
      <c r="O41" s="6">
        <v>412.69</v>
      </c>
      <c r="P41" s="6">
        <v>410.61</v>
      </c>
      <c r="Q41" s="6">
        <v>407.71</v>
      </c>
      <c r="R41" s="6">
        <v>412.01</v>
      </c>
      <c r="S41" s="6">
        <v>412.01</v>
      </c>
      <c r="T41" s="6">
        <v>412.01</v>
      </c>
      <c r="U41" s="6">
        <v>412.01</v>
      </c>
      <c r="V41" s="6">
        <v>412.01</v>
      </c>
      <c r="W41" s="6">
        <v>408.3</v>
      </c>
      <c r="X41" s="6">
        <v>409.54</v>
      </c>
      <c r="Y41" s="6">
        <v>402.82</v>
      </c>
      <c r="Z41" s="6">
        <v>402.82</v>
      </c>
      <c r="AA41" s="6">
        <v>402.82</v>
      </c>
      <c r="AB41" s="6">
        <v>39</v>
      </c>
    </row>
    <row r="42" spans="1:28" x14ac:dyDescent="0.3">
      <c r="A42">
        <v>20</v>
      </c>
      <c r="B42" s="3">
        <v>44852</v>
      </c>
      <c r="C42" s="4">
        <v>412.52</v>
      </c>
      <c r="F42" s="6">
        <v>419.2</v>
      </c>
      <c r="G42" s="6">
        <v>412.52</v>
      </c>
      <c r="H42" s="6">
        <v>412.93</v>
      </c>
      <c r="I42" s="6">
        <v>412.46</v>
      </c>
      <c r="J42" s="6">
        <v>413.14</v>
      </c>
      <c r="K42" s="6">
        <v>413.14</v>
      </c>
      <c r="L42" s="6">
        <v>413.14</v>
      </c>
      <c r="M42" s="6">
        <v>412.84</v>
      </c>
      <c r="N42" s="6">
        <v>412.69</v>
      </c>
      <c r="O42" s="6">
        <v>410.61</v>
      </c>
      <c r="P42" s="6">
        <v>407.71</v>
      </c>
      <c r="Q42" s="6">
        <v>412.01</v>
      </c>
      <c r="R42" s="6">
        <v>412.01</v>
      </c>
      <c r="S42" s="6">
        <v>412.01</v>
      </c>
      <c r="T42" s="6">
        <v>412.01</v>
      </c>
      <c r="U42" s="6">
        <v>412.01</v>
      </c>
      <c r="V42" s="6">
        <v>408.3</v>
      </c>
      <c r="W42" s="6">
        <v>409.54</v>
      </c>
      <c r="X42" s="6">
        <v>402.82</v>
      </c>
      <c r="Y42" s="6">
        <v>402.82</v>
      </c>
      <c r="Z42" s="6">
        <v>402.82</v>
      </c>
      <c r="AA42" s="6">
        <v>401.78</v>
      </c>
      <c r="AB42" s="6">
        <v>40</v>
      </c>
    </row>
    <row r="43" spans="1:28" x14ac:dyDescent="0.3">
      <c r="A43">
        <v>21</v>
      </c>
      <c r="B43" s="3">
        <v>44853</v>
      </c>
      <c r="C43" s="4">
        <v>412.93</v>
      </c>
      <c r="F43" s="6">
        <v>412.52</v>
      </c>
      <c r="G43" s="6">
        <v>412.93</v>
      </c>
      <c r="H43" s="6">
        <v>412.46</v>
      </c>
      <c r="I43" s="6">
        <v>413.14</v>
      </c>
      <c r="J43" s="6">
        <v>413.14</v>
      </c>
      <c r="K43" s="6">
        <v>413.14</v>
      </c>
      <c r="L43" s="6">
        <v>412.84</v>
      </c>
      <c r="M43" s="6">
        <v>412.69</v>
      </c>
      <c r="N43" s="6">
        <v>410.61</v>
      </c>
      <c r="O43" s="6">
        <v>407.71</v>
      </c>
      <c r="P43" s="6">
        <v>412.01</v>
      </c>
      <c r="Q43" s="6">
        <v>412.01</v>
      </c>
      <c r="R43" s="6">
        <v>412.01</v>
      </c>
      <c r="S43" s="6">
        <v>412.01</v>
      </c>
      <c r="T43" s="6">
        <v>412.01</v>
      </c>
      <c r="U43" s="6">
        <v>408.3</v>
      </c>
      <c r="V43" s="6">
        <v>409.54</v>
      </c>
      <c r="W43" s="6">
        <v>402.82</v>
      </c>
      <c r="X43" s="6">
        <v>402.82</v>
      </c>
      <c r="Y43" s="6">
        <v>402.82</v>
      </c>
      <c r="Z43" s="6">
        <v>401.78</v>
      </c>
      <c r="AA43" s="6">
        <v>401.1</v>
      </c>
      <c r="AB43" s="6">
        <v>41</v>
      </c>
    </row>
    <row r="44" spans="1:28" x14ac:dyDescent="0.3">
      <c r="A44">
        <v>22</v>
      </c>
      <c r="B44" s="3">
        <v>44854</v>
      </c>
      <c r="C44" s="4">
        <v>412.46</v>
      </c>
      <c r="F44" s="6">
        <v>412.93</v>
      </c>
      <c r="G44" s="6">
        <v>412.46</v>
      </c>
      <c r="H44" s="6">
        <v>413.14</v>
      </c>
      <c r="I44" s="6">
        <v>413.14</v>
      </c>
      <c r="J44" s="6">
        <v>413.14</v>
      </c>
      <c r="K44" s="6">
        <v>412.84</v>
      </c>
      <c r="L44" s="6">
        <v>412.69</v>
      </c>
      <c r="M44" s="6">
        <v>410.61</v>
      </c>
      <c r="N44" s="6">
        <v>407.71</v>
      </c>
      <c r="O44" s="6">
        <v>412.01</v>
      </c>
      <c r="P44" s="6">
        <v>412.01</v>
      </c>
      <c r="Q44" s="6">
        <v>412.01</v>
      </c>
      <c r="R44" s="6">
        <v>412.01</v>
      </c>
      <c r="S44" s="6">
        <v>412.01</v>
      </c>
      <c r="T44" s="6">
        <v>408.3</v>
      </c>
      <c r="U44" s="6">
        <v>409.54</v>
      </c>
      <c r="V44" s="6">
        <v>402.82</v>
      </c>
      <c r="W44" s="6">
        <v>402.82</v>
      </c>
      <c r="X44" s="6">
        <v>402.82</v>
      </c>
      <c r="Y44" s="6">
        <v>401.78</v>
      </c>
      <c r="Z44" s="6">
        <v>401.1</v>
      </c>
      <c r="AA44" s="6">
        <v>405.05</v>
      </c>
      <c r="AB44" s="6">
        <v>42</v>
      </c>
    </row>
    <row r="45" spans="1:28" x14ac:dyDescent="0.3">
      <c r="A45">
        <v>23</v>
      </c>
      <c r="B45" s="3">
        <v>44855</v>
      </c>
      <c r="C45" s="4">
        <v>413.14</v>
      </c>
      <c r="F45" s="6">
        <v>412.46</v>
      </c>
      <c r="G45" s="6">
        <v>413.14</v>
      </c>
      <c r="H45" s="6">
        <v>413.14</v>
      </c>
      <c r="I45" s="6">
        <v>413.14</v>
      </c>
      <c r="J45" s="6">
        <v>412.84</v>
      </c>
      <c r="K45" s="6">
        <v>412.69</v>
      </c>
      <c r="L45" s="6">
        <v>410.61</v>
      </c>
      <c r="M45" s="6">
        <v>407.71</v>
      </c>
      <c r="N45" s="6">
        <v>412.01</v>
      </c>
      <c r="O45" s="6">
        <v>412.01</v>
      </c>
      <c r="P45" s="6">
        <v>412.01</v>
      </c>
      <c r="Q45" s="6">
        <v>412.01</v>
      </c>
      <c r="R45" s="6">
        <v>412.01</v>
      </c>
      <c r="S45" s="6">
        <v>408.3</v>
      </c>
      <c r="T45" s="6">
        <v>409.54</v>
      </c>
      <c r="U45" s="6">
        <v>402.82</v>
      </c>
      <c r="V45" s="6">
        <v>402.82</v>
      </c>
      <c r="W45" s="6">
        <v>402.82</v>
      </c>
      <c r="X45" s="6">
        <v>401.78</v>
      </c>
      <c r="Y45" s="6">
        <v>401.1</v>
      </c>
      <c r="Z45" s="6">
        <v>405.05</v>
      </c>
      <c r="AA45" s="6">
        <v>401.91</v>
      </c>
      <c r="AB45" s="6">
        <v>43</v>
      </c>
    </row>
    <row r="46" spans="1:28" x14ac:dyDescent="0.3">
      <c r="A46">
        <v>24</v>
      </c>
      <c r="B46" s="3">
        <v>44856</v>
      </c>
      <c r="C46" s="4">
        <v>413.14</v>
      </c>
      <c r="F46" s="6">
        <v>413.14</v>
      </c>
      <c r="G46" s="6">
        <v>413.14</v>
      </c>
      <c r="H46" s="6">
        <v>413.14</v>
      </c>
      <c r="I46" s="6">
        <v>412.84</v>
      </c>
      <c r="J46" s="6">
        <v>412.69</v>
      </c>
      <c r="K46" s="6">
        <v>410.61</v>
      </c>
      <c r="L46" s="6">
        <v>407.71</v>
      </c>
      <c r="M46" s="6">
        <v>412.01</v>
      </c>
      <c r="N46" s="6">
        <v>412.01</v>
      </c>
      <c r="O46" s="6">
        <v>412.01</v>
      </c>
      <c r="P46" s="6">
        <v>412.01</v>
      </c>
      <c r="Q46" s="6">
        <v>412.01</v>
      </c>
      <c r="R46" s="6">
        <v>408.3</v>
      </c>
      <c r="S46" s="6">
        <v>409.54</v>
      </c>
      <c r="T46" s="6">
        <v>402.82</v>
      </c>
      <c r="U46" s="6">
        <v>402.82</v>
      </c>
      <c r="V46" s="6">
        <v>402.82</v>
      </c>
      <c r="W46" s="6">
        <v>401.78</v>
      </c>
      <c r="X46" s="6">
        <v>401.1</v>
      </c>
      <c r="Y46" s="6">
        <v>405.05</v>
      </c>
      <c r="Z46" s="6">
        <v>401.91</v>
      </c>
      <c r="AA46" s="6">
        <v>403.66</v>
      </c>
      <c r="AB46" s="6">
        <v>44</v>
      </c>
    </row>
    <row r="47" spans="1:28" x14ac:dyDescent="0.3">
      <c r="A47">
        <v>25</v>
      </c>
      <c r="B47" s="3">
        <v>44857</v>
      </c>
      <c r="C47" s="4">
        <v>413.14</v>
      </c>
      <c r="F47" s="6">
        <v>413.14</v>
      </c>
      <c r="G47" s="6">
        <v>413.14</v>
      </c>
      <c r="H47" s="6">
        <v>412.84</v>
      </c>
      <c r="I47" s="6">
        <v>412.69</v>
      </c>
      <c r="J47" s="6">
        <v>410.61</v>
      </c>
      <c r="K47" s="6">
        <v>407.71</v>
      </c>
      <c r="L47" s="6">
        <v>412.01</v>
      </c>
      <c r="M47" s="6">
        <v>412.01</v>
      </c>
      <c r="N47" s="6">
        <v>412.01</v>
      </c>
      <c r="O47" s="6">
        <v>412.01</v>
      </c>
      <c r="P47" s="6">
        <v>412.01</v>
      </c>
      <c r="Q47" s="6">
        <v>408.3</v>
      </c>
      <c r="R47" s="6">
        <v>409.54</v>
      </c>
      <c r="S47" s="6">
        <v>402.82</v>
      </c>
      <c r="T47" s="6">
        <v>402.82</v>
      </c>
      <c r="U47" s="6">
        <v>402.82</v>
      </c>
      <c r="V47" s="6">
        <v>401.78</v>
      </c>
      <c r="W47" s="6">
        <v>401.1</v>
      </c>
      <c r="X47" s="6">
        <v>405.05</v>
      </c>
      <c r="Y47" s="6">
        <v>401.91</v>
      </c>
      <c r="Z47" s="6">
        <v>403.66</v>
      </c>
      <c r="AA47" s="6">
        <v>403.66</v>
      </c>
      <c r="AB47" s="6">
        <v>45</v>
      </c>
    </row>
    <row r="48" spans="1:28" x14ac:dyDescent="0.3">
      <c r="A48">
        <v>26</v>
      </c>
      <c r="B48" s="3">
        <v>44858</v>
      </c>
      <c r="C48" s="4">
        <v>412.84</v>
      </c>
      <c r="F48" s="6">
        <v>413.14</v>
      </c>
      <c r="G48" s="6">
        <v>412.84</v>
      </c>
      <c r="H48" s="6">
        <v>412.69</v>
      </c>
      <c r="I48" s="6">
        <v>410.61</v>
      </c>
      <c r="J48" s="6">
        <v>407.71</v>
      </c>
      <c r="K48" s="6">
        <v>412.01</v>
      </c>
      <c r="L48" s="6">
        <v>412.01</v>
      </c>
      <c r="M48" s="6">
        <v>412.01</v>
      </c>
      <c r="N48" s="6">
        <v>412.01</v>
      </c>
      <c r="O48" s="6">
        <v>412.01</v>
      </c>
      <c r="P48" s="6">
        <v>408.3</v>
      </c>
      <c r="Q48" s="6">
        <v>409.54</v>
      </c>
      <c r="R48" s="6">
        <v>402.82</v>
      </c>
      <c r="S48" s="6">
        <v>402.82</v>
      </c>
      <c r="T48" s="6">
        <v>402.82</v>
      </c>
      <c r="U48" s="6">
        <v>401.78</v>
      </c>
      <c r="V48" s="6">
        <v>401.1</v>
      </c>
      <c r="W48" s="6">
        <v>405.05</v>
      </c>
      <c r="X48" s="6">
        <v>401.91</v>
      </c>
      <c r="Y48" s="6">
        <v>403.66</v>
      </c>
      <c r="Z48" s="6">
        <v>403.66</v>
      </c>
      <c r="AA48" s="6">
        <v>403.66</v>
      </c>
      <c r="AB48" s="6">
        <v>46</v>
      </c>
    </row>
    <row r="49" spans="1:28" x14ac:dyDescent="0.3">
      <c r="A49">
        <v>27</v>
      </c>
      <c r="B49" s="3">
        <v>44859</v>
      </c>
      <c r="C49" s="4">
        <v>412.69</v>
      </c>
      <c r="F49" s="6">
        <v>412.84</v>
      </c>
      <c r="G49" s="6">
        <v>412.69</v>
      </c>
      <c r="H49" s="6">
        <v>410.61</v>
      </c>
      <c r="I49" s="6">
        <v>407.71</v>
      </c>
      <c r="J49" s="6">
        <v>412.01</v>
      </c>
      <c r="K49" s="6">
        <v>412.01</v>
      </c>
      <c r="L49" s="6">
        <v>412.01</v>
      </c>
      <c r="M49" s="6">
        <v>412.01</v>
      </c>
      <c r="N49" s="6">
        <v>412.01</v>
      </c>
      <c r="O49" s="6">
        <v>408.3</v>
      </c>
      <c r="P49" s="6">
        <v>409.54</v>
      </c>
      <c r="Q49" s="6">
        <v>402.82</v>
      </c>
      <c r="R49" s="6">
        <v>402.82</v>
      </c>
      <c r="S49" s="6">
        <v>402.82</v>
      </c>
      <c r="T49" s="6">
        <v>401.78</v>
      </c>
      <c r="U49" s="6">
        <v>401.1</v>
      </c>
      <c r="V49" s="6">
        <v>405.05</v>
      </c>
      <c r="W49" s="6">
        <v>401.91</v>
      </c>
      <c r="X49" s="6">
        <v>403.66</v>
      </c>
      <c r="Y49" s="6">
        <v>403.66</v>
      </c>
      <c r="Z49" s="6">
        <v>403.66</v>
      </c>
      <c r="AA49" s="6">
        <v>406.16</v>
      </c>
      <c r="AB49" s="6">
        <v>47</v>
      </c>
    </row>
    <row r="50" spans="1:28" x14ac:dyDescent="0.3">
      <c r="A50">
        <v>28</v>
      </c>
      <c r="B50" s="3">
        <v>44860</v>
      </c>
      <c r="C50" s="4">
        <v>410.61</v>
      </c>
      <c r="F50" s="6">
        <v>412.69</v>
      </c>
      <c r="G50" s="6">
        <v>410.61</v>
      </c>
      <c r="H50" s="6">
        <v>407.71</v>
      </c>
      <c r="I50" s="6">
        <v>412.01</v>
      </c>
      <c r="J50" s="6">
        <v>412.01</v>
      </c>
      <c r="K50" s="6">
        <v>412.01</v>
      </c>
      <c r="L50" s="6">
        <v>412.01</v>
      </c>
      <c r="M50" s="6">
        <v>412.01</v>
      </c>
      <c r="N50" s="6">
        <v>408.3</v>
      </c>
      <c r="O50" s="6">
        <v>409.54</v>
      </c>
      <c r="P50" s="6">
        <v>402.82</v>
      </c>
      <c r="Q50" s="6">
        <v>402.82</v>
      </c>
      <c r="R50" s="6">
        <v>402.82</v>
      </c>
      <c r="S50" s="6">
        <v>401.78</v>
      </c>
      <c r="T50" s="6">
        <v>401.1</v>
      </c>
      <c r="U50" s="6">
        <v>405.05</v>
      </c>
      <c r="V50" s="6">
        <v>401.91</v>
      </c>
      <c r="W50" s="6">
        <v>403.66</v>
      </c>
      <c r="X50" s="6">
        <v>403.66</v>
      </c>
      <c r="Y50" s="6">
        <v>403.66</v>
      </c>
      <c r="Z50" s="6">
        <v>406.16</v>
      </c>
      <c r="AA50" s="6">
        <v>405.8</v>
      </c>
      <c r="AB50" s="6">
        <v>48</v>
      </c>
    </row>
    <row r="51" spans="1:28" x14ac:dyDescent="0.3">
      <c r="A51">
        <v>29</v>
      </c>
      <c r="B51" s="3">
        <v>44861</v>
      </c>
      <c r="C51" s="4">
        <v>407.71</v>
      </c>
      <c r="F51" s="6">
        <v>410.61</v>
      </c>
      <c r="G51" s="6">
        <v>407.71</v>
      </c>
      <c r="H51" s="6">
        <v>412.01</v>
      </c>
      <c r="I51" s="6">
        <v>412.01</v>
      </c>
      <c r="J51" s="6">
        <v>412.01</v>
      </c>
      <c r="K51" s="6">
        <v>412.01</v>
      </c>
      <c r="L51" s="6">
        <v>412.01</v>
      </c>
      <c r="M51" s="6">
        <v>408.3</v>
      </c>
      <c r="N51" s="6">
        <v>409.54</v>
      </c>
      <c r="O51" s="6">
        <v>402.82</v>
      </c>
      <c r="P51" s="6">
        <v>402.82</v>
      </c>
      <c r="Q51" s="6">
        <v>402.82</v>
      </c>
      <c r="R51" s="6">
        <v>401.78</v>
      </c>
      <c r="S51" s="6">
        <v>401.1</v>
      </c>
      <c r="T51" s="6">
        <v>405.05</v>
      </c>
      <c r="U51" s="6">
        <v>401.91</v>
      </c>
      <c r="V51" s="6">
        <v>403.66</v>
      </c>
      <c r="W51" s="6">
        <v>403.66</v>
      </c>
      <c r="X51" s="6">
        <v>403.66</v>
      </c>
      <c r="Y51" s="6">
        <v>406.16</v>
      </c>
      <c r="Z51" s="6">
        <v>405.8</v>
      </c>
      <c r="AA51" s="6">
        <v>407.13</v>
      </c>
      <c r="AB51" s="6">
        <v>49</v>
      </c>
    </row>
    <row r="52" spans="1:28" x14ac:dyDescent="0.3">
      <c r="A52">
        <v>30</v>
      </c>
      <c r="B52" s="3">
        <v>44862</v>
      </c>
      <c r="C52" s="4">
        <v>412.01</v>
      </c>
      <c r="F52" s="6">
        <v>407.71</v>
      </c>
      <c r="G52" s="6">
        <v>412.01</v>
      </c>
      <c r="H52" s="6">
        <v>412.01</v>
      </c>
      <c r="I52" s="6">
        <v>412.01</v>
      </c>
      <c r="J52" s="6">
        <v>412.01</v>
      </c>
      <c r="K52" s="6">
        <v>412.01</v>
      </c>
      <c r="L52" s="6">
        <v>408.3</v>
      </c>
      <c r="M52" s="6">
        <v>409.54</v>
      </c>
      <c r="N52" s="6">
        <v>402.82</v>
      </c>
      <c r="O52" s="6">
        <v>402.82</v>
      </c>
      <c r="P52" s="6">
        <v>402.82</v>
      </c>
      <c r="Q52" s="6">
        <v>401.78</v>
      </c>
      <c r="R52" s="6">
        <v>401.1</v>
      </c>
      <c r="S52" s="6">
        <v>405.05</v>
      </c>
      <c r="T52" s="6">
        <v>401.91</v>
      </c>
      <c r="U52" s="6">
        <v>403.66</v>
      </c>
      <c r="V52" s="6">
        <v>403.66</v>
      </c>
      <c r="W52" s="6">
        <v>403.66</v>
      </c>
      <c r="X52" s="6">
        <v>406.16</v>
      </c>
      <c r="Y52" s="6">
        <v>405.8</v>
      </c>
      <c r="Z52" s="6">
        <v>407.13</v>
      </c>
      <c r="AA52" s="6">
        <v>411.57</v>
      </c>
      <c r="AB52" s="6">
        <v>50</v>
      </c>
    </row>
    <row r="53" spans="1:28" x14ac:dyDescent="0.3">
      <c r="A53">
        <v>31</v>
      </c>
      <c r="B53" s="3">
        <v>44863</v>
      </c>
      <c r="C53" s="4">
        <v>412.01</v>
      </c>
      <c r="F53" s="6">
        <v>412.01</v>
      </c>
      <c r="G53" s="6">
        <v>412.01</v>
      </c>
      <c r="H53" s="6">
        <v>412.01</v>
      </c>
      <c r="I53" s="6">
        <v>412.01</v>
      </c>
      <c r="J53" s="6">
        <v>412.01</v>
      </c>
      <c r="K53" s="6">
        <v>408.3</v>
      </c>
      <c r="L53" s="6">
        <v>409.54</v>
      </c>
      <c r="M53" s="6">
        <v>402.82</v>
      </c>
      <c r="N53" s="6">
        <v>402.82</v>
      </c>
      <c r="O53" s="6">
        <v>402.82</v>
      </c>
      <c r="P53" s="6">
        <v>401.78</v>
      </c>
      <c r="Q53" s="6">
        <v>401.1</v>
      </c>
      <c r="R53" s="6">
        <v>405.05</v>
      </c>
      <c r="S53" s="6">
        <v>401.91</v>
      </c>
      <c r="T53" s="6">
        <v>403.66</v>
      </c>
      <c r="U53" s="6">
        <v>403.66</v>
      </c>
      <c r="V53" s="6">
        <v>403.66</v>
      </c>
      <c r="W53" s="6">
        <v>406.16</v>
      </c>
      <c r="X53" s="6">
        <v>405.8</v>
      </c>
      <c r="Y53" s="6">
        <v>407.13</v>
      </c>
      <c r="Z53" s="6">
        <v>411.57</v>
      </c>
      <c r="AA53" s="6">
        <v>410.5</v>
      </c>
      <c r="AB53" s="6">
        <v>51</v>
      </c>
    </row>
    <row r="54" spans="1:28" x14ac:dyDescent="0.3">
      <c r="A54">
        <v>32</v>
      </c>
      <c r="B54" s="3">
        <v>44864</v>
      </c>
      <c r="C54" s="4">
        <v>412.01</v>
      </c>
      <c r="F54" s="6">
        <v>412.01</v>
      </c>
      <c r="G54" s="6">
        <v>412.01</v>
      </c>
      <c r="H54" s="6">
        <v>412.01</v>
      </c>
      <c r="I54" s="6">
        <v>412.01</v>
      </c>
      <c r="J54" s="6">
        <v>408.3</v>
      </c>
      <c r="K54" s="6">
        <v>409.54</v>
      </c>
      <c r="L54" s="6">
        <v>402.82</v>
      </c>
      <c r="M54" s="6">
        <v>402.82</v>
      </c>
      <c r="N54" s="6">
        <v>402.82</v>
      </c>
      <c r="O54" s="6">
        <v>401.78</v>
      </c>
      <c r="P54" s="6">
        <v>401.1</v>
      </c>
      <c r="Q54" s="6">
        <v>405.05</v>
      </c>
      <c r="R54" s="6">
        <v>401.91</v>
      </c>
      <c r="S54" s="6">
        <v>403.66</v>
      </c>
      <c r="T54" s="6">
        <v>403.66</v>
      </c>
      <c r="U54" s="6">
        <v>403.66</v>
      </c>
      <c r="V54" s="6">
        <v>406.16</v>
      </c>
      <c r="W54" s="6">
        <v>405.8</v>
      </c>
      <c r="X54" s="6">
        <v>407.13</v>
      </c>
      <c r="Y54" s="6">
        <v>411.57</v>
      </c>
      <c r="Z54" s="6">
        <v>410.5</v>
      </c>
      <c r="AA54" s="6">
        <v>410.5</v>
      </c>
      <c r="AB54" s="6">
        <v>52</v>
      </c>
    </row>
    <row r="55" spans="1:28" x14ac:dyDescent="0.3">
      <c r="A55">
        <v>33</v>
      </c>
      <c r="B55" s="3">
        <v>44865</v>
      </c>
      <c r="C55" s="4">
        <v>412.01</v>
      </c>
      <c r="F55" s="6">
        <v>412.01</v>
      </c>
      <c r="G55" s="6">
        <v>412.01</v>
      </c>
      <c r="H55" s="6">
        <v>412.01</v>
      </c>
      <c r="I55" s="6">
        <v>408.3</v>
      </c>
      <c r="J55" s="6">
        <v>409.54</v>
      </c>
      <c r="K55" s="6">
        <v>402.82</v>
      </c>
      <c r="L55" s="6">
        <v>402.82</v>
      </c>
      <c r="M55" s="6">
        <v>402.82</v>
      </c>
      <c r="N55" s="6">
        <v>401.78</v>
      </c>
      <c r="O55" s="6">
        <v>401.1</v>
      </c>
      <c r="P55" s="6">
        <v>405.05</v>
      </c>
      <c r="Q55" s="6">
        <v>401.91</v>
      </c>
      <c r="R55" s="6">
        <v>403.66</v>
      </c>
      <c r="S55" s="6">
        <v>403.66</v>
      </c>
      <c r="T55" s="6">
        <v>403.66</v>
      </c>
      <c r="U55" s="6">
        <v>406.16</v>
      </c>
      <c r="V55" s="6">
        <v>405.8</v>
      </c>
      <c r="W55" s="6">
        <v>407.13</v>
      </c>
      <c r="X55" s="6">
        <v>411.57</v>
      </c>
      <c r="Y55" s="6">
        <v>410.5</v>
      </c>
      <c r="Z55" s="6">
        <v>410.5</v>
      </c>
      <c r="AA55" s="6">
        <v>410.5</v>
      </c>
      <c r="AB55" s="6">
        <v>53</v>
      </c>
    </row>
    <row r="56" spans="1:28" x14ac:dyDescent="0.3">
      <c r="A56">
        <v>34</v>
      </c>
      <c r="B56" s="3">
        <v>44866</v>
      </c>
      <c r="C56" s="4">
        <v>412.01</v>
      </c>
      <c r="F56" s="6">
        <v>412.01</v>
      </c>
      <c r="G56" s="6">
        <v>412.01</v>
      </c>
      <c r="H56" s="6">
        <v>408.3</v>
      </c>
      <c r="I56" s="6">
        <v>409.54</v>
      </c>
      <c r="J56" s="6">
        <v>402.82</v>
      </c>
      <c r="K56" s="6">
        <v>402.82</v>
      </c>
      <c r="L56" s="6">
        <v>402.82</v>
      </c>
      <c r="M56" s="6">
        <v>401.78</v>
      </c>
      <c r="N56" s="6">
        <v>401.1</v>
      </c>
      <c r="O56" s="6">
        <v>405.05</v>
      </c>
      <c r="P56" s="6">
        <v>401.91</v>
      </c>
      <c r="Q56" s="6">
        <v>403.66</v>
      </c>
      <c r="R56" s="6">
        <v>403.66</v>
      </c>
      <c r="S56" s="6">
        <v>403.66</v>
      </c>
      <c r="T56" s="6">
        <v>406.16</v>
      </c>
      <c r="U56" s="6">
        <v>405.8</v>
      </c>
      <c r="V56" s="6">
        <v>407.13</v>
      </c>
      <c r="W56" s="6">
        <v>411.57</v>
      </c>
      <c r="X56" s="6">
        <v>410.5</v>
      </c>
      <c r="Y56" s="6">
        <v>410.5</v>
      </c>
      <c r="Z56" s="6">
        <v>410.5</v>
      </c>
      <c r="AA56" s="6">
        <v>410.42</v>
      </c>
      <c r="AB56" s="6">
        <v>54</v>
      </c>
    </row>
    <row r="57" spans="1:28" x14ac:dyDescent="0.3">
      <c r="A57">
        <v>35</v>
      </c>
      <c r="B57" s="3">
        <v>44867</v>
      </c>
      <c r="C57" s="4">
        <v>408.3</v>
      </c>
      <c r="F57" s="6">
        <v>412.01</v>
      </c>
      <c r="G57" s="6">
        <v>408.3</v>
      </c>
      <c r="H57" s="6">
        <v>409.54</v>
      </c>
      <c r="I57" s="6">
        <v>402.82</v>
      </c>
      <c r="J57" s="6">
        <v>402.82</v>
      </c>
      <c r="K57" s="6">
        <v>402.82</v>
      </c>
      <c r="L57" s="6">
        <v>401.78</v>
      </c>
      <c r="M57" s="6">
        <v>401.1</v>
      </c>
      <c r="N57" s="6">
        <v>405.05</v>
      </c>
      <c r="O57" s="6">
        <v>401.91</v>
      </c>
      <c r="P57" s="6">
        <v>403.66</v>
      </c>
      <c r="Q57" s="6">
        <v>403.66</v>
      </c>
      <c r="R57" s="6">
        <v>403.66</v>
      </c>
      <c r="S57" s="6">
        <v>406.16</v>
      </c>
      <c r="T57" s="6">
        <v>405.8</v>
      </c>
      <c r="U57" s="6">
        <v>407.13</v>
      </c>
      <c r="V57" s="6">
        <v>411.57</v>
      </c>
      <c r="W57" s="6">
        <v>410.5</v>
      </c>
      <c r="X57" s="6">
        <v>410.5</v>
      </c>
      <c r="Y57" s="6">
        <v>410.5</v>
      </c>
      <c r="Z57" s="6">
        <v>410.42</v>
      </c>
      <c r="AA57" s="6">
        <v>408.51</v>
      </c>
      <c r="AB57" s="6">
        <v>55</v>
      </c>
    </row>
    <row r="58" spans="1:28" x14ac:dyDescent="0.3">
      <c r="A58">
        <v>36</v>
      </c>
      <c r="B58" s="3">
        <v>44868</v>
      </c>
      <c r="C58" s="4">
        <v>409.54</v>
      </c>
      <c r="F58" s="6">
        <v>408.3</v>
      </c>
      <c r="G58" s="6">
        <v>409.54</v>
      </c>
      <c r="H58" s="6">
        <v>402.82</v>
      </c>
      <c r="I58" s="6">
        <v>402.82</v>
      </c>
      <c r="J58" s="6">
        <v>402.82</v>
      </c>
      <c r="K58" s="6">
        <v>401.78</v>
      </c>
      <c r="L58" s="6">
        <v>401.1</v>
      </c>
      <c r="M58" s="6">
        <v>405.05</v>
      </c>
      <c r="N58" s="6">
        <v>401.91</v>
      </c>
      <c r="O58" s="6">
        <v>403.66</v>
      </c>
      <c r="P58" s="6">
        <v>403.66</v>
      </c>
      <c r="Q58" s="6">
        <v>403.66</v>
      </c>
      <c r="R58" s="6">
        <v>406.16</v>
      </c>
      <c r="S58" s="6">
        <v>405.8</v>
      </c>
      <c r="T58" s="6">
        <v>407.13</v>
      </c>
      <c r="U58" s="6">
        <v>411.57</v>
      </c>
      <c r="V58" s="6">
        <v>410.5</v>
      </c>
      <c r="W58" s="6">
        <v>410.5</v>
      </c>
      <c r="X58" s="6">
        <v>410.5</v>
      </c>
      <c r="Y58" s="6">
        <v>410.42</v>
      </c>
      <c r="Z58" s="6">
        <v>408.51</v>
      </c>
      <c r="AA58" s="6">
        <v>405.82</v>
      </c>
      <c r="AB58" s="6">
        <v>56</v>
      </c>
    </row>
    <row r="59" spans="1:28" x14ac:dyDescent="0.3">
      <c r="A59">
        <v>37</v>
      </c>
      <c r="B59" s="3">
        <v>44869</v>
      </c>
      <c r="C59" s="4">
        <v>402.82</v>
      </c>
      <c r="F59" s="6">
        <v>409.54</v>
      </c>
      <c r="G59" s="6">
        <v>402.82</v>
      </c>
      <c r="H59" s="6">
        <v>402.82</v>
      </c>
      <c r="I59" s="6">
        <v>402.82</v>
      </c>
      <c r="J59" s="6">
        <v>401.78</v>
      </c>
      <c r="K59" s="6">
        <v>401.1</v>
      </c>
      <c r="L59" s="6">
        <v>405.05</v>
      </c>
      <c r="M59" s="6">
        <v>401.91</v>
      </c>
      <c r="N59" s="6">
        <v>403.66</v>
      </c>
      <c r="O59" s="6">
        <v>403.66</v>
      </c>
      <c r="P59" s="6">
        <v>403.66</v>
      </c>
      <c r="Q59" s="6">
        <v>406.16</v>
      </c>
      <c r="R59" s="6">
        <v>405.8</v>
      </c>
      <c r="S59" s="6">
        <v>407.13</v>
      </c>
      <c r="T59" s="6">
        <v>411.57</v>
      </c>
      <c r="U59" s="6">
        <v>410.5</v>
      </c>
      <c r="V59" s="6">
        <v>410.5</v>
      </c>
      <c r="W59" s="6">
        <v>410.5</v>
      </c>
      <c r="X59" s="6">
        <v>410.42</v>
      </c>
      <c r="Y59" s="6">
        <v>408.51</v>
      </c>
      <c r="Z59" s="6">
        <v>405.82</v>
      </c>
      <c r="AA59" s="6">
        <v>414.44</v>
      </c>
      <c r="AB59" s="6">
        <v>57</v>
      </c>
    </row>
    <row r="60" spans="1:28" x14ac:dyDescent="0.3">
      <c r="A60">
        <v>38</v>
      </c>
      <c r="B60" s="3">
        <v>44870</v>
      </c>
      <c r="C60" s="4">
        <v>402.82</v>
      </c>
      <c r="F60" s="6">
        <v>402.82</v>
      </c>
      <c r="G60" s="6">
        <v>402.82</v>
      </c>
      <c r="H60" s="6">
        <v>402.82</v>
      </c>
      <c r="I60" s="6">
        <v>401.78</v>
      </c>
      <c r="J60" s="6">
        <v>401.1</v>
      </c>
      <c r="K60" s="6">
        <v>405.05</v>
      </c>
      <c r="L60" s="6">
        <v>401.91</v>
      </c>
      <c r="M60" s="6">
        <v>403.66</v>
      </c>
      <c r="N60" s="6">
        <v>403.66</v>
      </c>
      <c r="O60" s="6">
        <v>403.66</v>
      </c>
      <c r="P60" s="6">
        <v>406.16</v>
      </c>
      <c r="Q60" s="6">
        <v>405.8</v>
      </c>
      <c r="R60" s="6">
        <v>407.13</v>
      </c>
      <c r="S60" s="6">
        <v>411.57</v>
      </c>
      <c r="T60" s="6">
        <v>410.5</v>
      </c>
      <c r="U60" s="6">
        <v>410.5</v>
      </c>
      <c r="V60" s="6">
        <v>410.5</v>
      </c>
      <c r="W60" s="6">
        <v>410.42</v>
      </c>
      <c r="X60" s="6">
        <v>408.51</v>
      </c>
      <c r="Y60" s="6">
        <v>405.82</v>
      </c>
      <c r="Z60" s="6">
        <v>414.44</v>
      </c>
      <c r="AA60" s="6">
        <v>412.6</v>
      </c>
      <c r="AB60" s="6">
        <v>58</v>
      </c>
    </row>
    <row r="61" spans="1:28" x14ac:dyDescent="0.3">
      <c r="A61">
        <v>39</v>
      </c>
      <c r="B61" s="3">
        <v>44871</v>
      </c>
      <c r="C61" s="4">
        <v>402.82</v>
      </c>
      <c r="F61" s="6">
        <v>402.82</v>
      </c>
      <c r="G61" s="6">
        <v>402.82</v>
      </c>
      <c r="H61" s="6">
        <v>401.78</v>
      </c>
      <c r="I61" s="6">
        <v>401.1</v>
      </c>
      <c r="J61" s="6">
        <v>405.05</v>
      </c>
      <c r="K61" s="6">
        <v>401.91</v>
      </c>
      <c r="L61" s="6">
        <v>403.66</v>
      </c>
      <c r="M61" s="6">
        <v>403.66</v>
      </c>
      <c r="N61" s="6">
        <v>403.66</v>
      </c>
      <c r="O61" s="6">
        <v>406.16</v>
      </c>
      <c r="P61" s="6">
        <v>405.8</v>
      </c>
      <c r="Q61" s="6">
        <v>407.13</v>
      </c>
      <c r="R61" s="6">
        <v>411.57</v>
      </c>
      <c r="S61" s="6">
        <v>410.5</v>
      </c>
      <c r="T61" s="6">
        <v>410.5</v>
      </c>
      <c r="U61" s="6">
        <v>410.5</v>
      </c>
      <c r="V61" s="6">
        <v>410.42</v>
      </c>
      <c r="W61" s="6">
        <v>408.51</v>
      </c>
      <c r="X61" s="6">
        <v>405.82</v>
      </c>
      <c r="Y61" s="6">
        <v>414.44</v>
      </c>
      <c r="Z61" s="6">
        <v>412.6</v>
      </c>
      <c r="AA61" s="6">
        <v>412.6</v>
      </c>
      <c r="AB61" s="6">
        <v>59</v>
      </c>
    </row>
    <row r="62" spans="1:28" x14ac:dyDescent="0.3">
      <c r="A62">
        <v>40</v>
      </c>
      <c r="B62" s="3">
        <v>44872</v>
      </c>
      <c r="C62" s="4">
        <v>401.78</v>
      </c>
      <c r="F62" s="6">
        <v>402.82</v>
      </c>
      <c r="G62" s="6">
        <v>401.78</v>
      </c>
      <c r="H62" s="6">
        <v>401.1</v>
      </c>
      <c r="I62" s="6">
        <v>405.05</v>
      </c>
      <c r="J62" s="6">
        <v>401.91</v>
      </c>
      <c r="K62" s="6">
        <v>403.66</v>
      </c>
      <c r="L62" s="6">
        <v>403.66</v>
      </c>
      <c r="M62" s="6">
        <v>403.66</v>
      </c>
      <c r="N62" s="6">
        <v>406.16</v>
      </c>
      <c r="O62" s="6">
        <v>405.8</v>
      </c>
      <c r="P62" s="6">
        <v>407.13</v>
      </c>
      <c r="Q62" s="6">
        <v>411.57</v>
      </c>
      <c r="R62" s="6">
        <v>410.5</v>
      </c>
      <c r="S62" s="6">
        <v>410.5</v>
      </c>
      <c r="T62" s="6">
        <v>410.5</v>
      </c>
      <c r="U62" s="6">
        <v>410.42</v>
      </c>
      <c r="V62" s="6">
        <v>408.51</v>
      </c>
      <c r="W62" s="6">
        <v>405.82</v>
      </c>
      <c r="X62" s="6">
        <v>414.44</v>
      </c>
      <c r="Y62" s="6">
        <v>412.6</v>
      </c>
      <c r="Z62" s="6">
        <v>412.6</v>
      </c>
      <c r="AA62" s="6">
        <v>412.6</v>
      </c>
      <c r="AB62" s="6">
        <v>60</v>
      </c>
    </row>
    <row r="63" spans="1:28" x14ac:dyDescent="0.3">
      <c r="A63">
        <v>41</v>
      </c>
      <c r="B63" s="3">
        <v>44873</v>
      </c>
      <c r="C63" s="4">
        <v>401.1</v>
      </c>
      <c r="F63" s="6">
        <v>401.78</v>
      </c>
      <c r="G63" s="6">
        <v>401.1</v>
      </c>
      <c r="H63" s="6">
        <v>405.05</v>
      </c>
      <c r="I63" s="6">
        <v>401.91</v>
      </c>
      <c r="J63" s="6">
        <v>403.66</v>
      </c>
      <c r="K63" s="6">
        <v>403.66</v>
      </c>
      <c r="L63" s="6">
        <v>403.66</v>
      </c>
      <c r="M63" s="6">
        <v>406.16</v>
      </c>
      <c r="N63" s="6">
        <v>405.8</v>
      </c>
      <c r="O63" s="6">
        <v>407.13</v>
      </c>
      <c r="P63" s="6">
        <v>411.57</v>
      </c>
      <c r="Q63" s="6">
        <v>410.5</v>
      </c>
      <c r="R63" s="6">
        <v>410.5</v>
      </c>
      <c r="S63" s="6">
        <v>410.5</v>
      </c>
      <c r="T63" s="6">
        <v>410.42</v>
      </c>
      <c r="U63" s="6">
        <v>408.51</v>
      </c>
      <c r="V63" s="6">
        <v>405.82</v>
      </c>
      <c r="W63" s="6">
        <v>414.44</v>
      </c>
      <c r="X63" s="6">
        <v>412.6</v>
      </c>
      <c r="Y63" s="6">
        <v>412.6</v>
      </c>
      <c r="Z63" s="6">
        <v>412.6</v>
      </c>
      <c r="AA63" s="6">
        <v>408.3</v>
      </c>
      <c r="AB63" s="6">
        <v>61</v>
      </c>
    </row>
    <row r="64" spans="1:28" x14ac:dyDescent="0.3">
      <c r="A64">
        <v>42</v>
      </c>
      <c r="B64" s="3">
        <v>44874</v>
      </c>
      <c r="C64" s="4">
        <v>405.05</v>
      </c>
      <c r="F64" s="6">
        <v>401.1</v>
      </c>
      <c r="G64" s="6">
        <v>405.05</v>
      </c>
      <c r="H64" s="6">
        <v>401.91</v>
      </c>
      <c r="I64" s="6">
        <v>403.66</v>
      </c>
      <c r="J64" s="6">
        <v>403.66</v>
      </c>
      <c r="K64" s="6">
        <v>403.66</v>
      </c>
      <c r="L64" s="6">
        <v>406.16</v>
      </c>
      <c r="M64" s="6">
        <v>405.8</v>
      </c>
      <c r="N64" s="6">
        <v>407.13</v>
      </c>
      <c r="O64" s="6">
        <v>411.57</v>
      </c>
      <c r="P64" s="6">
        <v>410.5</v>
      </c>
      <c r="Q64" s="6">
        <v>410.5</v>
      </c>
      <c r="R64" s="6">
        <v>410.5</v>
      </c>
      <c r="S64" s="6">
        <v>410.42</v>
      </c>
      <c r="T64" s="6">
        <v>408.51</v>
      </c>
      <c r="U64" s="6">
        <v>405.82</v>
      </c>
      <c r="V64" s="6">
        <v>414.44</v>
      </c>
      <c r="W64" s="6">
        <v>412.6</v>
      </c>
      <c r="X64" s="6">
        <v>412.6</v>
      </c>
      <c r="Y64" s="6">
        <v>412.6</v>
      </c>
      <c r="Z64" s="6">
        <v>408.3</v>
      </c>
      <c r="AA64" s="6">
        <v>408.04</v>
      </c>
      <c r="AB64" s="6">
        <v>62</v>
      </c>
    </row>
    <row r="65" spans="1:30" x14ac:dyDescent="0.3">
      <c r="A65">
        <v>43</v>
      </c>
      <c r="B65" s="3">
        <v>44875</v>
      </c>
      <c r="C65" s="4">
        <v>401.91</v>
      </c>
      <c r="F65" s="6">
        <v>405.05</v>
      </c>
      <c r="G65" s="6">
        <v>401.91</v>
      </c>
      <c r="H65" s="6">
        <v>403.66</v>
      </c>
      <c r="I65" s="6">
        <v>403.66</v>
      </c>
      <c r="J65" s="6">
        <v>403.66</v>
      </c>
      <c r="K65" s="6">
        <v>406.16</v>
      </c>
      <c r="L65" s="6">
        <v>405.8</v>
      </c>
      <c r="M65" s="6">
        <v>407.13</v>
      </c>
      <c r="N65" s="6">
        <v>411.57</v>
      </c>
      <c r="O65" s="6">
        <v>410.5</v>
      </c>
      <c r="P65" s="6">
        <v>410.5</v>
      </c>
      <c r="Q65" s="6">
        <v>410.5</v>
      </c>
      <c r="R65" s="6">
        <v>410.42</v>
      </c>
      <c r="S65" s="6">
        <v>408.51</v>
      </c>
      <c r="T65" s="6">
        <v>405.82</v>
      </c>
      <c r="U65" s="6">
        <v>414.44</v>
      </c>
      <c r="V65" s="6">
        <v>412.6</v>
      </c>
      <c r="W65" s="6">
        <v>412.6</v>
      </c>
      <c r="X65" s="6">
        <v>412.6</v>
      </c>
      <c r="Y65" s="6">
        <v>408.3</v>
      </c>
      <c r="Z65" s="6">
        <v>408.04</v>
      </c>
      <c r="AA65" s="6">
        <v>407.67</v>
      </c>
      <c r="AB65" s="6">
        <v>63</v>
      </c>
    </row>
    <row r="66" spans="1:30" x14ac:dyDescent="0.3">
      <c r="A66">
        <v>44</v>
      </c>
      <c r="B66" s="3">
        <v>44876</v>
      </c>
      <c r="C66" s="4">
        <v>403.66</v>
      </c>
      <c r="F66" s="6">
        <v>401.91</v>
      </c>
      <c r="G66" s="6">
        <v>403.66</v>
      </c>
      <c r="H66" s="6">
        <v>403.66</v>
      </c>
      <c r="I66" s="6">
        <v>403.66</v>
      </c>
      <c r="J66" s="6">
        <v>406.16</v>
      </c>
      <c r="K66" s="6">
        <v>405.8</v>
      </c>
      <c r="L66" s="6">
        <v>407.13</v>
      </c>
      <c r="M66" s="6">
        <v>411.57</v>
      </c>
      <c r="N66" s="6">
        <v>410.5</v>
      </c>
      <c r="O66" s="6">
        <v>410.5</v>
      </c>
      <c r="P66" s="6">
        <v>410.5</v>
      </c>
      <c r="Q66" s="6">
        <v>410.42</v>
      </c>
      <c r="R66" s="6">
        <v>408.51</v>
      </c>
      <c r="S66" s="6">
        <v>405.82</v>
      </c>
      <c r="T66" s="6">
        <v>414.44</v>
      </c>
      <c r="U66" s="6">
        <v>412.6</v>
      </c>
      <c r="V66" s="6">
        <v>412.6</v>
      </c>
      <c r="W66" s="6">
        <v>412.6</v>
      </c>
      <c r="X66" s="6">
        <v>408.3</v>
      </c>
      <c r="Y66" s="6">
        <v>408.04</v>
      </c>
      <c r="Z66" s="6">
        <v>407.67</v>
      </c>
      <c r="AA66" s="6">
        <v>410</v>
      </c>
      <c r="AB66" s="6">
        <v>64</v>
      </c>
    </row>
    <row r="67" spans="1:30" x14ac:dyDescent="0.3">
      <c r="A67">
        <v>45</v>
      </c>
      <c r="B67" s="3">
        <v>44877</v>
      </c>
      <c r="C67" s="4">
        <v>403.66</v>
      </c>
      <c r="F67" s="6">
        <v>403.66</v>
      </c>
      <c r="G67" s="6">
        <v>403.66</v>
      </c>
      <c r="H67" s="6">
        <v>403.66</v>
      </c>
      <c r="I67" s="6">
        <v>406.16</v>
      </c>
      <c r="J67" s="6">
        <v>405.8</v>
      </c>
      <c r="K67" s="6">
        <v>407.13</v>
      </c>
      <c r="L67" s="6">
        <v>411.57</v>
      </c>
      <c r="M67" s="6">
        <v>410.5</v>
      </c>
      <c r="N67" s="6">
        <v>410.5</v>
      </c>
      <c r="O67" s="6">
        <v>410.5</v>
      </c>
      <c r="P67" s="6">
        <v>410.42</v>
      </c>
      <c r="Q67" s="6">
        <v>408.51</v>
      </c>
      <c r="R67" s="6">
        <v>405.82</v>
      </c>
      <c r="S67" s="6">
        <v>414.44</v>
      </c>
      <c r="T67" s="6">
        <v>412.6</v>
      </c>
      <c r="U67" s="6">
        <v>412.6</v>
      </c>
      <c r="V67" s="6">
        <v>412.6</v>
      </c>
      <c r="W67" s="6">
        <v>408.3</v>
      </c>
      <c r="X67" s="6">
        <v>408.04</v>
      </c>
      <c r="Y67" s="6">
        <v>407.67</v>
      </c>
      <c r="Z67" s="6">
        <v>410</v>
      </c>
      <c r="AA67" s="6">
        <v>408.78</v>
      </c>
      <c r="AB67" s="6">
        <v>65</v>
      </c>
    </row>
    <row r="68" spans="1:30" x14ac:dyDescent="0.3">
      <c r="A68">
        <v>46</v>
      </c>
      <c r="B68" s="3">
        <v>44878</v>
      </c>
      <c r="C68" s="4">
        <v>403.66</v>
      </c>
      <c r="F68" s="6">
        <v>403.66</v>
      </c>
      <c r="G68" s="6">
        <v>403.66</v>
      </c>
      <c r="H68" s="6">
        <v>406.16</v>
      </c>
      <c r="I68" s="6">
        <v>405.8</v>
      </c>
      <c r="J68" s="6">
        <v>407.13</v>
      </c>
      <c r="K68" s="6">
        <v>411.57</v>
      </c>
      <c r="L68" s="6">
        <v>410.5</v>
      </c>
      <c r="M68" s="6">
        <v>410.5</v>
      </c>
      <c r="N68" s="6">
        <v>410.5</v>
      </c>
      <c r="O68" s="6">
        <v>410.42</v>
      </c>
      <c r="P68" s="6">
        <v>408.51</v>
      </c>
      <c r="Q68" s="6">
        <v>405.82</v>
      </c>
      <c r="R68" s="6">
        <v>414.44</v>
      </c>
      <c r="S68" s="6">
        <v>412.6</v>
      </c>
      <c r="T68" s="6">
        <v>412.6</v>
      </c>
      <c r="U68" s="6">
        <v>412.6</v>
      </c>
      <c r="V68" s="6">
        <v>408.3</v>
      </c>
      <c r="W68" s="6">
        <v>408.04</v>
      </c>
      <c r="X68" s="6">
        <v>407.67</v>
      </c>
      <c r="Y68" s="6">
        <v>410</v>
      </c>
      <c r="Z68" s="6">
        <v>408.78</v>
      </c>
      <c r="AA68" s="6">
        <v>408.78</v>
      </c>
      <c r="AB68" s="6">
        <v>66</v>
      </c>
    </row>
    <row r="69" spans="1:30" x14ac:dyDescent="0.3">
      <c r="A69">
        <v>47</v>
      </c>
      <c r="B69" s="3">
        <v>44879</v>
      </c>
      <c r="C69" s="4">
        <v>406.16</v>
      </c>
      <c r="F69" s="6">
        <v>403.66</v>
      </c>
      <c r="G69" s="6">
        <v>406.16</v>
      </c>
      <c r="H69" s="6">
        <v>405.8</v>
      </c>
      <c r="I69" s="6">
        <v>407.13</v>
      </c>
      <c r="J69" s="6">
        <v>411.57</v>
      </c>
      <c r="K69" s="6">
        <v>410.5</v>
      </c>
      <c r="L69" s="6">
        <v>410.5</v>
      </c>
      <c r="M69" s="6">
        <v>410.5</v>
      </c>
      <c r="N69" s="6">
        <v>410.42</v>
      </c>
      <c r="O69" s="6">
        <v>408.51</v>
      </c>
      <c r="P69" s="6">
        <v>405.82</v>
      </c>
      <c r="Q69" s="6">
        <v>414.44</v>
      </c>
      <c r="R69" s="6">
        <v>412.6</v>
      </c>
      <c r="S69" s="6">
        <v>412.6</v>
      </c>
      <c r="T69" s="6">
        <v>412.6</v>
      </c>
      <c r="U69" s="6">
        <v>408.3</v>
      </c>
      <c r="V69" s="6">
        <v>408.04</v>
      </c>
      <c r="W69" s="6">
        <v>407.67</v>
      </c>
      <c r="X69" s="6">
        <v>410</v>
      </c>
      <c r="Y69" s="6">
        <v>408.78</v>
      </c>
      <c r="Z69" s="6">
        <v>408.78</v>
      </c>
      <c r="AA69" s="6">
        <v>408.78</v>
      </c>
      <c r="AB69" s="6">
        <v>67</v>
      </c>
    </row>
    <row r="70" spans="1:30" x14ac:dyDescent="0.3">
      <c r="A70">
        <v>48</v>
      </c>
      <c r="B70" s="3">
        <v>44880</v>
      </c>
      <c r="C70" s="4">
        <v>405.8</v>
      </c>
      <c r="F70" s="6">
        <v>406.16</v>
      </c>
      <c r="G70" s="6">
        <v>405.8</v>
      </c>
      <c r="H70" s="6">
        <v>407.13</v>
      </c>
      <c r="I70" s="6">
        <v>411.57</v>
      </c>
      <c r="J70" s="6">
        <v>410.5</v>
      </c>
      <c r="K70" s="6">
        <v>410.5</v>
      </c>
      <c r="L70" s="6">
        <v>410.5</v>
      </c>
      <c r="M70" s="6">
        <v>410.42</v>
      </c>
      <c r="N70" s="6">
        <v>408.51</v>
      </c>
      <c r="O70" s="6">
        <v>405.82</v>
      </c>
      <c r="P70" s="6">
        <v>414.44</v>
      </c>
      <c r="Q70" s="6">
        <v>412.6</v>
      </c>
      <c r="R70" s="6">
        <v>412.6</v>
      </c>
      <c r="S70" s="6">
        <v>412.6</v>
      </c>
      <c r="T70" s="6">
        <v>408.3</v>
      </c>
      <c r="U70" s="6">
        <v>408.04</v>
      </c>
      <c r="V70" s="6">
        <v>407.67</v>
      </c>
      <c r="W70" s="6">
        <v>410</v>
      </c>
      <c r="X70" s="6">
        <v>408.78</v>
      </c>
      <c r="Y70" s="6">
        <v>408.78</v>
      </c>
      <c r="Z70" s="6">
        <v>408.78</v>
      </c>
      <c r="AA70" s="6">
        <v>409.36</v>
      </c>
      <c r="AB70" s="6">
        <v>68</v>
      </c>
    </row>
    <row r="71" spans="1:30" x14ac:dyDescent="0.3">
      <c r="A71">
        <v>49</v>
      </c>
      <c r="B71" s="3">
        <v>44881</v>
      </c>
      <c r="C71" s="4">
        <v>407.13</v>
      </c>
      <c r="F71" s="6">
        <v>405.8</v>
      </c>
      <c r="G71" s="6">
        <v>407.13</v>
      </c>
      <c r="H71" s="6">
        <v>411.57</v>
      </c>
      <c r="I71" s="6">
        <v>410.5</v>
      </c>
      <c r="J71" s="6">
        <v>410.5</v>
      </c>
      <c r="K71" s="6">
        <v>410.5</v>
      </c>
      <c r="L71" s="6">
        <v>410.42</v>
      </c>
      <c r="M71" s="6">
        <v>408.51</v>
      </c>
      <c r="N71" s="6">
        <v>405.82</v>
      </c>
      <c r="O71" s="6">
        <v>414.44</v>
      </c>
      <c r="P71" s="6">
        <v>412.6</v>
      </c>
      <c r="Q71" s="6">
        <v>412.6</v>
      </c>
      <c r="R71" s="6">
        <v>412.6</v>
      </c>
      <c r="S71" s="6">
        <v>408.3</v>
      </c>
      <c r="T71" s="6">
        <v>408.04</v>
      </c>
      <c r="U71" s="6">
        <v>407.67</v>
      </c>
      <c r="V71" s="6">
        <v>410</v>
      </c>
      <c r="W71" s="6">
        <v>408.78</v>
      </c>
      <c r="X71" s="6">
        <v>408.78</v>
      </c>
      <c r="Y71" s="6">
        <v>408.78</v>
      </c>
      <c r="Z71" s="6">
        <v>409.36</v>
      </c>
      <c r="AA71" s="6">
        <v>414.34</v>
      </c>
      <c r="AB71" s="6">
        <v>69</v>
      </c>
    </row>
    <row r="72" spans="1:30" x14ac:dyDescent="0.3">
      <c r="A72">
        <v>50</v>
      </c>
      <c r="B72" s="3">
        <v>44882</v>
      </c>
      <c r="C72" s="4">
        <v>411.57</v>
      </c>
      <c r="F72" s="6">
        <v>407.13</v>
      </c>
      <c r="G72" s="6">
        <v>411.57</v>
      </c>
      <c r="H72" s="6">
        <v>410.5</v>
      </c>
      <c r="I72" s="6">
        <v>410.5</v>
      </c>
      <c r="J72" s="6">
        <v>410.5</v>
      </c>
      <c r="K72" s="6">
        <v>410.42</v>
      </c>
      <c r="L72" s="6">
        <v>408.51</v>
      </c>
      <c r="M72" s="6">
        <v>405.82</v>
      </c>
      <c r="N72" s="6">
        <v>414.44</v>
      </c>
      <c r="O72" s="6">
        <v>412.6</v>
      </c>
      <c r="P72" s="6">
        <v>412.6</v>
      </c>
      <c r="Q72" s="6">
        <v>412.6</v>
      </c>
      <c r="R72" s="6">
        <v>408.3</v>
      </c>
      <c r="S72" s="6">
        <v>408.04</v>
      </c>
      <c r="T72" s="6">
        <v>407.67</v>
      </c>
      <c r="U72" s="6">
        <v>410</v>
      </c>
      <c r="V72" s="6">
        <v>408.78</v>
      </c>
      <c r="W72" s="6">
        <v>408.78</v>
      </c>
      <c r="X72" s="6">
        <v>408.78</v>
      </c>
      <c r="Y72" s="6">
        <v>409.36</v>
      </c>
      <c r="Z72" s="6">
        <v>414.34</v>
      </c>
      <c r="AA72" s="6">
        <v>410.55</v>
      </c>
      <c r="AB72" s="6">
        <v>70</v>
      </c>
    </row>
    <row r="73" spans="1:30" x14ac:dyDescent="0.3">
      <c r="A73">
        <v>51</v>
      </c>
      <c r="B73" s="3">
        <v>44883</v>
      </c>
      <c r="C73" s="4">
        <v>410.5</v>
      </c>
      <c r="F73" s="6">
        <v>412</v>
      </c>
      <c r="G73" s="6">
        <v>410.5</v>
      </c>
      <c r="H73" s="6">
        <v>410.5</v>
      </c>
      <c r="I73" s="6">
        <v>410.5</v>
      </c>
      <c r="J73" s="6">
        <v>410.42</v>
      </c>
      <c r="K73" s="6">
        <v>408.51</v>
      </c>
      <c r="L73" s="6">
        <v>405.82</v>
      </c>
      <c r="M73" s="6">
        <v>414.44</v>
      </c>
      <c r="N73" s="6">
        <v>412.6</v>
      </c>
      <c r="O73" s="6">
        <v>412.6</v>
      </c>
      <c r="P73" s="6">
        <v>412.6</v>
      </c>
      <c r="Q73" s="6">
        <v>408.3</v>
      </c>
      <c r="R73" s="6">
        <v>408.04</v>
      </c>
      <c r="S73" s="6">
        <v>407.67</v>
      </c>
      <c r="T73" s="6">
        <v>410</v>
      </c>
      <c r="U73" s="6">
        <v>408.78</v>
      </c>
      <c r="V73" s="6">
        <v>408.78</v>
      </c>
      <c r="W73" s="6">
        <v>408.78</v>
      </c>
      <c r="X73" s="6">
        <v>409.36</v>
      </c>
      <c r="Y73" s="6">
        <v>414.34</v>
      </c>
      <c r="Z73" s="6">
        <v>410.55</v>
      </c>
      <c r="AA73" s="6">
        <v>414.49</v>
      </c>
      <c r="AB73" s="6">
        <v>71</v>
      </c>
    </row>
    <row r="74" spans="1:30" ht="18" x14ac:dyDescent="0.35">
      <c r="A74">
        <v>52</v>
      </c>
      <c r="B74" s="3">
        <v>44884</v>
      </c>
      <c r="C74" s="4">
        <v>410.5</v>
      </c>
      <c r="F74" s="4">
        <f>G73</f>
        <v>410.5</v>
      </c>
      <c r="G74" s="4">
        <f t="shared" ref="G74:V85" si="0">H73</f>
        <v>410.5</v>
      </c>
      <c r="H74" s="4">
        <f t="shared" si="0"/>
        <v>410.5</v>
      </c>
      <c r="I74" s="4">
        <f t="shared" si="0"/>
        <v>410.42</v>
      </c>
      <c r="J74" s="4">
        <f t="shared" si="0"/>
        <v>408.51</v>
      </c>
      <c r="K74" s="4">
        <f t="shared" si="0"/>
        <v>405.82</v>
      </c>
      <c r="L74" s="4">
        <f t="shared" si="0"/>
        <v>414.44</v>
      </c>
      <c r="M74" s="4">
        <f t="shared" si="0"/>
        <v>412.6</v>
      </c>
      <c r="N74" s="4">
        <f t="shared" si="0"/>
        <v>412.6</v>
      </c>
      <c r="O74" s="4">
        <f t="shared" si="0"/>
        <v>412.6</v>
      </c>
      <c r="P74" s="4">
        <f t="shared" si="0"/>
        <v>408.3</v>
      </c>
      <c r="Q74" s="4">
        <f t="shared" si="0"/>
        <v>408.04</v>
      </c>
      <c r="R74" s="4">
        <f t="shared" si="0"/>
        <v>407.67</v>
      </c>
      <c r="S74" s="4">
        <f t="shared" si="0"/>
        <v>410</v>
      </c>
      <c r="T74" s="4">
        <f t="shared" si="0"/>
        <v>408.78</v>
      </c>
      <c r="U74" s="4">
        <f t="shared" si="0"/>
        <v>408.78</v>
      </c>
      <c r="V74" s="4">
        <f t="shared" si="0"/>
        <v>408.78</v>
      </c>
      <c r="W74" s="4">
        <f t="shared" ref="W74:Z89" si="1">X73</f>
        <v>409.36</v>
      </c>
      <c r="X74" s="4">
        <f t="shared" si="1"/>
        <v>414.34</v>
      </c>
      <c r="Y74" s="4">
        <f t="shared" si="1"/>
        <v>410.55</v>
      </c>
      <c r="Z74" s="4">
        <f t="shared" si="1"/>
        <v>414.49</v>
      </c>
      <c r="AA74" s="10">
        <v>423.20042418208891</v>
      </c>
      <c r="AB74" s="6">
        <v>72</v>
      </c>
      <c r="AC74" t="s">
        <v>55</v>
      </c>
      <c r="AD74" t="s">
        <v>64</v>
      </c>
    </row>
    <row r="75" spans="1:30" ht="18" x14ac:dyDescent="0.35">
      <c r="A75">
        <v>53</v>
      </c>
      <c r="B75" s="3">
        <v>44885</v>
      </c>
      <c r="C75" s="4">
        <v>410.5</v>
      </c>
      <c r="F75" s="4">
        <f t="shared" ref="F75:F93" si="2">G74</f>
        <v>410.5</v>
      </c>
      <c r="G75" s="4">
        <f t="shared" si="0"/>
        <v>410.5</v>
      </c>
      <c r="H75" s="4">
        <f t="shared" si="0"/>
        <v>410.42</v>
      </c>
      <c r="I75" s="4">
        <f t="shared" si="0"/>
        <v>408.51</v>
      </c>
      <c r="J75" s="4">
        <f t="shared" si="0"/>
        <v>405.82</v>
      </c>
      <c r="K75" s="4">
        <f t="shared" si="0"/>
        <v>414.44</v>
      </c>
      <c r="L75" s="4">
        <f t="shared" si="0"/>
        <v>412.6</v>
      </c>
      <c r="M75" s="4">
        <f t="shared" si="0"/>
        <v>412.6</v>
      </c>
      <c r="N75" s="4">
        <f t="shared" si="0"/>
        <v>412.6</v>
      </c>
      <c r="O75" s="4">
        <f t="shared" si="0"/>
        <v>408.3</v>
      </c>
      <c r="P75" s="4">
        <f t="shared" si="0"/>
        <v>408.04</v>
      </c>
      <c r="Q75" s="4">
        <f t="shared" si="0"/>
        <v>407.67</v>
      </c>
      <c r="R75" s="4">
        <f t="shared" si="0"/>
        <v>410</v>
      </c>
      <c r="S75" s="4">
        <f t="shared" si="0"/>
        <v>408.78</v>
      </c>
      <c r="T75" s="4">
        <f t="shared" si="0"/>
        <v>408.78</v>
      </c>
      <c r="U75" s="4">
        <f t="shared" si="0"/>
        <v>408.78</v>
      </c>
      <c r="V75" s="4">
        <f t="shared" si="0"/>
        <v>409.36</v>
      </c>
      <c r="W75" s="4">
        <f t="shared" si="1"/>
        <v>414.34</v>
      </c>
      <c r="X75" s="4">
        <f t="shared" si="1"/>
        <v>410.55</v>
      </c>
      <c r="Y75" s="4">
        <f t="shared" si="1"/>
        <v>414.49</v>
      </c>
      <c r="Z75" s="4">
        <f t="shared" si="1"/>
        <v>423.20042418208891</v>
      </c>
      <c r="AA75" s="10">
        <v>407.86239481184407</v>
      </c>
      <c r="AB75" s="6">
        <v>73</v>
      </c>
      <c r="AC75" t="s">
        <v>55</v>
      </c>
      <c r="AD75" t="s">
        <v>64</v>
      </c>
    </row>
    <row r="76" spans="1:30" ht="18" x14ac:dyDescent="0.35">
      <c r="A76">
        <v>54</v>
      </c>
      <c r="B76" s="3">
        <v>44886</v>
      </c>
      <c r="C76" s="4">
        <v>410.42</v>
      </c>
      <c r="F76" s="4">
        <f t="shared" si="2"/>
        <v>410.5</v>
      </c>
      <c r="G76" s="4">
        <f t="shared" si="0"/>
        <v>410.42</v>
      </c>
      <c r="H76" s="4">
        <f t="shared" si="0"/>
        <v>408.51</v>
      </c>
      <c r="I76" s="4">
        <f t="shared" si="0"/>
        <v>405.82</v>
      </c>
      <c r="J76" s="4">
        <f t="shared" si="0"/>
        <v>414.44</v>
      </c>
      <c r="K76" s="4">
        <f t="shared" si="0"/>
        <v>412.6</v>
      </c>
      <c r="L76" s="4">
        <f t="shared" si="0"/>
        <v>412.6</v>
      </c>
      <c r="M76" s="4">
        <f t="shared" si="0"/>
        <v>412.6</v>
      </c>
      <c r="N76" s="4">
        <f t="shared" si="0"/>
        <v>408.3</v>
      </c>
      <c r="O76" s="4">
        <f t="shared" si="0"/>
        <v>408.04</v>
      </c>
      <c r="P76" s="4">
        <f t="shared" si="0"/>
        <v>407.67</v>
      </c>
      <c r="Q76" s="4">
        <f t="shared" si="0"/>
        <v>410</v>
      </c>
      <c r="R76" s="4">
        <f t="shared" si="0"/>
        <v>408.78</v>
      </c>
      <c r="S76" s="4">
        <f t="shared" si="0"/>
        <v>408.78</v>
      </c>
      <c r="T76" s="4">
        <f t="shared" si="0"/>
        <v>408.78</v>
      </c>
      <c r="U76" s="4">
        <f t="shared" si="0"/>
        <v>409.36</v>
      </c>
      <c r="V76" s="4">
        <f t="shared" si="0"/>
        <v>414.34</v>
      </c>
      <c r="W76" s="4">
        <f t="shared" si="1"/>
        <v>410.55</v>
      </c>
      <c r="X76" s="4">
        <f t="shared" si="1"/>
        <v>414.49</v>
      </c>
      <c r="Y76" s="4">
        <f t="shared" si="1"/>
        <v>423.20042418208891</v>
      </c>
      <c r="Z76" s="4">
        <f t="shared" si="1"/>
        <v>407.86239481184407</v>
      </c>
      <c r="AA76" s="10">
        <v>407.44316724893156</v>
      </c>
      <c r="AB76" s="6">
        <v>74</v>
      </c>
      <c r="AC76" t="s">
        <v>55</v>
      </c>
      <c r="AD76" t="s">
        <v>64</v>
      </c>
    </row>
    <row r="77" spans="1:30" ht="18" x14ac:dyDescent="0.35">
      <c r="A77">
        <v>55</v>
      </c>
      <c r="B77" s="3">
        <v>44887</v>
      </c>
      <c r="C77" s="4">
        <v>408.51</v>
      </c>
      <c r="F77" s="4">
        <f t="shared" si="2"/>
        <v>410.42</v>
      </c>
      <c r="G77" s="4">
        <f t="shared" si="0"/>
        <v>408.51</v>
      </c>
      <c r="H77" s="4">
        <f t="shared" si="0"/>
        <v>405.82</v>
      </c>
      <c r="I77" s="4">
        <f t="shared" si="0"/>
        <v>414.44</v>
      </c>
      <c r="J77" s="4">
        <f t="shared" si="0"/>
        <v>412.6</v>
      </c>
      <c r="K77" s="4">
        <f t="shared" si="0"/>
        <v>412.6</v>
      </c>
      <c r="L77" s="4">
        <f t="shared" si="0"/>
        <v>412.6</v>
      </c>
      <c r="M77" s="4">
        <f t="shared" si="0"/>
        <v>408.3</v>
      </c>
      <c r="N77" s="4">
        <f t="shared" si="0"/>
        <v>408.04</v>
      </c>
      <c r="O77" s="4">
        <f t="shared" si="0"/>
        <v>407.67</v>
      </c>
      <c r="P77" s="4">
        <f t="shared" si="0"/>
        <v>410</v>
      </c>
      <c r="Q77" s="4">
        <f t="shared" si="0"/>
        <v>408.78</v>
      </c>
      <c r="R77" s="4">
        <f t="shared" si="0"/>
        <v>408.78</v>
      </c>
      <c r="S77" s="4">
        <f t="shared" si="0"/>
        <v>408.78</v>
      </c>
      <c r="T77" s="4">
        <f t="shared" si="0"/>
        <v>409.36</v>
      </c>
      <c r="U77" s="4">
        <f t="shared" si="0"/>
        <v>414.34</v>
      </c>
      <c r="V77" s="4">
        <f t="shared" si="0"/>
        <v>410.55</v>
      </c>
      <c r="W77" s="4">
        <f t="shared" si="1"/>
        <v>414.49</v>
      </c>
      <c r="X77" s="4">
        <f t="shared" si="1"/>
        <v>423.20042418208891</v>
      </c>
      <c r="Y77" s="4">
        <f t="shared" si="1"/>
        <v>407.86239481184407</v>
      </c>
      <c r="Z77" s="4">
        <f t="shared" si="1"/>
        <v>407.44316724893156</v>
      </c>
      <c r="AA77" s="10">
        <v>404.66218857329841</v>
      </c>
      <c r="AB77" s="6">
        <v>75</v>
      </c>
      <c r="AC77" t="s">
        <v>55</v>
      </c>
      <c r="AD77" t="s">
        <v>64</v>
      </c>
    </row>
    <row r="78" spans="1:30" ht="18" x14ac:dyDescent="0.35">
      <c r="A78">
        <v>56</v>
      </c>
      <c r="B78" s="3">
        <v>44888</v>
      </c>
      <c r="C78" s="4">
        <v>405.82</v>
      </c>
      <c r="F78" s="4">
        <f t="shared" si="2"/>
        <v>408.51</v>
      </c>
      <c r="G78" s="4">
        <f t="shared" si="0"/>
        <v>405.82</v>
      </c>
      <c r="H78" s="4">
        <f t="shared" si="0"/>
        <v>414.44</v>
      </c>
      <c r="I78" s="4">
        <f t="shared" si="0"/>
        <v>412.6</v>
      </c>
      <c r="J78" s="4">
        <f t="shared" si="0"/>
        <v>412.6</v>
      </c>
      <c r="K78" s="4">
        <f t="shared" si="0"/>
        <v>412.6</v>
      </c>
      <c r="L78" s="4">
        <f t="shared" si="0"/>
        <v>408.3</v>
      </c>
      <c r="M78" s="4">
        <f t="shared" si="0"/>
        <v>408.04</v>
      </c>
      <c r="N78" s="4">
        <f t="shared" si="0"/>
        <v>407.67</v>
      </c>
      <c r="O78" s="4">
        <f t="shared" si="0"/>
        <v>410</v>
      </c>
      <c r="P78" s="4">
        <f t="shared" si="0"/>
        <v>408.78</v>
      </c>
      <c r="Q78" s="4">
        <f t="shared" si="0"/>
        <v>408.78</v>
      </c>
      <c r="R78" s="4">
        <f t="shared" si="0"/>
        <v>408.78</v>
      </c>
      <c r="S78" s="4">
        <f t="shared" si="0"/>
        <v>409.36</v>
      </c>
      <c r="T78" s="4">
        <f t="shared" si="0"/>
        <v>414.34</v>
      </c>
      <c r="U78" s="4">
        <f t="shared" si="0"/>
        <v>410.55</v>
      </c>
      <c r="V78" s="4">
        <f t="shared" si="0"/>
        <v>414.49</v>
      </c>
      <c r="W78" s="4">
        <f t="shared" si="1"/>
        <v>423.20042418208891</v>
      </c>
      <c r="X78" s="4">
        <f t="shared" si="1"/>
        <v>407.86239481184407</v>
      </c>
      <c r="Y78" s="4">
        <f t="shared" si="1"/>
        <v>407.44316724893156</v>
      </c>
      <c r="Z78" s="4">
        <f t="shared" si="1"/>
        <v>404.66218857329841</v>
      </c>
      <c r="AA78" s="10">
        <v>400.93139305745501</v>
      </c>
      <c r="AB78" s="6">
        <v>76</v>
      </c>
      <c r="AC78" t="s">
        <v>55</v>
      </c>
      <c r="AD78" t="s">
        <v>64</v>
      </c>
    </row>
    <row r="79" spans="1:30" ht="18" x14ac:dyDescent="0.35">
      <c r="A79">
        <v>57</v>
      </c>
      <c r="B79" s="3">
        <v>44889</v>
      </c>
      <c r="C79" s="4">
        <v>414.44</v>
      </c>
      <c r="F79" s="4">
        <f t="shared" si="2"/>
        <v>405.82</v>
      </c>
      <c r="G79" s="4">
        <f t="shared" si="0"/>
        <v>414.44</v>
      </c>
      <c r="H79" s="4">
        <f t="shared" si="0"/>
        <v>412.6</v>
      </c>
      <c r="I79" s="4">
        <f t="shared" si="0"/>
        <v>412.6</v>
      </c>
      <c r="J79" s="4">
        <f t="shared" si="0"/>
        <v>412.6</v>
      </c>
      <c r="K79" s="4">
        <f t="shared" si="0"/>
        <v>408.3</v>
      </c>
      <c r="L79" s="4">
        <f t="shared" si="0"/>
        <v>408.04</v>
      </c>
      <c r="M79" s="4">
        <f t="shared" si="0"/>
        <v>407.67</v>
      </c>
      <c r="N79" s="4">
        <f t="shared" si="0"/>
        <v>410</v>
      </c>
      <c r="O79" s="4">
        <f t="shared" si="0"/>
        <v>408.78</v>
      </c>
      <c r="P79" s="4">
        <f t="shared" si="0"/>
        <v>408.78</v>
      </c>
      <c r="Q79" s="4">
        <f t="shared" si="0"/>
        <v>408.78</v>
      </c>
      <c r="R79" s="4">
        <f t="shared" si="0"/>
        <v>409.36</v>
      </c>
      <c r="S79" s="4">
        <f t="shared" si="0"/>
        <v>414.34</v>
      </c>
      <c r="T79" s="4">
        <f t="shared" si="0"/>
        <v>410.55</v>
      </c>
      <c r="U79" s="4">
        <f t="shared" si="0"/>
        <v>414.49</v>
      </c>
      <c r="V79" s="4">
        <f t="shared" si="0"/>
        <v>423.20042418208891</v>
      </c>
      <c r="W79" s="4">
        <f t="shared" si="1"/>
        <v>407.86239481184407</v>
      </c>
      <c r="X79" s="4">
        <f t="shared" si="1"/>
        <v>407.44316724893156</v>
      </c>
      <c r="Y79" s="4">
        <f t="shared" si="1"/>
        <v>404.66218857329841</v>
      </c>
      <c r="Z79" s="4">
        <f t="shared" si="1"/>
        <v>400.93139305745501</v>
      </c>
      <c r="AA79" s="10">
        <v>412.39806060657941</v>
      </c>
      <c r="AB79" s="6">
        <v>77</v>
      </c>
      <c r="AC79" t="s">
        <v>55</v>
      </c>
      <c r="AD79" t="s">
        <v>64</v>
      </c>
    </row>
    <row r="80" spans="1:30" ht="18" x14ac:dyDescent="0.35">
      <c r="A80">
        <v>58</v>
      </c>
      <c r="B80" s="3">
        <v>44890</v>
      </c>
      <c r="C80" s="4">
        <v>412.6</v>
      </c>
      <c r="F80" s="4">
        <f t="shared" si="2"/>
        <v>414.44</v>
      </c>
      <c r="G80" s="4">
        <f t="shared" si="0"/>
        <v>412.6</v>
      </c>
      <c r="H80" s="4">
        <f t="shared" si="0"/>
        <v>412.6</v>
      </c>
      <c r="I80" s="4">
        <f t="shared" si="0"/>
        <v>412.6</v>
      </c>
      <c r="J80" s="4">
        <f t="shared" si="0"/>
        <v>408.3</v>
      </c>
      <c r="K80" s="4">
        <f t="shared" si="0"/>
        <v>408.04</v>
      </c>
      <c r="L80" s="4">
        <f t="shared" si="0"/>
        <v>407.67</v>
      </c>
      <c r="M80" s="4">
        <f t="shared" si="0"/>
        <v>410</v>
      </c>
      <c r="N80" s="4">
        <f t="shared" si="0"/>
        <v>408.78</v>
      </c>
      <c r="O80" s="4">
        <f t="shared" si="0"/>
        <v>408.78</v>
      </c>
      <c r="P80" s="4">
        <f t="shared" si="0"/>
        <v>408.78</v>
      </c>
      <c r="Q80" s="4">
        <f t="shared" si="0"/>
        <v>409.36</v>
      </c>
      <c r="R80" s="4">
        <f t="shared" si="0"/>
        <v>414.34</v>
      </c>
      <c r="S80" s="4">
        <f t="shared" si="0"/>
        <v>410.55</v>
      </c>
      <c r="T80" s="4">
        <f t="shared" si="0"/>
        <v>414.49</v>
      </c>
      <c r="U80" s="4">
        <f t="shared" si="0"/>
        <v>423.20042418208891</v>
      </c>
      <c r="V80" s="4">
        <f t="shared" si="0"/>
        <v>407.86239481184407</v>
      </c>
      <c r="W80" s="4">
        <f t="shared" si="1"/>
        <v>407.44316724893156</v>
      </c>
      <c r="X80" s="4">
        <f t="shared" si="1"/>
        <v>404.66218857329841</v>
      </c>
      <c r="Y80" s="4">
        <f t="shared" si="1"/>
        <v>400.93139305745501</v>
      </c>
      <c r="Z80" s="4">
        <f t="shared" si="1"/>
        <v>412.39806060657941</v>
      </c>
      <c r="AA80" s="10">
        <v>410.70952852699548</v>
      </c>
      <c r="AB80" s="6">
        <v>78</v>
      </c>
      <c r="AC80" t="s">
        <v>55</v>
      </c>
      <c r="AD80" t="s">
        <v>64</v>
      </c>
    </row>
    <row r="81" spans="1:30" ht="18" x14ac:dyDescent="0.35">
      <c r="A81">
        <v>59</v>
      </c>
      <c r="B81" s="3">
        <v>44891</v>
      </c>
      <c r="C81" s="4">
        <v>412.6</v>
      </c>
      <c r="F81" s="4">
        <f t="shared" si="2"/>
        <v>412.6</v>
      </c>
      <c r="G81" s="4">
        <f t="shared" si="0"/>
        <v>412.6</v>
      </c>
      <c r="H81" s="4">
        <f t="shared" si="0"/>
        <v>412.6</v>
      </c>
      <c r="I81" s="4">
        <f t="shared" si="0"/>
        <v>408.3</v>
      </c>
      <c r="J81" s="4">
        <f t="shared" si="0"/>
        <v>408.04</v>
      </c>
      <c r="K81" s="4">
        <f t="shared" si="0"/>
        <v>407.67</v>
      </c>
      <c r="L81" s="4">
        <f t="shared" si="0"/>
        <v>410</v>
      </c>
      <c r="M81" s="4">
        <f t="shared" si="0"/>
        <v>408.78</v>
      </c>
      <c r="N81" s="4">
        <f t="shared" si="0"/>
        <v>408.78</v>
      </c>
      <c r="O81" s="4">
        <f t="shared" si="0"/>
        <v>408.78</v>
      </c>
      <c r="P81" s="4">
        <f t="shared" si="0"/>
        <v>409.36</v>
      </c>
      <c r="Q81" s="4">
        <f t="shared" si="0"/>
        <v>414.34</v>
      </c>
      <c r="R81" s="4">
        <f t="shared" si="0"/>
        <v>410.55</v>
      </c>
      <c r="S81" s="4">
        <f t="shared" si="0"/>
        <v>414.49</v>
      </c>
      <c r="T81" s="4">
        <f t="shared" si="0"/>
        <v>423.20042418208891</v>
      </c>
      <c r="U81" s="4">
        <f t="shared" si="0"/>
        <v>407.86239481184407</v>
      </c>
      <c r="V81" s="4">
        <f t="shared" si="0"/>
        <v>407.44316724893156</v>
      </c>
      <c r="W81" s="4">
        <f t="shared" si="1"/>
        <v>404.66218857329841</v>
      </c>
      <c r="X81" s="4">
        <f t="shared" si="1"/>
        <v>400.93139305745501</v>
      </c>
      <c r="Y81" s="4">
        <f t="shared" si="1"/>
        <v>412.39806060657941</v>
      </c>
      <c r="Z81" s="4">
        <f t="shared" si="1"/>
        <v>410.70952852699548</v>
      </c>
      <c r="AA81" s="10">
        <v>410.46196341835395</v>
      </c>
      <c r="AB81" s="6">
        <v>79</v>
      </c>
      <c r="AC81" t="s">
        <v>55</v>
      </c>
      <c r="AD81" t="s">
        <v>64</v>
      </c>
    </row>
    <row r="82" spans="1:30" ht="18" x14ac:dyDescent="0.35">
      <c r="A82">
        <v>60</v>
      </c>
      <c r="B82" s="3">
        <v>44892</v>
      </c>
      <c r="C82" s="4">
        <v>412.6</v>
      </c>
      <c r="F82" s="4">
        <f t="shared" si="2"/>
        <v>412.6</v>
      </c>
      <c r="G82" s="4">
        <f t="shared" si="0"/>
        <v>412.6</v>
      </c>
      <c r="H82" s="4">
        <f t="shared" si="0"/>
        <v>408.3</v>
      </c>
      <c r="I82" s="4">
        <f t="shared" si="0"/>
        <v>408.04</v>
      </c>
      <c r="J82" s="4">
        <f t="shared" si="0"/>
        <v>407.67</v>
      </c>
      <c r="K82" s="4">
        <f t="shared" si="0"/>
        <v>410</v>
      </c>
      <c r="L82" s="4">
        <f t="shared" si="0"/>
        <v>408.78</v>
      </c>
      <c r="M82" s="4">
        <f t="shared" si="0"/>
        <v>408.78</v>
      </c>
      <c r="N82" s="4">
        <f t="shared" si="0"/>
        <v>408.78</v>
      </c>
      <c r="O82" s="4">
        <f t="shared" si="0"/>
        <v>409.36</v>
      </c>
      <c r="P82" s="4">
        <f t="shared" si="0"/>
        <v>414.34</v>
      </c>
      <c r="Q82" s="4">
        <f t="shared" si="0"/>
        <v>410.55</v>
      </c>
      <c r="R82" s="4">
        <f t="shared" si="0"/>
        <v>414.49</v>
      </c>
      <c r="S82" s="4">
        <f t="shared" si="0"/>
        <v>423.20042418208891</v>
      </c>
      <c r="T82" s="4">
        <f t="shared" si="0"/>
        <v>407.86239481184407</v>
      </c>
      <c r="U82" s="4">
        <f t="shared" si="0"/>
        <v>407.44316724893156</v>
      </c>
      <c r="V82" s="4">
        <f t="shared" si="0"/>
        <v>404.66218857329841</v>
      </c>
      <c r="W82" s="4">
        <f t="shared" si="1"/>
        <v>400.93139305745501</v>
      </c>
      <c r="X82" s="4">
        <f t="shared" si="1"/>
        <v>412.39806060657941</v>
      </c>
      <c r="Y82" s="4">
        <f t="shared" si="1"/>
        <v>410.70952852699548</v>
      </c>
      <c r="Z82" s="4">
        <f t="shared" si="1"/>
        <v>410.46196341835395</v>
      </c>
      <c r="AA82" s="10">
        <v>410.29186913116013</v>
      </c>
      <c r="AB82" s="6">
        <v>80</v>
      </c>
      <c r="AC82" t="s">
        <v>55</v>
      </c>
      <c r="AD82" t="s">
        <v>64</v>
      </c>
    </row>
    <row r="83" spans="1:30" ht="18" x14ac:dyDescent="0.35">
      <c r="A83">
        <v>61</v>
      </c>
      <c r="B83" s="3">
        <v>44893</v>
      </c>
      <c r="C83" s="4">
        <v>408.3</v>
      </c>
      <c r="F83" s="4">
        <f t="shared" si="2"/>
        <v>412.6</v>
      </c>
      <c r="G83" s="4">
        <f t="shared" si="0"/>
        <v>408.3</v>
      </c>
      <c r="H83" s="4">
        <f t="shared" si="0"/>
        <v>408.04</v>
      </c>
      <c r="I83" s="4">
        <f t="shared" si="0"/>
        <v>407.67</v>
      </c>
      <c r="J83" s="4">
        <f t="shared" si="0"/>
        <v>410</v>
      </c>
      <c r="K83" s="4">
        <f t="shared" si="0"/>
        <v>408.78</v>
      </c>
      <c r="L83" s="4">
        <f t="shared" si="0"/>
        <v>408.78</v>
      </c>
      <c r="M83" s="4">
        <f t="shared" si="0"/>
        <v>408.78</v>
      </c>
      <c r="N83" s="4">
        <f t="shared" si="0"/>
        <v>409.36</v>
      </c>
      <c r="O83" s="4">
        <f t="shared" si="0"/>
        <v>414.34</v>
      </c>
      <c r="P83" s="4">
        <f t="shared" si="0"/>
        <v>410.55</v>
      </c>
      <c r="Q83" s="4">
        <f t="shared" si="0"/>
        <v>414.49</v>
      </c>
      <c r="R83" s="4">
        <f t="shared" si="0"/>
        <v>423.20042418208891</v>
      </c>
      <c r="S83" s="4">
        <f t="shared" si="0"/>
        <v>407.86239481184407</v>
      </c>
      <c r="T83" s="4">
        <f t="shared" si="0"/>
        <v>407.44316724893156</v>
      </c>
      <c r="U83" s="4">
        <f t="shared" si="0"/>
        <v>404.66218857329841</v>
      </c>
      <c r="V83" s="4">
        <f t="shared" si="0"/>
        <v>400.93139305745501</v>
      </c>
      <c r="W83" s="4">
        <f t="shared" si="1"/>
        <v>412.39806060657941</v>
      </c>
      <c r="X83" s="4">
        <f t="shared" si="1"/>
        <v>410.70952852699548</v>
      </c>
      <c r="Y83" s="4">
        <f t="shared" si="1"/>
        <v>410.46196341835395</v>
      </c>
      <c r="Z83" s="4">
        <f t="shared" si="1"/>
        <v>410.29186913116013</v>
      </c>
      <c r="AA83" s="10">
        <v>404.61856772503108</v>
      </c>
      <c r="AB83" s="6">
        <v>81</v>
      </c>
      <c r="AC83" t="s">
        <v>55</v>
      </c>
      <c r="AD83" t="s">
        <v>64</v>
      </c>
    </row>
    <row r="84" spans="1:30" ht="18" x14ac:dyDescent="0.35">
      <c r="A84">
        <v>62</v>
      </c>
      <c r="B84" s="3">
        <v>44894</v>
      </c>
      <c r="C84" s="4">
        <v>408.04</v>
      </c>
      <c r="F84" s="4">
        <f t="shared" si="2"/>
        <v>408.3</v>
      </c>
      <c r="G84" s="4">
        <f t="shared" si="0"/>
        <v>408.04</v>
      </c>
      <c r="H84" s="4">
        <f t="shared" si="0"/>
        <v>407.67</v>
      </c>
      <c r="I84" s="4">
        <f t="shared" si="0"/>
        <v>410</v>
      </c>
      <c r="J84" s="4">
        <f t="shared" si="0"/>
        <v>408.78</v>
      </c>
      <c r="K84" s="4">
        <f t="shared" si="0"/>
        <v>408.78</v>
      </c>
      <c r="L84" s="4">
        <f t="shared" si="0"/>
        <v>408.78</v>
      </c>
      <c r="M84" s="4">
        <f t="shared" si="0"/>
        <v>409.36</v>
      </c>
      <c r="N84" s="4">
        <f t="shared" si="0"/>
        <v>414.34</v>
      </c>
      <c r="O84" s="4">
        <f t="shared" si="0"/>
        <v>410.55</v>
      </c>
      <c r="P84" s="4">
        <f t="shared" si="0"/>
        <v>414.49</v>
      </c>
      <c r="Q84" s="4">
        <f t="shared" si="0"/>
        <v>423.20042418208891</v>
      </c>
      <c r="R84" s="4">
        <f t="shared" si="0"/>
        <v>407.86239481184407</v>
      </c>
      <c r="S84" s="4">
        <f t="shared" si="0"/>
        <v>407.44316724893156</v>
      </c>
      <c r="T84" s="4">
        <f t="shared" si="0"/>
        <v>404.66218857329841</v>
      </c>
      <c r="U84" s="4">
        <f t="shared" si="0"/>
        <v>400.93139305745501</v>
      </c>
      <c r="V84" s="4">
        <f t="shared" si="0"/>
        <v>412.39806060657941</v>
      </c>
      <c r="W84" s="4">
        <f t="shared" si="1"/>
        <v>410.70952852699548</v>
      </c>
      <c r="X84" s="4">
        <f t="shared" si="1"/>
        <v>410.46196341835395</v>
      </c>
      <c r="Y84" s="4">
        <f t="shared" si="1"/>
        <v>410.29186913116013</v>
      </c>
      <c r="Z84" s="4">
        <f t="shared" si="1"/>
        <v>404.61856772503108</v>
      </c>
      <c r="AA84" s="10">
        <v>402.44428483379966</v>
      </c>
      <c r="AB84" s="6">
        <v>82</v>
      </c>
      <c r="AC84" t="s">
        <v>55</v>
      </c>
      <c r="AD84" t="s">
        <v>64</v>
      </c>
    </row>
    <row r="85" spans="1:30" ht="18" x14ac:dyDescent="0.35">
      <c r="A85">
        <v>63</v>
      </c>
      <c r="B85" s="3">
        <v>44895</v>
      </c>
      <c r="C85" s="4">
        <v>407.67</v>
      </c>
      <c r="F85" s="4">
        <f t="shared" si="2"/>
        <v>408.04</v>
      </c>
      <c r="G85" s="4">
        <f t="shared" si="0"/>
        <v>407.67</v>
      </c>
      <c r="H85" s="4">
        <f t="shared" si="0"/>
        <v>410</v>
      </c>
      <c r="I85" s="4">
        <f t="shared" si="0"/>
        <v>408.78</v>
      </c>
      <c r="J85" s="4">
        <f t="shared" si="0"/>
        <v>408.78</v>
      </c>
      <c r="K85" s="4">
        <f t="shared" si="0"/>
        <v>408.78</v>
      </c>
      <c r="L85" s="4">
        <f t="shared" si="0"/>
        <v>409.36</v>
      </c>
      <c r="M85" s="4">
        <f t="shared" si="0"/>
        <v>414.34</v>
      </c>
      <c r="N85" s="4">
        <f t="shared" si="0"/>
        <v>410.55</v>
      </c>
      <c r="O85" s="4">
        <f t="shared" si="0"/>
        <v>414.49</v>
      </c>
      <c r="P85" s="4">
        <f t="shared" si="0"/>
        <v>423.20042418208891</v>
      </c>
      <c r="Q85" s="4">
        <f t="shared" si="0"/>
        <v>407.86239481184407</v>
      </c>
      <c r="R85" s="4">
        <f t="shared" si="0"/>
        <v>407.44316724893156</v>
      </c>
      <c r="S85" s="4">
        <f t="shared" si="0"/>
        <v>404.66218857329841</v>
      </c>
      <c r="T85" s="4">
        <f t="shared" si="0"/>
        <v>400.93139305745501</v>
      </c>
      <c r="U85" s="4">
        <f t="shared" si="0"/>
        <v>412.39806060657941</v>
      </c>
      <c r="V85" s="4">
        <f t="shared" ref="G85:V93" si="3">W84</f>
        <v>410.70952852699548</v>
      </c>
      <c r="W85" s="4">
        <f t="shared" si="1"/>
        <v>410.46196341835395</v>
      </c>
      <c r="X85" s="4">
        <f t="shared" si="1"/>
        <v>410.29186913116013</v>
      </c>
      <c r="Y85" s="4">
        <f t="shared" si="1"/>
        <v>404.61856772503108</v>
      </c>
      <c r="Z85" s="4">
        <f t="shared" si="1"/>
        <v>402.44428483379966</v>
      </c>
      <c r="AA85" s="10">
        <v>359.3720296360226</v>
      </c>
      <c r="AB85" s="6">
        <v>83</v>
      </c>
      <c r="AC85" t="s">
        <v>55</v>
      </c>
      <c r="AD85" t="s">
        <v>64</v>
      </c>
    </row>
    <row r="86" spans="1:30" ht="18" x14ac:dyDescent="0.35">
      <c r="A86">
        <v>64</v>
      </c>
      <c r="B86" s="3">
        <v>44896</v>
      </c>
      <c r="C86" s="4">
        <v>410</v>
      </c>
      <c r="F86" s="4">
        <f t="shared" si="2"/>
        <v>407.67</v>
      </c>
      <c r="G86" s="4">
        <f t="shared" si="3"/>
        <v>410</v>
      </c>
      <c r="H86" s="4">
        <f t="shared" si="3"/>
        <v>408.78</v>
      </c>
      <c r="I86" s="4">
        <f t="shared" si="3"/>
        <v>408.78</v>
      </c>
      <c r="J86" s="4">
        <f t="shared" si="3"/>
        <v>408.78</v>
      </c>
      <c r="K86" s="4">
        <f t="shared" si="3"/>
        <v>409.36</v>
      </c>
      <c r="L86" s="4">
        <f t="shared" si="3"/>
        <v>414.34</v>
      </c>
      <c r="M86" s="4">
        <f t="shared" si="3"/>
        <v>410.55</v>
      </c>
      <c r="N86" s="4">
        <f t="shared" si="3"/>
        <v>414.49</v>
      </c>
      <c r="O86" s="4">
        <f t="shared" si="3"/>
        <v>423.20042418208891</v>
      </c>
      <c r="P86" s="4">
        <f t="shared" si="3"/>
        <v>407.86239481184407</v>
      </c>
      <c r="Q86" s="4">
        <f t="shared" si="3"/>
        <v>407.44316724893156</v>
      </c>
      <c r="R86" s="4">
        <f t="shared" si="3"/>
        <v>404.66218857329841</v>
      </c>
      <c r="S86" s="4">
        <f t="shared" si="3"/>
        <v>400.93139305745501</v>
      </c>
      <c r="T86" s="4">
        <f t="shared" si="3"/>
        <v>412.39806060657941</v>
      </c>
      <c r="U86" s="4">
        <f t="shared" si="3"/>
        <v>410.70952852699548</v>
      </c>
      <c r="V86" s="4">
        <f t="shared" si="3"/>
        <v>410.46196341835395</v>
      </c>
      <c r="W86" s="4">
        <f t="shared" si="1"/>
        <v>410.29186913116013</v>
      </c>
      <c r="X86" s="4">
        <f t="shared" si="1"/>
        <v>404.61856772503108</v>
      </c>
      <c r="Y86" s="4">
        <f t="shared" si="1"/>
        <v>402.44428483379966</v>
      </c>
      <c r="Z86" s="4">
        <f t="shared" si="1"/>
        <v>359.3720296360226</v>
      </c>
      <c r="AA86" s="10">
        <v>396.55214633911919</v>
      </c>
      <c r="AB86" s="6">
        <v>84</v>
      </c>
      <c r="AC86" t="s">
        <v>55</v>
      </c>
      <c r="AD86" t="s">
        <v>64</v>
      </c>
    </row>
    <row r="87" spans="1:30" ht="18" x14ac:dyDescent="0.35">
      <c r="A87">
        <v>65</v>
      </c>
      <c r="B87" s="3">
        <v>44897</v>
      </c>
      <c r="C87" s="4">
        <v>408.78</v>
      </c>
      <c r="F87" s="4">
        <f t="shared" si="2"/>
        <v>410</v>
      </c>
      <c r="G87" s="4">
        <f t="shared" si="3"/>
        <v>408.78</v>
      </c>
      <c r="H87" s="4">
        <f t="shared" si="3"/>
        <v>408.78</v>
      </c>
      <c r="I87" s="4">
        <f t="shared" si="3"/>
        <v>408.78</v>
      </c>
      <c r="J87" s="4">
        <f t="shared" si="3"/>
        <v>409.36</v>
      </c>
      <c r="K87" s="4">
        <f t="shared" si="3"/>
        <v>414.34</v>
      </c>
      <c r="L87" s="4">
        <f t="shared" si="3"/>
        <v>410.55</v>
      </c>
      <c r="M87" s="4">
        <f t="shared" si="3"/>
        <v>414.49</v>
      </c>
      <c r="N87" s="4">
        <f t="shared" si="3"/>
        <v>423.20042418208891</v>
      </c>
      <c r="O87" s="4">
        <f t="shared" si="3"/>
        <v>407.86239481184407</v>
      </c>
      <c r="P87" s="4">
        <f t="shared" si="3"/>
        <v>407.44316724893156</v>
      </c>
      <c r="Q87" s="4">
        <f t="shared" si="3"/>
        <v>404.66218857329841</v>
      </c>
      <c r="R87" s="4">
        <f t="shared" si="3"/>
        <v>400.93139305745501</v>
      </c>
      <c r="S87" s="4">
        <f t="shared" si="3"/>
        <v>412.39806060657941</v>
      </c>
      <c r="T87" s="4">
        <f t="shared" si="3"/>
        <v>410.70952852699548</v>
      </c>
      <c r="U87" s="4">
        <f t="shared" si="3"/>
        <v>410.46196341835395</v>
      </c>
      <c r="V87" s="4">
        <f t="shared" si="3"/>
        <v>410.29186913116013</v>
      </c>
      <c r="W87" s="4">
        <f t="shared" si="1"/>
        <v>404.61856772503108</v>
      </c>
      <c r="X87" s="4">
        <f t="shared" si="1"/>
        <v>402.44428483379966</v>
      </c>
      <c r="Y87" s="4">
        <f t="shared" si="1"/>
        <v>359.3720296360226</v>
      </c>
      <c r="Z87" s="4">
        <f t="shared" si="1"/>
        <v>396.55214633911919</v>
      </c>
      <c r="AA87" s="10">
        <v>396.06832890618176</v>
      </c>
      <c r="AB87" s="6">
        <v>85</v>
      </c>
      <c r="AC87" t="s">
        <v>55</v>
      </c>
      <c r="AD87" t="s">
        <v>64</v>
      </c>
    </row>
    <row r="88" spans="1:30" ht="18" x14ac:dyDescent="0.35">
      <c r="A88">
        <v>66</v>
      </c>
      <c r="B88" s="3">
        <v>44898</v>
      </c>
      <c r="C88" s="4">
        <v>408.78</v>
      </c>
      <c r="F88" s="4">
        <f t="shared" si="2"/>
        <v>408.78</v>
      </c>
      <c r="G88" s="4">
        <f t="shared" si="3"/>
        <v>408.78</v>
      </c>
      <c r="H88" s="4">
        <f t="shared" si="3"/>
        <v>408.78</v>
      </c>
      <c r="I88" s="4">
        <f t="shared" si="3"/>
        <v>409.36</v>
      </c>
      <c r="J88" s="4">
        <f t="shared" si="3"/>
        <v>414.34</v>
      </c>
      <c r="K88" s="4">
        <f t="shared" si="3"/>
        <v>410.55</v>
      </c>
      <c r="L88" s="4">
        <f t="shared" si="3"/>
        <v>414.49</v>
      </c>
      <c r="M88" s="4">
        <f t="shared" si="3"/>
        <v>423.20042418208891</v>
      </c>
      <c r="N88" s="4">
        <f t="shared" si="3"/>
        <v>407.86239481184407</v>
      </c>
      <c r="O88" s="4">
        <f t="shared" si="3"/>
        <v>407.44316724893156</v>
      </c>
      <c r="P88" s="4">
        <f t="shared" si="3"/>
        <v>404.66218857329841</v>
      </c>
      <c r="Q88" s="4">
        <f t="shared" si="3"/>
        <v>400.93139305745501</v>
      </c>
      <c r="R88" s="4">
        <f t="shared" si="3"/>
        <v>412.39806060657941</v>
      </c>
      <c r="S88" s="4">
        <f t="shared" si="3"/>
        <v>410.70952852699548</v>
      </c>
      <c r="T88" s="4">
        <f t="shared" si="3"/>
        <v>410.46196341835395</v>
      </c>
      <c r="U88" s="4">
        <f t="shared" si="3"/>
        <v>410.29186913116013</v>
      </c>
      <c r="V88" s="4">
        <f t="shared" si="3"/>
        <v>404.61856772503108</v>
      </c>
      <c r="W88" s="4">
        <f t="shared" si="1"/>
        <v>402.44428483379966</v>
      </c>
      <c r="X88" s="4">
        <f t="shared" si="1"/>
        <v>359.3720296360226</v>
      </c>
      <c r="Y88" s="4">
        <f t="shared" si="1"/>
        <v>396.55214633911919</v>
      </c>
      <c r="Z88" s="4">
        <f t="shared" si="1"/>
        <v>396.06832890618176</v>
      </c>
      <c r="AA88" s="10">
        <v>394.46891450668386</v>
      </c>
      <c r="AB88" s="6">
        <v>86</v>
      </c>
      <c r="AC88" t="s">
        <v>55</v>
      </c>
      <c r="AD88" t="s">
        <v>64</v>
      </c>
    </row>
    <row r="89" spans="1:30" ht="18" x14ac:dyDescent="0.35">
      <c r="A89">
        <v>67</v>
      </c>
      <c r="B89" s="3">
        <v>44899</v>
      </c>
      <c r="C89" s="4">
        <v>408.78</v>
      </c>
      <c r="F89" s="4">
        <f t="shared" si="2"/>
        <v>408.78</v>
      </c>
      <c r="G89" s="4">
        <f t="shared" si="3"/>
        <v>408.78</v>
      </c>
      <c r="H89" s="4">
        <f t="shared" si="3"/>
        <v>409.36</v>
      </c>
      <c r="I89" s="4">
        <f t="shared" si="3"/>
        <v>414.34</v>
      </c>
      <c r="J89" s="4">
        <f t="shared" si="3"/>
        <v>410.55</v>
      </c>
      <c r="K89" s="4">
        <f t="shared" si="3"/>
        <v>414.49</v>
      </c>
      <c r="L89" s="4">
        <f t="shared" si="3"/>
        <v>423.20042418208891</v>
      </c>
      <c r="M89" s="4">
        <f t="shared" si="3"/>
        <v>407.86239481184407</v>
      </c>
      <c r="N89" s="4">
        <f t="shared" si="3"/>
        <v>407.44316724893156</v>
      </c>
      <c r="O89" s="4">
        <f t="shared" si="3"/>
        <v>404.66218857329841</v>
      </c>
      <c r="P89" s="4">
        <f t="shared" si="3"/>
        <v>400.93139305745501</v>
      </c>
      <c r="Q89" s="4">
        <f t="shared" si="3"/>
        <v>412.39806060657941</v>
      </c>
      <c r="R89" s="4">
        <f t="shared" si="3"/>
        <v>410.70952852699548</v>
      </c>
      <c r="S89" s="4">
        <f t="shared" si="3"/>
        <v>410.46196341835395</v>
      </c>
      <c r="T89" s="4">
        <f t="shared" si="3"/>
        <v>410.29186913116013</v>
      </c>
      <c r="U89" s="4">
        <f t="shared" si="3"/>
        <v>404.61856772503108</v>
      </c>
      <c r="V89" s="4">
        <f t="shared" si="3"/>
        <v>402.44428483379966</v>
      </c>
      <c r="W89" s="4">
        <f t="shared" si="1"/>
        <v>359.3720296360226</v>
      </c>
      <c r="X89" s="4">
        <f t="shared" si="1"/>
        <v>396.55214633911919</v>
      </c>
      <c r="Y89" s="4">
        <f t="shared" si="1"/>
        <v>396.06832890618176</v>
      </c>
      <c r="Z89" s="4">
        <f t="shared" si="1"/>
        <v>394.46891450668386</v>
      </c>
      <c r="AA89" s="10">
        <v>391.93830274177691</v>
      </c>
      <c r="AB89" s="6">
        <v>87</v>
      </c>
      <c r="AC89" t="s">
        <v>55</v>
      </c>
      <c r="AD89" t="s">
        <v>64</v>
      </c>
    </row>
    <row r="90" spans="1:30" ht="18" x14ac:dyDescent="0.35">
      <c r="A90">
        <v>68</v>
      </c>
      <c r="B90" s="3">
        <v>44900</v>
      </c>
      <c r="C90" s="4">
        <v>409.36</v>
      </c>
      <c r="F90" s="4">
        <f t="shared" si="2"/>
        <v>408.78</v>
      </c>
      <c r="G90" s="4">
        <f t="shared" si="3"/>
        <v>409.36</v>
      </c>
      <c r="H90" s="4">
        <f t="shared" si="3"/>
        <v>414.34</v>
      </c>
      <c r="I90" s="4">
        <f t="shared" si="3"/>
        <v>410.55</v>
      </c>
      <c r="J90" s="4">
        <f t="shared" si="3"/>
        <v>414.49</v>
      </c>
      <c r="K90" s="4">
        <f t="shared" si="3"/>
        <v>423.20042418208891</v>
      </c>
      <c r="L90" s="4">
        <f t="shared" si="3"/>
        <v>407.86239481184407</v>
      </c>
      <c r="M90" s="4">
        <f t="shared" si="3"/>
        <v>407.44316724893156</v>
      </c>
      <c r="N90" s="4">
        <f t="shared" si="3"/>
        <v>404.66218857329841</v>
      </c>
      <c r="O90" s="4">
        <f t="shared" si="3"/>
        <v>400.93139305745501</v>
      </c>
      <c r="P90" s="4">
        <f t="shared" si="3"/>
        <v>412.39806060657941</v>
      </c>
      <c r="Q90" s="4">
        <f t="shared" si="3"/>
        <v>410.70952852699548</v>
      </c>
      <c r="R90" s="4">
        <f t="shared" si="3"/>
        <v>410.46196341835395</v>
      </c>
      <c r="S90" s="4">
        <f t="shared" si="3"/>
        <v>410.29186913116013</v>
      </c>
      <c r="T90" s="4">
        <f t="shared" si="3"/>
        <v>404.61856772503108</v>
      </c>
      <c r="U90" s="4">
        <f t="shared" si="3"/>
        <v>402.44428483379966</v>
      </c>
      <c r="V90" s="4">
        <f t="shared" si="3"/>
        <v>359.3720296360226</v>
      </c>
      <c r="W90" s="4">
        <f t="shared" ref="W90:Z93" si="4">X89</f>
        <v>396.55214633911919</v>
      </c>
      <c r="X90" s="4">
        <f t="shared" si="4"/>
        <v>396.06832890618176</v>
      </c>
      <c r="Y90" s="4">
        <f t="shared" si="4"/>
        <v>394.46891450668386</v>
      </c>
      <c r="Z90" s="4">
        <f t="shared" si="4"/>
        <v>391.93830274177691</v>
      </c>
      <c r="AA90" s="10">
        <v>390.87856177285158</v>
      </c>
      <c r="AB90" s="6">
        <v>88</v>
      </c>
      <c r="AC90" t="s">
        <v>55</v>
      </c>
      <c r="AD90" t="s">
        <v>64</v>
      </c>
    </row>
    <row r="91" spans="1:30" ht="18" x14ac:dyDescent="0.35">
      <c r="A91">
        <v>69</v>
      </c>
      <c r="B91" s="3">
        <v>44901</v>
      </c>
      <c r="C91" s="4">
        <v>414.34</v>
      </c>
      <c r="F91" s="4">
        <f t="shared" si="2"/>
        <v>409.36</v>
      </c>
      <c r="G91" s="4">
        <f t="shared" si="3"/>
        <v>414.34</v>
      </c>
      <c r="H91" s="4">
        <f t="shared" si="3"/>
        <v>410.55</v>
      </c>
      <c r="I91" s="4">
        <f t="shared" si="3"/>
        <v>414.49</v>
      </c>
      <c r="J91" s="4">
        <f t="shared" si="3"/>
        <v>423.20042418208891</v>
      </c>
      <c r="K91" s="4">
        <f t="shared" si="3"/>
        <v>407.86239481184407</v>
      </c>
      <c r="L91" s="4">
        <f t="shared" si="3"/>
        <v>407.44316724893156</v>
      </c>
      <c r="M91" s="4">
        <f t="shared" si="3"/>
        <v>404.66218857329841</v>
      </c>
      <c r="N91" s="4">
        <f t="shared" si="3"/>
        <v>400.93139305745501</v>
      </c>
      <c r="O91" s="4">
        <f t="shared" si="3"/>
        <v>412.39806060657941</v>
      </c>
      <c r="P91" s="4">
        <f t="shared" si="3"/>
        <v>410.70952852699548</v>
      </c>
      <c r="Q91" s="4">
        <f t="shared" si="3"/>
        <v>410.46196341835395</v>
      </c>
      <c r="R91" s="4">
        <f t="shared" si="3"/>
        <v>410.29186913116013</v>
      </c>
      <c r="S91" s="4">
        <f t="shared" si="3"/>
        <v>404.61856772503108</v>
      </c>
      <c r="T91" s="4">
        <f t="shared" si="3"/>
        <v>402.44428483379966</v>
      </c>
      <c r="U91" s="4">
        <f t="shared" si="3"/>
        <v>359.3720296360226</v>
      </c>
      <c r="V91" s="4">
        <f t="shared" si="3"/>
        <v>396.55214633911919</v>
      </c>
      <c r="W91" s="4">
        <f t="shared" si="4"/>
        <v>396.06832890618176</v>
      </c>
      <c r="X91" s="4">
        <f t="shared" si="4"/>
        <v>394.46891450668386</v>
      </c>
      <c r="Y91" s="4">
        <f t="shared" si="4"/>
        <v>391.93830274177691</v>
      </c>
      <c r="Z91" s="4">
        <f t="shared" si="4"/>
        <v>390.87856177285158</v>
      </c>
      <c r="AA91" s="10">
        <v>404.92625587338756</v>
      </c>
      <c r="AB91" s="6">
        <v>89</v>
      </c>
      <c r="AC91" t="s">
        <v>55</v>
      </c>
      <c r="AD91" t="s">
        <v>64</v>
      </c>
    </row>
    <row r="92" spans="1:30" ht="18" x14ac:dyDescent="0.35">
      <c r="A92">
        <v>70</v>
      </c>
      <c r="B92" s="3">
        <v>44902</v>
      </c>
      <c r="C92" s="4">
        <v>410.55</v>
      </c>
      <c r="F92" s="4">
        <f t="shared" si="2"/>
        <v>414.34</v>
      </c>
      <c r="G92" s="4">
        <f t="shared" si="3"/>
        <v>410.55</v>
      </c>
      <c r="H92" s="4">
        <f t="shared" si="3"/>
        <v>414.49</v>
      </c>
      <c r="I92" s="4">
        <f t="shared" si="3"/>
        <v>423.20042418208891</v>
      </c>
      <c r="J92" s="4">
        <f t="shared" si="3"/>
        <v>407.86239481184407</v>
      </c>
      <c r="K92" s="4">
        <f t="shared" si="3"/>
        <v>407.44316724893156</v>
      </c>
      <c r="L92" s="4">
        <f t="shared" si="3"/>
        <v>404.66218857329841</v>
      </c>
      <c r="M92" s="4">
        <f t="shared" si="3"/>
        <v>400.93139305745501</v>
      </c>
      <c r="N92" s="4">
        <f t="shared" si="3"/>
        <v>412.39806060657941</v>
      </c>
      <c r="O92" s="4">
        <f t="shared" si="3"/>
        <v>410.70952852699548</v>
      </c>
      <c r="P92" s="4">
        <f t="shared" si="3"/>
        <v>410.46196341835395</v>
      </c>
      <c r="Q92" s="4">
        <f t="shared" si="3"/>
        <v>410.29186913116013</v>
      </c>
      <c r="R92" s="4">
        <f t="shared" si="3"/>
        <v>404.61856772503108</v>
      </c>
      <c r="S92" s="4">
        <f t="shared" si="3"/>
        <v>402.44428483379966</v>
      </c>
      <c r="T92" s="4">
        <f t="shared" si="3"/>
        <v>359.3720296360226</v>
      </c>
      <c r="U92" s="4">
        <f t="shared" si="3"/>
        <v>396.55214633911919</v>
      </c>
      <c r="V92" s="4">
        <f t="shared" si="3"/>
        <v>396.06832890618176</v>
      </c>
      <c r="W92" s="4">
        <f t="shared" si="4"/>
        <v>394.46891450668386</v>
      </c>
      <c r="X92" s="4">
        <f t="shared" si="4"/>
        <v>391.93830274177691</v>
      </c>
      <c r="Y92" s="4">
        <f t="shared" si="4"/>
        <v>390.87856177285158</v>
      </c>
      <c r="Z92" s="4">
        <f t="shared" si="4"/>
        <v>404.92625587338756</v>
      </c>
      <c r="AA92" s="10">
        <v>394.70809650931619</v>
      </c>
      <c r="AB92" s="6">
        <v>90</v>
      </c>
      <c r="AC92" t="s">
        <v>55</v>
      </c>
      <c r="AD92" t="s">
        <v>64</v>
      </c>
    </row>
    <row r="93" spans="1:30" ht="18" x14ac:dyDescent="0.35">
      <c r="A93">
        <v>71</v>
      </c>
      <c r="B93" s="3">
        <v>44903</v>
      </c>
      <c r="C93" s="4">
        <v>414.49</v>
      </c>
      <c r="D93" t="s">
        <v>63</v>
      </c>
      <c r="F93" s="4">
        <f t="shared" si="2"/>
        <v>410.55</v>
      </c>
      <c r="G93" s="4">
        <f t="shared" si="3"/>
        <v>414.49</v>
      </c>
      <c r="H93" s="4">
        <f t="shared" si="3"/>
        <v>423.20042418208891</v>
      </c>
      <c r="I93" s="4">
        <f t="shared" si="3"/>
        <v>407.86239481184407</v>
      </c>
      <c r="J93" s="4">
        <f t="shared" si="3"/>
        <v>407.44316724893156</v>
      </c>
      <c r="K93" s="4">
        <f t="shared" si="3"/>
        <v>404.66218857329841</v>
      </c>
      <c r="L93" s="4">
        <f t="shared" si="3"/>
        <v>400.93139305745501</v>
      </c>
      <c r="M93" s="4">
        <f t="shared" si="3"/>
        <v>412.39806060657941</v>
      </c>
      <c r="N93" s="4">
        <f t="shared" si="3"/>
        <v>410.70952852699548</v>
      </c>
      <c r="O93" s="4">
        <f t="shared" si="3"/>
        <v>410.46196341835395</v>
      </c>
      <c r="P93" s="4">
        <f t="shared" si="3"/>
        <v>410.29186913116013</v>
      </c>
      <c r="Q93" s="4">
        <f t="shared" si="3"/>
        <v>404.61856772503108</v>
      </c>
      <c r="R93" s="4">
        <f t="shared" si="3"/>
        <v>402.44428483379966</v>
      </c>
      <c r="S93" s="4">
        <f t="shared" si="3"/>
        <v>359.3720296360226</v>
      </c>
      <c r="T93" s="4">
        <f t="shared" si="3"/>
        <v>396.55214633911919</v>
      </c>
      <c r="U93" s="4">
        <f t="shared" si="3"/>
        <v>396.06832890618176</v>
      </c>
      <c r="V93" s="4">
        <f t="shared" si="3"/>
        <v>394.46891450668386</v>
      </c>
      <c r="W93" s="4">
        <f t="shared" si="4"/>
        <v>391.93830274177691</v>
      </c>
      <c r="X93" s="4">
        <f t="shared" si="4"/>
        <v>390.87856177285158</v>
      </c>
      <c r="Y93" s="4">
        <f t="shared" si="4"/>
        <v>404.92625587338756</v>
      </c>
      <c r="Z93" s="4">
        <f t="shared" si="4"/>
        <v>394.70809650931619</v>
      </c>
      <c r="AA93" s="10">
        <v>409.69237696451557</v>
      </c>
      <c r="AB93" s="6">
        <v>91</v>
      </c>
      <c r="AC93" t="s">
        <v>55</v>
      </c>
      <c r="AD93" t="s">
        <v>64</v>
      </c>
    </row>
    <row r="94" spans="1:30" x14ac:dyDescent="0.3">
      <c r="A94">
        <v>72</v>
      </c>
      <c r="C94" t="s">
        <v>50</v>
      </c>
    </row>
    <row r="95" spans="1:30" x14ac:dyDescent="0.3">
      <c r="A95">
        <v>73</v>
      </c>
      <c r="C95" t="s">
        <v>50</v>
      </c>
      <c r="E95" t="s">
        <v>47</v>
      </c>
      <c r="F95" s="9">
        <f>CORREL(F$3:F$73,$AB$3:$AB$73)</f>
        <v>0.11049216105011121</v>
      </c>
      <c r="G95" s="9">
        <f t="shared" ref="G95:AB95" si="5">CORREL(G$3:G$73,$AB$3:$AB$73)</f>
        <v>7.4851113838251909E-2</v>
      </c>
      <c r="H95" s="9">
        <f t="shared" si="5"/>
        <v>3.2579951213918164E-2</v>
      </c>
      <c r="I95" s="9">
        <f t="shared" si="5"/>
        <v>-1.2783530160777297E-2</v>
      </c>
      <c r="J95" s="9">
        <f t="shared" si="5"/>
        <v>-6.1850024718930842E-2</v>
      </c>
      <c r="K95" s="9">
        <f t="shared" si="5"/>
        <v>-0.12189304369818726</v>
      </c>
      <c r="L95" s="9">
        <f t="shared" si="5"/>
        <v>-0.18927932105452189</v>
      </c>
      <c r="M95" s="9">
        <f t="shared" si="5"/>
        <v>-0.21293585840930515</v>
      </c>
      <c r="N95" s="9">
        <f t="shared" si="5"/>
        <v>-0.23123900157097146</v>
      </c>
      <c r="O95" s="9">
        <f t="shared" si="5"/>
        <v>-0.25194030310702692</v>
      </c>
      <c r="P95" s="9">
        <f t="shared" si="5"/>
        <v>-0.27357989158714474</v>
      </c>
      <c r="Q95" s="9">
        <f t="shared" si="5"/>
        <v>-0.30911077165357165</v>
      </c>
      <c r="R95" s="9">
        <f t="shared" si="5"/>
        <v>-0.36302791960231479</v>
      </c>
      <c r="S95" s="9">
        <f t="shared" si="5"/>
        <v>-0.42990332141023735</v>
      </c>
      <c r="T95" s="9">
        <f t="shared" si="5"/>
        <v>-0.473552882092864</v>
      </c>
      <c r="U95" s="9">
        <f t="shared" si="5"/>
        <v>-0.50888764765190864</v>
      </c>
      <c r="V95" s="9">
        <f t="shared" si="5"/>
        <v>-0.54421739103035249</v>
      </c>
      <c r="W95" s="9">
        <f t="shared" si="5"/>
        <v>-0.58003628002572183</v>
      </c>
      <c r="X95" s="9">
        <f t="shared" si="5"/>
        <v>-0.61477348276317734</v>
      </c>
      <c r="Y95" s="9">
        <f t="shared" si="5"/>
        <v>-0.63334420279052772</v>
      </c>
      <c r="Z95" s="9">
        <f t="shared" si="5"/>
        <v>-0.66115080576587604</v>
      </c>
      <c r="AA95" s="9">
        <f t="shared" si="5"/>
        <v>-0.66093301502700919</v>
      </c>
      <c r="AB95" s="9">
        <f t="shared" si="5"/>
        <v>1.0000000000000002</v>
      </c>
    </row>
    <row r="96" spans="1:30" x14ac:dyDescent="0.3">
      <c r="A96">
        <v>74</v>
      </c>
      <c r="C96" t="s">
        <v>50</v>
      </c>
      <c r="E96" t="s">
        <v>48</v>
      </c>
      <c r="F96" s="9">
        <f>CORREL(F$3:F$93,$AB$3:$AB$93)</f>
        <v>6.0708367661469823E-2</v>
      </c>
      <c r="G96" s="9">
        <f t="shared" ref="G96:AB96" si="6">CORREL(G$3:G$93,$AB$3:$AB$93)</f>
        <v>3.9301721133437807E-2</v>
      </c>
      <c r="H96" s="9">
        <f t="shared" si="6"/>
        <v>3.257266923296058E-2</v>
      </c>
      <c r="I96" s="9">
        <f t="shared" si="6"/>
        <v>-1.2782605573255111E-2</v>
      </c>
      <c r="J96" s="9">
        <f t="shared" si="6"/>
        <v>-6.1851677287054492E-2</v>
      </c>
      <c r="K96" s="9">
        <f t="shared" si="6"/>
        <v>-0.12189464796298476</v>
      </c>
      <c r="L96" s="9">
        <f t="shared" si="6"/>
        <v>-0.18927796134302929</v>
      </c>
      <c r="M96" s="9">
        <f t="shared" si="6"/>
        <v>-0.21293681517891339</v>
      </c>
      <c r="N96" s="9">
        <f t="shared" si="6"/>
        <v>-0.23123998211943986</v>
      </c>
      <c r="O96" s="9">
        <f t="shared" si="6"/>
        <v>-0.25194226850139351</v>
      </c>
      <c r="P96" s="9">
        <f t="shared" si="6"/>
        <v>-0.27358116440071734</v>
      </c>
      <c r="Q96" s="9">
        <f t="shared" si="6"/>
        <v>-0.30911005265354125</v>
      </c>
      <c r="R96" s="9">
        <f t="shared" si="6"/>
        <v>-0.36304129536429763</v>
      </c>
      <c r="S96" s="9">
        <f t="shared" si="6"/>
        <v>-0.42989002849645763</v>
      </c>
      <c r="T96" s="9">
        <f t="shared" si="6"/>
        <v>-0.47354961204858598</v>
      </c>
      <c r="U96" s="9">
        <f t="shared" si="6"/>
        <v>-0.50888772901611823</v>
      </c>
      <c r="V96" s="9">
        <f t="shared" si="6"/>
        <v>-0.54422258007970592</v>
      </c>
      <c r="W96" s="9">
        <f t="shared" si="6"/>
        <v>-0.58003394925917562</v>
      </c>
      <c r="X96" s="9">
        <f t="shared" si="6"/>
        <v>-0.61477314797032145</v>
      </c>
      <c r="Y96" s="9">
        <f t="shared" si="6"/>
        <v>-0.63334720348674267</v>
      </c>
      <c r="Z96" s="9">
        <f t="shared" si="6"/>
        <v>-0.66114899791232429</v>
      </c>
      <c r="AA96" s="9">
        <f t="shared" si="6"/>
        <v>-0.66093075151242231</v>
      </c>
      <c r="AB96" s="9">
        <f t="shared" si="6"/>
        <v>0.99999999999999989</v>
      </c>
      <c r="AC96" t="s">
        <v>52</v>
      </c>
    </row>
    <row r="97" spans="1:30" x14ac:dyDescent="0.3">
      <c r="A97">
        <v>75</v>
      </c>
      <c r="C97" t="s">
        <v>50</v>
      </c>
      <c r="E97" t="s">
        <v>51</v>
      </c>
      <c r="F97" s="9">
        <f>F95-F96</f>
        <v>4.978379338864139E-2</v>
      </c>
      <c r="G97" s="9">
        <f t="shared" ref="G97:AB97" si="7">G95-G96</f>
        <v>3.5549392704814102E-2</v>
      </c>
      <c r="H97" s="9">
        <f t="shared" si="7"/>
        <v>7.2819809575838668E-6</v>
      </c>
      <c r="I97" s="9">
        <f t="shared" si="7"/>
        <v>-9.2458752218652074E-7</v>
      </c>
      <c r="J97" s="9">
        <f t="shared" si="7"/>
        <v>1.6525681236501111E-6</v>
      </c>
      <c r="K97" s="9">
        <f t="shared" si="7"/>
        <v>1.6042647974917612E-6</v>
      </c>
      <c r="L97" s="9">
        <f t="shared" si="7"/>
        <v>-1.3597114925933962E-6</v>
      </c>
      <c r="M97" s="9">
        <f t="shared" si="7"/>
        <v>9.5676960823465329E-7</v>
      </c>
      <c r="N97" s="9">
        <f t="shared" si="7"/>
        <v>9.8054846839334964E-7</v>
      </c>
      <c r="O97" s="9">
        <f t="shared" si="7"/>
        <v>1.9653943665876028E-6</v>
      </c>
      <c r="P97" s="9">
        <f t="shared" si="7"/>
        <v>1.2728135725947887E-6</v>
      </c>
      <c r="Q97" s="9">
        <f t="shared" si="7"/>
        <v>-7.190000304024835E-7</v>
      </c>
      <c r="R97" s="9">
        <f t="shared" si="7"/>
        <v>1.3375761982847845E-5</v>
      </c>
      <c r="S97" s="9">
        <f t="shared" si="7"/>
        <v>-1.3292913779716642E-5</v>
      </c>
      <c r="T97" s="9">
        <f t="shared" si="7"/>
        <v>-3.2700442780253525E-6</v>
      </c>
      <c r="U97" s="9">
        <f t="shared" si="7"/>
        <v>8.1364209592038605E-8</v>
      </c>
      <c r="V97" s="9">
        <f t="shared" si="7"/>
        <v>5.189049353426789E-6</v>
      </c>
      <c r="W97" s="9">
        <f t="shared" si="7"/>
        <v>-2.3307665462102278E-6</v>
      </c>
      <c r="X97" s="9">
        <f t="shared" si="7"/>
        <v>-3.3479285588278174E-7</v>
      </c>
      <c r="Y97" s="9">
        <f t="shared" si="7"/>
        <v>3.0006962149498051E-6</v>
      </c>
      <c r="Z97" s="9">
        <f t="shared" si="7"/>
        <v>-1.8078535517496164E-6</v>
      </c>
      <c r="AA97" s="9">
        <f t="shared" si="7"/>
        <v>-2.2635145868754591E-6</v>
      </c>
      <c r="AB97" s="9">
        <f t="shared" si="7"/>
        <v>0</v>
      </c>
      <c r="AC97" s="11">
        <f>SUMSQ(F97:AB97)</f>
        <v>3.7421858909354468E-3</v>
      </c>
      <c r="AD97" t="s">
        <v>56</v>
      </c>
    </row>
    <row r="98" spans="1:30" x14ac:dyDescent="0.3">
      <c r="A98">
        <v>76</v>
      </c>
      <c r="C98" t="s">
        <v>50</v>
      </c>
      <c r="E98" t="s">
        <v>59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</row>
    <row r="99" spans="1:30" x14ac:dyDescent="0.3">
      <c r="A99">
        <v>77</v>
      </c>
      <c r="C99" t="s">
        <v>50</v>
      </c>
    </row>
    <row r="100" spans="1:30" x14ac:dyDescent="0.3">
      <c r="A100">
        <v>78</v>
      </c>
      <c r="C100" t="s">
        <v>50</v>
      </c>
    </row>
    <row r="101" spans="1:30" x14ac:dyDescent="0.3">
      <c r="A101">
        <v>79</v>
      </c>
      <c r="C101" t="s">
        <v>50</v>
      </c>
    </row>
    <row r="102" spans="1:30" x14ac:dyDescent="0.3">
      <c r="A102">
        <v>80</v>
      </c>
      <c r="C102" t="s">
        <v>50</v>
      </c>
    </row>
    <row r="103" spans="1:30" x14ac:dyDescent="0.3">
      <c r="A103">
        <v>81</v>
      </c>
      <c r="C103" t="s">
        <v>50</v>
      </c>
    </row>
    <row r="104" spans="1:30" x14ac:dyDescent="0.3">
      <c r="A104">
        <v>82</v>
      </c>
      <c r="C104" t="s">
        <v>50</v>
      </c>
    </row>
    <row r="105" spans="1:30" x14ac:dyDescent="0.3">
      <c r="A105">
        <v>83</v>
      </c>
      <c r="C105" t="s">
        <v>50</v>
      </c>
    </row>
    <row r="106" spans="1:30" x14ac:dyDescent="0.3">
      <c r="A106">
        <v>84</v>
      </c>
      <c r="C106" t="s">
        <v>50</v>
      </c>
    </row>
    <row r="107" spans="1:30" x14ac:dyDescent="0.3">
      <c r="A107">
        <v>85</v>
      </c>
      <c r="C107" t="s">
        <v>50</v>
      </c>
    </row>
    <row r="108" spans="1:30" x14ac:dyDescent="0.3">
      <c r="A108">
        <v>86</v>
      </c>
      <c r="C108" t="s">
        <v>50</v>
      </c>
    </row>
    <row r="109" spans="1:30" x14ac:dyDescent="0.3">
      <c r="A109">
        <v>87</v>
      </c>
      <c r="C109" t="s">
        <v>50</v>
      </c>
    </row>
    <row r="110" spans="1:30" x14ac:dyDescent="0.3">
      <c r="A110">
        <v>88</v>
      </c>
      <c r="C110" t="s">
        <v>50</v>
      </c>
    </row>
    <row r="111" spans="1:30" x14ac:dyDescent="0.3">
      <c r="A111">
        <v>89</v>
      </c>
      <c r="C111" t="s">
        <v>50</v>
      </c>
    </row>
    <row r="112" spans="1:30" x14ac:dyDescent="0.3">
      <c r="A112">
        <v>90</v>
      </c>
      <c r="C112" t="s">
        <v>50</v>
      </c>
    </row>
    <row r="113" spans="1:3" x14ac:dyDescent="0.3">
      <c r="A113">
        <v>91</v>
      </c>
      <c r="C113" t="s">
        <v>50</v>
      </c>
    </row>
  </sheetData>
  <conditionalFormatting sqref="F3:AA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D59E-79C5-44AE-A82F-128E1E7154E9}">
  <dimension ref="A1:B13"/>
  <sheetViews>
    <sheetView tabSelected="1" workbookViewId="0"/>
  </sheetViews>
  <sheetFormatPr defaultRowHeight="14.4" x14ac:dyDescent="0.3"/>
  <cols>
    <col min="1" max="1" width="15.5546875" customWidth="1"/>
    <col min="2" max="2" width="106" customWidth="1"/>
  </cols>
  <sheetData>
    <row r="1" spans="1:2" x14ac:dyDescent="0.3">
      <c r="A1" s="13" t="s">
        <v>66</v>
      </c>
      <c r="B1" s="13" t="s">
        <v>67</v>
      </c>
    </row>
    <row r="2" spans="1:2" x14ac:dyDescent="0.3">
      <c r="A2" t="s">
        <v>68</v>
      </c>
      <c r="B2" t="s">
        <v>69</v>
      </c>
    </row>
    <row r="3" spans="1:2" x14ac:dyDescent="0.3">
      <c r="A3" t="s">
        <v>70</v>
      </c>
      <c r="B3" t="s">
        <v>72</v>
      </c>
    </row>
    <row r="4" spans="1:2" x14ac:dyDescent="0.3">
      <c r="A4" t="s">
        <v>73</v>
      </c>
      <c r="B4" t="s">
        <v>74</v>
      </c>
    </row>
    <row r="5" spans="1:2" x14ac:dyDescent="0.3">
      <c r="A5" t="s">
        <v>75</v>
      </c>
      <c r="B5" t="s">
        <v>77</v>
      </c>
    </row>
    <row r="6" spans="1:2" x14ac:dyDescent="0.3">
      <c r="A6" t="s">
        <v>76</v>
      </c>
      <c r="B6" t="s">
        <v>78</v>
      </c>
    </row>
    <row r="7" spans="1:2" x14ac:dyDescent="0.3">
      <c r="A7" t="s">
        <v>79</v>
      </c>
      <c r="B7" t="s">
        <v>80</v>
      </c>
    </row>
    <row r="10" spans="1:2" x14ac:dyDescent="0.3">
      <c r="A10" s="13" t="s">
        <v>81</v>
      </c>
      <c r="B10" t="s">
        <v>88</v>
      </c>
    </row>
    <row r="11" spans="1:2" x14ac:dyDescent="0.3">
      <c r="A11" s="13" t="s">
        <v>82</v>
      </c>
      <c r="B11" t="s">
        <v>87</v>
      </c>
    </row>
    <row r="12" spans="1:2" x14ac:dyDescent="0.3">
      <c r="A12" s="13" t="s">
        <v>83</v>
      </c>
      <c r="B12" t="s">
        <v>86</v>
      </c>
    </row>
    <row r="13" spans="1:2" x14ac:dyDescent="0.3">
      <c r="A13" s="13" t="s">
        <v>84</v>
      </c>
      <c r="B1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future_limit</vt:lpstr>
      <vt:lpstr>future_limited</vt:lpstr>
      <vt:lpstr>future_limited (2)</vt:lpstr>
      <vt:lpstr>future_limited (3)</vt:lpstr>
      <vt:lpstr>future_limited (4)</vt:lpstr>
      <vt:lpstr>future_rel_long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2022-12-15T13:01:09Z</dcterms:created>
  <dcterms:modified xsi:type="dcterms:W3CDTF">2023-01-10T10:15:33Z</dcterms:modified>
</cp:coreProperties>
</file>