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26889\var\www\miau\data\miau\294\"/>
    </mc:Choice>
  </mc:AlternateContent>
  <xr:revisionPtr revIDLastSave="0" documentId="13_ncr:1_{D9A4F797-A3FF-4D5D-9EE9-361D97C903B7}" xr6:coauthVersionLast="47" xr6:coauthVersionMax="47" xr10:uidLastSave="{00000000-0000-0000-0000-000000000000}"/>
  <bookViews>
    <workbookView xWindow="-108" yWindow="-108" windowWidth="23256" windowHeight="12720" activeTab="4" xr2:uid="{00000000-000D-0000-FFFF-FFFF00000000}"/>
  </bookViews>
  <sheets>
    <sheet name="OAM" sheetId="2" r:id="rId1"/>
    <sheet name="rnd-based symmetry" sheetId="5" r:id="rId2"/>
    <sheet name="OAM (2)" sheetId="6" r:id="rId3"/>
    <sheet name="rnd-based symmetry (2)" sheetId="7" r:id="rId4"/>
    <sheet name="info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37" i="7" l="1"/>
  <c r="V137" i="7"/>
  <c r="W136" i="7"/>
  <c r="V136" i="7"/>
  <c r="W135" i="7"/>
  <c r="V135" i="7"/>
  <c r="W134" i="7"/>
  <c r="V134" i="7"/>
  <c r="W133" i="7"/>
  <c r="V133" i="7"/>
  <c r="W132" i="7"/>
  <c r="V132" i="7"/>
  <c r="W131" i="7"/>
  <c r="V131" i="7"/>
  <c r="W130" i="7"/>
  <c r="V130" i="7"/>
  <c r="W129" i="7"/>
  <c r="V129" i="7"/>
  <c r="W128" i="7"/>
  <c r="V128" i="7"/>
  <c r="W127" i="7"/>
  <c r="V127" i="7"/>
  <c r="W126" i="7"/>
  <c r="V126" i="7"/>
  <c r="W125" i="7"/>
  <c r="V125" i="7"/>
  <c r="W124" i="7"/>
  <c r="V124" i="7"/>
  <c r="W123" i="7"/>
  <c r="V123" i="7"/>
  <c r="W122" i="7"/>
  <c r="V122" i="7"/>
  <c r="W121" i="7"/>
  <c r="V121" i="7"/>
  <c r="W120" i="7"/>
  <c r="V120" i="7"/>
  <c r="W119" i="7"/>
  <c r="V119" i="7"/>
  <c r="W118" i="7"/>
  <c r="V118" i="7"/>
  <c r="W117" i="7"/>
  <c r="V117" i="7"/>
  <c r="W116" i="7"/>
  <c r="V116" i="7"/>
  <c r="W115" i="7"/>
  <c r="V115" i="7"/>
  <c r="W114" i="7"/>
  <c r="V114" i="7"/>
  <c r="W113" i="7"/>
  <c r="V113" i="7"/>
  <c r="W112" i="7"/>
  <c r="V112" i="7"/>
  <c r="W111" i="7"/>
  <c r="V111" i="7"/>
  <c r="W110" i="7"/>
  <c r="V110" i="7"/>
  <c r="W109" i="7"/>
  <c r="V109" i="7"/>
  <c r="W108" i="7"/>
  <c r="V108" i="7"/>
  <c r="W107" i="7"/>
  <c r="V107" i="7"/>
  <c r="K35" i="6"/>
  <c r="K34" i="6"/>
  <c r="AD34" i="6" s="1"/>
  <c r="K33" i="6"/>
  <c r="AD33" i="6" s="1"/>
  <c r="K32" i="6"/>
  <c r="AD32" i="6" s="1"/>
  <c r="K31" i="6"/>
  <c r="AD31" i="6" s="1"/>
  <c r="K30" i="6"/>
  <c r="AD30" i="6" s="1"/>
  <c r="K29" i="6"/>
  <c r="AD29" i="6" s="1"/>
  <c r="K28" i="6"/>
  <c r="AD28" i="6" s="1"/>
  <c r="K27" i="6"/>
  <c r="AD27" i="6" s="1"/>
  <c r="K26" i="6"/>
  <c r="AD26" i="6" s="1"/>
  <c r="K25" i="6"/>
  <c r="AD25" i="6" s="1"/>
  <c r="K24" i="6"/>
  <c r="AD24" i="6" s="1"/>
  <c r="K23" i="6"/>
  <c r="AD23" i="6" s="1"/>
  <c r="K22" i="6"/>
  <c r="AD22" i="6" s="1"/>
  <c r="K21" i="6"/>
  <c r="AD21" i="6" s="1"/>
  <c r="K20" i="6"/>
  <c r="AD20" i="6" s="1"/>
  <c r="K19" i="6"/>
  <c r="AD19" i="6" s="1"/>
  <c r="K18" i="6"/>
  <c r="AD18" i="6" s="1"/>
  <c r="K17" i="6"/>
  <c r="AD17" i="6" s="1"/>
  <c r="K16" i="6"/>
  <c r="AD16" i="6" s="1"/>
  <c r="K15" i="6"/>
  <c r="AD15" i="6" s="1"/>
  <c r="K14" i="6"/>
  <c r="AD14" i="6" s="1"/>
  <c r="K13" i="6"/>
  <c r="AD13" i="6" s="1"/>
  <c r="K12" i="6"/>
  <c r="AD12" i="6" s="1"/>
  <c r="K11" i="6"/>
  <c r="AD11" i="6" s="1"/>
  <c r="K10" i="6"/>
  <c r="AD10" i="6" s="1"/>
  <c r="K9" i="6"/>
  <c r="AD9" i="6" s="1"/>
  <c r="K8" i="6"/>
  <c r="AD8" i="6" s="1"/>
  <c r="K7" i="6"/>
  <c r="AD7" i="6" s="1"/>
  <c r="K6" i="6"/>
  <c r="AD6" i="6" s="1"/>
  <c r="K5" i="6"/>
  <c r="AD5" i="6" s="1"/>
  <c r="J5" i="6"/>
  <c r="I6" i="6" s="1"/>
  <c r="H7" i="6" s="1"/>
  <c r="I5" i="6"/>
  <c r="H6" i="6" s="1"/>
  <c r="G7" i="6" s="1"/>
  <c r="F8" i="6" s="1"/>
  <c r="E9" i="6" s="1"/>
  <c r="D10" i="6" s="1"/>
  <c r="C11" i="6" s="1"/>
  <c r="H5" i="6"/>
  <c r="G6" i="6" s="1"/>
  <c r="F7" i="6" s="1"/>
  <c r="E8" i="6" s="1"/>
  <c r="D9" i="6" s="1"/>
  <c r="C10" i="6" s="1"/>
  <c r="G5" i="6"/>
  <c r="F6" i="6" s="1"/>
  <c r="E7" i="6" s="1"/>
  <c r="D8" i="6" s="1"/>
  <c r="C9" i="6" s="1"/>
  <c r="F5" i="6"/>
  <c r="E5" i="6"/>
  <c r="D6" i="6" s="1"/>
  <c r="C7" i="6" s="1"/>
  <c r="D5" i="6"/>
  <c r="C6" i="6" s="1"/>
  <c r="C5" i="6"/>
  <c r="M35" i="6"/>
  <c r="AD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AD4" i="6"/>
  <c r="K35" i="2"/>
  <c r="J35" i="2"/>
  <c r="I35" i="2"/>
  <c r="H35" i="2"/>
  <c r="G35" i="2"/>
  <c r="F35" i="2"/>
  <c r="E35" i="2"/>
  <c r="D35" i="2"/>
  <c r="C35" i="2"/>
  <c r="K34" i="2"/>
  <c r="AD34" i="2" s="1"/>
  <c r="J34" i="2"/>
  <c r="I34" i="2"/>
  <c r="H34" i="2"/>
  <c r="G34" i="2"/>
  <c r="F34" i="2"/>
  <c r="E34" i="2"/>
  <c r="D34" i="2"/>
  <c r="C34" i="2"/>
  <c r="K33" i="2"/>
  <c r="J33" i="2"/>
  <c r="I33" i="2"/>
  <c r="H33" i="2"/>
  <c r="G33" i="2"/>
  <c r="F33" i="2"/>
  <c r="E33" i="2"/>
  <c r="D33" i="2"/>
  <c r="C33" i="2"/>
  <c r="K32" i="2"/>
  <c r="AD32" i="2" s="1"/>
  <c r="J32" i="2"/>
  <c r="I32" i="2"/>
  <c r="H32" i="2"/>
  <c r="G32" i="2"/>
  <c r="F32" i="2"/>
  <c r="E32" i="2"/>
  <c r="D32" i="2"/>
  <c r="C32" i="2"/>
  <c r="K31" i="2"/>
  <c r="AD31" i="2" s="1"/>
  <c r="J31" i="2"/>
  <c r="I31" i="2"/>
  <c r="H31" i="2"/>
  <c r="G31" i="2"/>
  <c r="F31" i="2"/>
  <c r="E31" i="2"/>
  <c r="D31" i="2"/>
  <c r="C31" i="2"/>
  <c r="K30" i="2"/>
  <c r="AD30" i="2" s="1"/>
  <c r="J30" i="2"/>
  <c r="I30" i="2"/>
  <c r="H30" i="2"/>
  <c r="G30" i="2"/>
  <c r="F30" i="2"/>
  <c r="E30" i="2"/>
  <c r="D30" i="2"/>
  <c r="C30" i="2"/>
  <c r="K29" i="2"/>
  <c r="AD29" i="2" s="1"/>
  <c r="J29" i="2"/>
  <c r="I29" i="2"/>
  <c r="H29" i="2"/>
  <c r="G29" i="2"/>
  <c r="F29" i="2"/>
  <c r="E29" i="2"/>
  <c r="D29" i="2"/>
  <c r="C29" i="2"/>
  <c r="K28" i="2"/>
  <c r="AD28" i="2" s="1"/>
  <c r="J28" i="2"/>
  <c r="I28" i="2"/>
  <c r="H28" i="2"/>
  <c r="G28" i="2"/>
  <c r="F28" i="2"/>
  <c r="E28" i="2"/>
  <c r="D28" i="2"/>
  <c r="C28" i="2"/>
  <c r="K27" i="2"/>
  <c r="AD27" i="2" s="1"/>
  <c r="J27" i="2"/>
  <c r="I27" i="2"/>
  <c r="H27" i="2"/>
  <c r="G27" i="2"/>
  <c r="F27" i="2"/>
  <c r="E27" i="2"/>
  <c r="D27" i="2"/>
  <c r="C27" i="2"/>
  <c r="K26" i="2"/>
  <c r="AD26" i="2" s="1"/>
  <c r="J26" i="2"/>
  <c r="I26" i="2"/>
  <c r="H26" i="2"/>
  <c r="G26" i="2"/>
  <c r="F26" i="2"/>
  <c r="E26" i="2"/>
  <c r="D26" i="2"/>
  <c r="C26" i="2"/>
  <c r="K25" i="2"/>
  <c r="J25" i="2"/>
  <c r="I25" i="2"/>
  <c r="H25" i="2"/>
  <c r="G25" i="2"/>
  <c r="F25" i="2"/>
  <c r="E25" i="2"/>
  <c r="D25" i="2"/>
  <c r="C25" i="2"/>
  <c r="K24" i="2"/>
  <c r="AD24" i="2" s="1"/>
  <c r="J24" i="2"/>
  <c r="I24" i="2"/>
  <c r="H24" i="2"/>
  <c r="G24" i="2"/>
  <c r="F24" i="2"/>
  <c r="E24" i="2"/>
  <c r="D24" i="2"/>
  <c r="C24" i="2"/>
  <c r="K23" i="2"/>
  <c r="AD23" i="2" s="1"/>
  <c r="J23" i="2"/>
  <c r="I23" i="2"/>
  <c r="H23" i="2"/>
  <c r="G23" i="2"/>
  <c r="F23" i="2"/>
  <c r="E23" i="2"/>
  <c r="D23" i="2"/>
  <c r="C23" i="2"/>
  <c r="K22" i="2"/>
  <c r="AD22" i="2" s="1"/>
  <c r="J22" i="2"/>
  <c r="I22" i="2"/>
  <c r="H22" i="2"/>
  <c r="G22" i="2"/>
  <c r="F22" i="2"/>
  <c r="E22" i="2"/>
  <c r="D22" i="2"/>
  <c r="C22" i="2"/>
  <c r="K21" i="2"/>
  <c r="AD21" i="2" s="1"/>
  <c r="J21" i="2"/>
  <c r="I21" i="2"/>
  <c r="H21" i="2"/>
  <c r="G21" i="2"/>
  <c r="F21" i="2"/>
  <c r="E21" i="2"/>
  <c r="D21" i="2"/>
  <c r="C21" i="2"/>
  <c r="K20" i="2"/>
  <c r="AD20" i="2" s="1"/>
  <c r="J20" i="2"/>
  <c r="I20" i="2"/>
  <c r="H20" i="2"/>
  <c r="G20" i="2"/>
  <c r="F20" i="2"/>
  <c r="E20" i="2"/>
  <c r="D20" i="2"/>
  <c r="C20" i="2"/>
  <c r="K19" i="2"/>
  <c r="AD19" i="2" s="1"/>
  <c r="J19" i="2"/>
  <c r="I19" i="2"/>
  <c r="H19" i="2"/>
  <c r="G19" i="2"/>
  <c r="F19" i="2"/>
  <c r="E19" i="2"/>
  <c r="D19" i="2"/>
  <c r="C19" i="2"/>
  <c r="K18" i="2"/>
  <c r="AD18" i="2" s="1"/>
  <c r="J18" i="2"/>
  <c r="I18" i="2"/>
  <c r="H18" i="2"/>
  <c r="G18" i="2"/>
  <c r="F18" i="2"/>
  <c r="E18" i="2"/>
  <c r="D18" i="2"/>
  <c r="C18" i="2"/>
  <c r="K17" i="2"/>
  <c r="J17" i="2"/>
  <c r="I17" i="2"/>
  <c r="H17" i="2"/>
  <c r="G17" i="2"/>
  <c r="F17" i="2"/>
  <c r="E17" i="2"/>
  <c r="D17" i="2"/>
  <c r="C17" i="2"/>
  <c r="K16" i="2"/>
  <c r="AD16" i="2" s="1"/>
  <c r="J16" i="2"/>
  <c r="I16" i="2"/>
  <c r="H16" i="2"/>
  <c r="G16" i="2"/>
  <c r="F16" i="2"/>
  <c r="E16" i="2"/>
  <c r="D16" i="2"/>
  <c r="C16" i="2"/>
  <c r="K15" i="2"/>
  <c r="AD15" i="2" s="1"/>
  <c r="J15" i="2"/>
  <c r="I15" i="2"/>
  <c r="H15" i="2"/>
  <c r="G15" i="2"/>
  <c r="F15" i="2"/>
  <c r="E15" i="2"/>
  <c r="D15" i="2"/>
  <c r="C15" i="2"/>
  <c r="K14" i="2"/>
  <c r="AD14" i="2" s="1"/>
  <c r="J14" i="2"/>
  <c r="I14" i="2"/>
  <c r="H14" i="2"/>
  <c r="G14" i="2"/>
  <c r="F14" i="2"/>
  <c r="E14" i="2"/>
  <c r="D14" i="2"/>
  <c r="C14" i="2"/>
  <c r="K13" i="2"/>
  <c r="J13" i="2"/>
  <c r="I13" i="2"/>
  <c r="H13" i="2"/>
  <c r="G13" i="2"/>
  <c r="F13" i="2"/>
  <c r="E13" i="2"/>
  <c r="D13" i="2"/>
  <c r="C13" i="2"/>
  <c r="K12" i="2"/>
  <c r="J12" i="2"/>
  <c r="I12" i="2"/>
  <c r="H12" i="2"/>
  <c r="G12" i="2"/>
  <c r="F12" i="2"/>
  <c r="E12" i="2"/>
  <c r="D12" i="2"/>
  <c r="C12" i="2"/>
  <c r="K11" i="2"/>
  <c r="J11" i="2"/>
  <c r="I11" i="2"/>
  <c r="H11" i="2"/>
  <c r="G11" i="2"/>
  <c r="F11" i="2"/>
  <c r="E11" i="2"/>
  <c r="D11" i="2"/>
  <c r="C11" i="2"/>
  <c r="K10" i="2"/>
  <c r="J10" i="2"/>
  <c r="I10" i="2"/>
  <c r="H10" i="2"/>
  <c r="G10" i="2"/>
  <c r="F10" i="2"/>
  <c r="E10" i="2"/>
  <c r="D10" i="2"/>
  <c r="C10" i="2"/>
  <c r="K9" i="2"/>
  <c r="J9" i="2"/>
  <c r="I9" i="2"/>
  <c r="H9" i="2"/>
  <c r="G9" i="2"/>
  <c r="F9" i="2"/>
  <c r="E9" i="2"/>
  <c r="D9" i="2"/>
  <c r="C9" i="2"/>
  <c r="K8" i="2"/>
  <c r="J8" i="2"/>
  <c r="I8" i="2"/>
  <c r="H8" i="2"/>
  <c r="G8" i="2"/>
  <c r="F8" i="2"/>
  <c r="E8" i="2"/>
  <c r="D8" i="2"/>
  <c r="C8" i="2"/>
  <c r="K7" i="2"/>
  <c r="J7" i="2"/>
  <c r="I7" i="2"/>
  <c r="H7" i="2"/>
  <c r="G7" i="2"/>
  <c r="F7" i="2"/>
  <c r="E7" i="2"/>
  <c r="D7" i="2"/>
  <c r="C7" i="2"/>
  <c r="K6" i="2"/>
  <c r="J6" i="2"/>
  <c r="I6" i="2"/>
  <c r="H6" i="2"/>
  <c r="G6" i="2"/>
  <c r="F6" i="2"/>
  <c r="E6" i="2"/>
  <c r="D6" i="2"/>
  <c r="C6" i="2"/>
  <c r="K5" i="2"/>
  <c r="AD5" i="2" s="1"/>
  <c r="J5" i="2"/>
  <c r="I5" i="2"/>
  <c r="H5" i="2"/>
  <c r="G5" i="2"/>
  <c r="F5" i="2"/>
  <c r="E5" i="2"/>
  <c r="D5" i="2"/>
  <c r="C5" i="2"/>
  <c r="W108" i="5"/>
  <c r="W109" i="5"/>
  <c r="W110" i="5"/>
  <c r="W111" i="5"/>
  <c r="W112" i="5"/>
  <c r="W113" i="5"/>
  <c r="W114" i="5"/>
  <c r="W115" i="5"/>
  <c r="W116" i="5"/>
  <c r="W117" i="5"/>
  <c r="W118" i="5"/>
  <c r="W119" i="5"/>
  <c r="W120" i="5"/>
  <c r="W121" i="5"/>
  <c r="W122" i="5"/>
  <c r="W123" i="5"/>
  <c r="W124" i="5"/>
  <c r="W125" i="5"/>
  <c r="W126" i="5"/>
  <c r="W127" i="5"/>
  <c r="W128" i="5"/>
  <c r="W129" i="5"/>
  <c r="W130" i="5"/>
  <c r="W131" i="5"/>
  <c r="W132" i="5"/>
  <c r="W133" i="5"/>
  <c r="W134" i="5"/>
  <c r="W135" i="5"/>
  <c r="W136" i="5"/>
  <c r="W137" i="5"/>
  <c r="V108" i="5"/>
  <c r="V109" i="5"/>
  <c r="V110" i="5"/>
  <c r="V111" i="5"/>
  <c r="V112" i="5"/>
  <c r="V113" i="5"/>
  <c r="V114" i="5"/>
  <c r="V115" i="5"/>
  <c r="V116" i="5"/>
  <c r="V117" i="5"/>
  <c r="V118" i="5"/>
  <c r="V119" i="5"/>
  <c r="V120" i="5"/>
  <c r="V121" i="5"/>
  <c r="V122" i="5"/>
  <c r="V123" i="5"/>
  <c r="V124" i="5"/>
  <c r="V125" i="5"/>
  <c r="V126" i="5"/>
  <c r="V127" i="5"/>
  <c r="V128" i="5"/>
  <c r="V129" i="5"/>
  <c r="V130" i="5"/>
  <c r="V131" i="5"/>
  <c r="V132" i="5"/>
  <c r="V133" i="5"/>
  <c r="V134" i="5"/>
  <c r="V135" i="5"/>
  <c r="V136" i="5"/>
  <c r="V137" i="5"/>
  <c r="W107" i="5"/>
  <c r="V107" i="5"/>
  <c r="AD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E6" i="6" l="1"/>
  <c r="G8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6" i="6"/>
  <c r="T10" i="2"/>
  <c r="AB10" i="2" s="1"/>
  <c r="S17" i="2"/>
  <c r="AA17" i="2" s="1"/>
  <c r="P14" i="2"/>
  <c r="X14" i="2" s="1"/>
  <c r="U11" i="2"/>
  <c r="AC11" i="2" s="1"/>
  <c r="R8" i="2"/>
  <c r="Z8" i="2" s="1"/>
  <c r="Q15" i="2"/>
  <c r="Y15" i="2" s="1"/>
  <c r="O13" i="2"/>
  <c r="W13" i="2" s="1"/>
  <c r="O22" i="2"/>
  <c r="W22" i="2" s="1"/>
  <c r="U12" i="2"/>
  <c r="AC12" i="2" s="1"/>
  <c r="P31" i="2"/>
  <c r="X31" i="2" s="1"/>
  <c r="P18" i="2"/>
  <c r="X18" i="2" s="1"/>
  <c r="O27" i="2"/>
  <c r="W27" i="2" s="1"/>
  <c r="O35" i="2"/>
  <c r="W35" i="2" s="1"/>
  <c r="O30" i="2"/>
  <c r="W30" i="2" s="1"/>
  <c r="U20" i="2"/>
  <c r="AC20" i="2" s="1"/>
  <c r="T11" i="2"/>
  <c r="AB11" i="2" s="1"/>
  <c r="Q17" i="2"/>
  <c r="Y17" i="2" s="1"/>
  <c r="T22" i="2"/>
  <c r="AB22" i="2" s="1"/>
  <c r="P26" i="2"/>
  <c r="X26" i="2" s="1"/>
  <c r="Q33" i="2"/>
  <c r="Y33" i="2" s="1"/>
  <c r="U28" i="2"/>
  <c r="AC28" i="2" s="1"/>
  <c r="T19" i="2"/>
  <c r="AB19" i="2" s="1"/>
  <c r="S10" i="2"/>
  <c r="AA10" i="2" s="1"/>
  <c r="R16" i="2"/>
  <c r="Z16" i="2" s="1"/>
  <c r="Q25" i="2"/>
  <c r="Y25" i="2" s="1"/>
  <c r="R32" i="2"/>
  <c r="Z32" i="2" s="1"/>
  <c r="T27" i="2"/>
  <c r="AB27" i="2" s="1"/>
  <c r="S18" i="2"/>
  <c r="AA18" i="2" s="1"/>
  <c r="R9" i="2"/>
  <c r="Z9" i="2" s="1"/>
  <c r="O19" i="2"/>
  <c r="W19" i="2" s="1"/>
  <c r="R24" i="2"/>
  <c r="Z24" i="2" s="1"/>
  <c r="P34" i="2"/>
  <c r="X34" i="2" s="1"/>
  <c r="S26" i="2"/>
  <c r="AA26" i="2" s="1"/>
  <c r="R17" i="2"/>
  <c r="Z17" i="2" s="1"/>
  <c r="Q8" i="2"/>
  <c r="Y8" i="2" s="1"/>
  <c r="T14" i="2"/>
  <c r="AB14" i="2" s="1"/>
  <c r="U21" i="2"/>
  <c r="AC21" i="2" s="1"/>
  <c r="U29" i="2"/>
  <c r="AC29" i="2" s="1"/>
  <c r="S34" i="2"/>
  <c r="AA34" i="2" s="1"/>
  <c r="R25" i="2"/>
  <c r="Z25" i="2" s="1"/>
  <c r="Q16" i="2"/>
  <c r="Y16" i="2" s="1"/>
  <c r="P7" i="2"/>
  <c r="X7" i="2" s="1"/>
  <c r="R35" i="2"/>
  <c r="Z35" i="2" s="1"/>
  <c r="Q11" i="2"/>
  <c r="Y11" i="2" s="1"/>
  <c r="P6" i="2"/>
  <c r="X6" i="2" s="1"/>
  <c r="O5" i="2"/>
  <c r="W5" i="2" s="1"/>
  <c r="U13" i="2"/>
  <c r="AC13" i="2" s="1"/>
  <c r="S31" i="2"/>
  <c r="AA31" i="2" s="1"/>
  <c r="R33" i="2"/>
  <c r="Z33" i="2" s="1"/>
  <c r="Q24" i="2"/>
  <c r="Y24" i="2" s="1"/>
  <c r="P15" i="2"/>
  <c r="X15" i="2" s="1"/>
  <c r="O6" i="2"/>
  <c r="W6" i="2" s="1"/>
  <c r="S9" i="2"/>
  <c r="AA9" i="2" s="1"/>
  <c r="Q7" i="2"/>
  <c r="Y7" i="2" s="1"/>
  <c r="P8" i="2"/>
  <c r="X8" i="2" s="1"/>
  <c r="O9" i="2"/>
  <c r="W9" i="2" s="1"/>
  <c r="S15" i="2"/>
  <c r="AA15" i="2" s="1"/>
  <c r="S23" i="2"/>
  <c r="AA23" i="2" s="1"/>
  <c r="T30" i="2"/>
  <c r="AB30" i="2" s="1"/>
  <c r="Q32" i="2"/>
  <c r="Y32" i="2" s="1"/>
  <c r="P23" i="2"/>
  <c r="X23" i="2" s="1"/>
  <c r="O14" i="2"/>
  <c r="W14" i="2" s="1"/>
  <c r="Q35" i="2"/>
  <c r="Y35" i="2" s="1"/>
  <c r="R34" i="2"/>
  <c r="Z34" i="2" s="1"/>
  <c r="P32" i="2"/>
  <c r="X32" i="2" s="1"/>
  <c r="O31" i="2"/>
  <c r="W31" i="2" s="1"/>
  <c r="T28" i="2"/>
  <c r="AB28" i="2" s="1"/>
  <c r="S27" i="2"/>
  <c r="AA27" i="2" s="1"/>
  <c r="R26" i="2"/>
  <c r="Z26" i="2" s="1"/>
  <c r="P24" i="2"/>
  <c r="X24" i="2" s="1"/>
  <c r="O23" i="2"/>
  <c r="W23" i="2" s="1"/>
  <c r="T20" i="2"/>
  <c r="AB20" i="2" s="1"/>
  <c r="S19" i="2"/>
  <c r="AA19" i="2" s="1"/>
  <c r="R18" i="2"/>
  <c r="Z18" i="2" s="1"/>
  <c r="P16" i="2"/>
  <c r="X16" i="2" s="1"/>
  <c r="O15" i="2"/>
  <c r="W15" i="2" s="1"/>
  <c r="T12" i="2"/>
  <c r="AB12" i="2" s="1"/>
  <c r="S11" i="2"/>
  <c r="AA11" i="2" s="1"/>
  <c r="R10" i="2"/>
  <c r="Z10" i="2" s="1"/>
  <c r="Q9" i="2"/>
  <c r="Y9" i="2" s="1"/>
  <c r="O7" i="2"/>
  <c r="W7" i="2" s="1"/>
  <c r="U5" i="2"/>
  <c r="AC5" i="2" s="1"/>
  <c r="P35" i="2"/>
  <c r="X35" i="2" s="1"/>
  <c r="N9" i="2"/>
  <c r="V9" i="2" s="1"/>
  <c r="Q34" i="2"/>
  <c r="Y34" i="2" s="1"/>
  <c r="P33" i="2"/>
  <c r="X33" i="2" s="1"/>
  <c r="O32" i="2"/>
  <c r="W32" i="2" s="1"/>
  <c r="U30" i="2"/>
  <c r="AC30" i="2" s="1"/>
  <c r="T29" i="2"/>
  <c r="AB29" i="2" s="1"/>
  <c r="S28" i="2"/>
  <c r="AA28" i="2" s="1"/>
  <c r="R27" i="2"/>
  <c r="Z27" i="2" s="1"/>
  <c r="Q26" i="2"/>
  <c r="Y26" i="2" s="1"/>
  <c r="P25" i="2"/>
  <c r="X25" i="2" s="1"/>
  <c r="O24" i="2"/>
  <c r="W24" i="2" s="1"/>
  <c r="U22" i="2"/>
  <c r="AC22" i="2" s="1"/>
  <c r="T21" i="2"/>
  <c r="AB21" i="2" s="1"/>
  <c r="S20" i="2"/>
  <c r="AA20" i="2" s="1"/>
  <c r="R19" i="2"/>
  <c r="Z19" i="2" s="1"/>
  <c r="Q18" i="2"/>
  <c r="Y18" i="2" s="1"/>
  <c r="P17" i="2"/>
  <c r="X17" i="2" s="1"/>
  <c r="O16" i="2"/>
  <c r="W16" i="2" s="1"/>
  <c r="U14" i="2"/>
  <c r="AC14" i="2" s="1"/>
  <c r="T13" i="2"/>
  <c r="AB13" i="2" s="1"/>
  <c r="S12" i="2"/>
  <c r="AA12" i="2" s="1"/>
  <c r="R11" i="2"/>
  <c r="Z11" i="2" s="1"/>
  <c r="Q10" i="2"/>
  <c r="Y10" i="2" s="1"/>
  <c r="P9" i="2"/>
  <c r="X9" i="2" s="1"/>
  <c r="O8" i="2"/>
  <c r="W8" i="2" s="1"/>
  <c r="U6" i="2"/>
  <c r="AC6" i="2" s="1"/>
  <c r="T5" i="2"/>
  <c r="AB5" i="2" s="1"/>
  <c r="O33" i="2"/>
  <c r="W33" i="2" s="1"/>
  <c r="U31" i="2"/>
  <c r="AC31" i="2" s="1"/>
  <c r="S29" i="2"/>
  <c r="AA29" i="2" s="1"/>
  <c r="R28" i="2"/>
  <c r="Z28" i="2" s="1"/>
  <c r="Q27" i="2"/>
  <c r="Y27" i="2" s="1"/>
  <c r="O25" i="2"/>
  <c r="W25" i="2" s="1"/>
  <c r="U23" i="2"/>
  <c r="AC23" i="2" s="1"/>
  <c r="S21" i="2"/>
  <c r="AA21" i="2" s="1"/>
  <c r="R20" i="2"/>
  <c r="Z20" i="2" s="1"/>
  <c r="Q19" i="2"/>
  <c r="Y19" i="2" s="1"/>
  <c r="O17" i="2"/>
  <c r="W17" i="2" s="1"/>
  <c r="U15" i="2"/>
  <c r="AC15" i="2" s="1"/>
  <c r="S13" i="2"/>
  <c r="AA13" i="2" s="1"/>
  <c r="R12" i="2"/>
  <c r="Z12" i="2" s="1"/>
  <c r="P10" i="2"/>
  <c r="X10" i="2" s="1"/>
  <c r="U7" i="2"/>
  <c r="AC7" i="2" s="1"/>
  <c r="T6" i="2"/>
  <c r="AB6" i="2" s="1"/>
  <c r="S5" i="2"/>
  <c r="AA5" i="2" s="1"/>
  <c r="O34" i="2"/>
  <c r="W34" i="2" s="1"/>
  <c r="U32" i="2"/>
  <c r="AC32" i="2" s="1"/>
  <c r="T31" i="2"/>
  <c r="AB31" i="2" s="1"/>
  <c r="S30" i="2"/>
  <c r="AA30" i="2" s="1"/>
  <c r="R29" i="2"/>
  <c r="Z29" i="2" s="1"/>
  <c r="Q28" i="2"/>
  <c r="Y28" i="2" s="1"/>
  <c r="P27" i="2"/>
  <c r="X27" i="2" s="1"/>
  <c r="O26" i="2"/>
  <c r="W26" i="2" s="1"/>
  <c r="U24" i="2"/>
  <c r="AC24" i="2" s="1"/>
  <c r="T23" i="2"/>
  <c r="AB23" i="2" s="1"/>
  <c r="S22" i="2"/>
  <c r="AA22" i="2" s="1"/>
  <c r="R21" i="2"/>
  <c r="Z21" i="2" s="1"/>
  <c r="Q20" i="2"/>
  <c r="Y20" i="2" s="1"/>
  <c r="P19" i="2"/>
  <c r="X19" i="2" s="1"/>
  <c r="O18" i="2"/>
  <c r="W18" i="2" s="1"/>
  <c r="U16" i="2"/>
  <c r="AC16" i="2" s="1"/>
  <c r="T15" i="2"/>
  <c r="AB15" i="2" s="1"/>
  <c r="S14" i="2"/>
  <c r="AA14" i="2" s="1"/>
  <c r="R13" i="2"/>
  <c r="Z13" i="2" s="1"/>
  <c r="Q12" i="2"/>
  <c r="Y12" i="2" s="1"/>
  <c r="P11" i="2"/>
  <c r="X11" i="2" s="1"/>
  <c r="O10" i="2"/>
  <c r="W10" i="2" s="1"/>
  <c r="U8" i="2"/>
  <c r="AC8" i="2" s="1"/>
  <c r="T7" i="2"/>
  <c r="AB7" i="2" s="1"/>
  <c r="S6" i="2"/>
  <c r="AA6" i="2" s="1"/>
  <c r="R5" i="2"/>
  <c r="Z5" i="2" s="1"/>
  <c r="U35" i="2"/>
  <c r="AC35" i="2" s="1"/>
  <c r="U33" i="2"/>
  <c r="AC33" i="2" s="1"/>
  <c r="T32" i="2"/>
  <c r="AB32" i="2" s="1"/>
  <c r="R30" i="2"/>
  <c r="Z30" i="2" s="1"/>
  <c r="Q29" i="2"/>
  <c r="Y29" i="2" s="1"/>
  <c r="P28" i="2"/>
  <c r="X28" i="2" s="1"/>
  <c r="U25" i="2"/>
  <c r="AC25" i="2" s="1"/>
  <c r="T24" i="2"/>
  <c r="AB24" i="2" s="1"/>
  <c r="R22" i="2"/>
  <c r="Z22" i="2" s="1"/>
  <c r="Q21" i="2"/>
  <c r="Y21" i="2" s="1"/>
  <c r="P20" i="2"/>
  <c r="X20" i="2" s="1"/>
  <c r="U17" i="2"/>
  <c r="AC17" i="2" s="1"/>
  <c r="T16" i="2"/>
  <c r="AB16" i="2" s="1"/>
  <c r="R14" i="2"/>
  <c r="Z14" i="2" s="1"/>
  <c r="Q13" i="2"/>
  <c r="Y13" i="2" s="1"/>
  <c r="P12" i="2"/>
  <c r="X12" i="2" s="1"/>
  <c r="O11" i="2"/>
  <c r="W11" i="2" s="1"/>
  <c r="U9" i="2"/>
  <c r="AC9" i="2" s="1"/>
  <c r="T8" i="2"/>
  <c r="AB8" i="2" s="1"/>
  <c r="S7" i="2"/>
  <c r="AA7" i="2" s="1"/>
  <c r="R6" i="2"/>
  <c r="Z6" i="2" s="1"/>
  <c r="Q5" i="2"/>
  <c r="Y5" i="2" s="1"/>
  <c r="T35" i="2"/>
  <c r="AB35" i="2" s="1"/>
  <c r="U34" i="2"/>
  <c r="AC34" i="2" s="1"/>
  <c r="T33" i="2"/>
  <c r="AB33" i="2" s="1"/>
  <c r="S32" i="2"/>
  <c r="AA32" i="2" s="1"/>
  <c r="R31" i="2"/>
  <c r="Z31" i="2" s="1"/>
  <c r="Q30" i="2"/>
  <c r="Y30" i="2" s="1"/>
  <c r="P29" i="2"/>
  <c r="X29" i="2" s="1"/>
  <c r="O28" i="2"/>
  <c r="W28" i="2" s="1"/>
  <c r="U26" i="2"/>
  <c r="AC26" i="2" s="1"/>
  <c r="T25" i="2"/>
  <c r="AB25" i="2" s="1"/>
  <c r="S24" i="2"/>
  <c r="AA24" i="2" s="1"/>
  <c r="R23" i="2"/>
  <c r="Z23" i="2" s="1"/>
  <c r="Q22" i="2"/>
  <c r="Y22" i="2" s="1"/>
  <c r="P21" i="2"/>
  <c r="X21" i="2" s="1"/>
  <c r="O20" i="2"/>
  <c r="W20" i="2" s="1"/>
  <c r="U18" i="2"/>
  <c r="AC18" i="2" s="1"/>
  <c r="T17" i="2"/>
  <c r="AB17" i="2" s="1"/>
  <c r="S16" i="2"/>
  <c r="AA16" i="2" s="1"/>
  <c r="R15" i="2"/>
  <c r="Z15" i="2" s="1"/>
  <c r="Q14" i="2"/>
  <c r="Y14" i="2" s="1"/>
  <c r="P13" i="2"/>
  <c r="X13" i="2" s="1"/>
  <c r="O12" i="2"/>
  <c r="W12" i="2" s="1"/>
  <c r="U10" i="2"/>
  <c r="AC10" i="2" s="1"/>
  <c r="T9" i="2"/>
  <c r="AB9" i="2" s="1"/>
  <c r="S8" i="2"/>
  <c r="AA8" i="2" s="1"/>
  <c r="R7" i="2"/>
  <c r="Z7" i="2" s="1"/>
  <c r="Q6" i="2"/>
  <c r="Y6" i="2" s="1"/>
  <c r="P5" i="2"/>
  <c r="X5" i="2" s="1"/>
  <c r="S35" i="2"/>
  <c r="AA35" i="2" s="1"/>
  <c r="T34" i="2"/>
  <c r="AB34" i="2" s="1"/>
  <c r="S33" i="2"/>
  <c r="AA33" i="2" s="1"/>
  <c r="Q31" i="2"/>
  <c r="Y31" i="2" s="1"/>
  <c r="P30" i="2"/>
  <c r="X30" i="2" s="1"/>
  <c r="O29" i="2"/>
  <c r="W29" i="2" s="1"/>
  <c r="U27" i="2"/>
  <c r="AC27" i="2" s="1"/>
  <c r="T26" i="2"/>
  <c r="AB26" i="2" s="1"/>
  <c r="S25" i="2"/>
  <c r="AA25" i="2" s="1"/>
  <c r="Q23" i="2"/>
  <c r="Y23" i="2" s="1"/>
  <c r="P22" i="2"/>
  <c r="X22" i="2" s="1"/>
  <c r="O21" i="2"/>
  <c r="W21" i="2" s="1"/>
  <c r="U19" i="2"/>
  <c r="AC19" i="2" s="1"/>
  <c r="T18" i="2"/>
  <c r="AB18" i="2" s="1"/>
  <c r="N32" i="2"/>
  <c r="V32" i="2" s="1"/>
  <c r="N23" i="2"/>
  <c r="V23" i="2" s="1"/>
  <c r="N35" i="2"/>
  <c r="V35" i="2" s="1"/>
  <c r="N7" i="2"/>
  <c r="V7" i="2" s="1"/>
  <c r="N30" i="2"/>
  <c r="V30" i="2" s="1"/>
  <c r="N22" i="2"/>
  <c r="V22" i="2" s="1"/>
  <c r="N14" i="2"/>
  <c r="V14" i="2" s="1"/>
  <c r="N6" i="2"/>
  <c r="V6" i="2" s="1"/>
  <c r="N15" i="2"/>
  <c r="V15" i="2" s="1"/>
  <c r="N29" i="2"/>
  <c r="V29" i="2" s="1"/>
  <c r="N21" i="2"/>
  <c r="V21" i="2" s="1"/>
  <c r="N13" i="2"/>
  <c r="V13" i="2" s="1"/>
  <c r="N28" i="2"/>
  <c r="V28" i="2" s="1"/>
  <c r="N20" i="2"/>
  <c r="V20" i="2" s="1"/>
  <c r="N12" i="2"/>
  <c r="V12" i="2" s="1"/>
  <c r="N16" i="2"/>
  <c r="V16" i="2" s="1"/>
  <c r="N31" i="2"/>
  <c r="V31" i="2" s="1"/>
  <c r="N5" i="2"/>
  <c r="V5" i="2" s="1"/>
  <c r="N27" i="2"/>
  <c r="V27" i="2" s="1"/>
  <c r="N19" i="2"/>
  <c r="V19" i="2" s="1"/>
  <c r="N11" i="2"/>
  <c r="V11" i="2" s="1"/>
  <c r="N24" i="2"/>
  <c r="V24" i="2" s="1"/>
  <c r="N34" i="2"/>
  <c r="V34" i="2" s="1"/>
  <c r="N26" i="2"/>
  <c r="V26" i="2" s="1"/>
  <c r="N18" i="2"/>
  <c r="V18" i="2" s="1"/>
  <c r="N10" i="2"/>
  <c r="V10" i="2" s="1"/>
  <c r="N8" i="2"/>
  <c r="V8" i="2" s="1"/>
  <c r="N33" i="2"/>
  <c r="V33" i="2" s="1"/>
  <c r="N25" i="2"/>
  <c r="V25" i="2" s="1"/>
  <c r="N17" i="2"/>
  <c r="V17" i="2" s="1"/>
  <c r="AD35" i="2"/>
  <c r="AD33" i="2"/>
  <c r="AD25" i="2"/>
  <c r="AD17" i="2"/>
  <c r="AD6" i="2"/>
  <c r="U35" i="6" l="1"/>
  <c r="AC35" i="6" s="1"/>
  <c r="U27" i="6"/>
  <c r="AC27" i="6" s="1"/>
  <c r="U19" i="6"/>
  <c r="AC19" i="6" s="1"/>
  <c r="U11" i="6"/>
  <c r="AC11" i="6" s="1"/>
  <c r="U34" i="6"/>
  <c r="AC34" i="6" s="1"/>
  <c r="U26" i="6"/>
  <c r="AC26" i="6" s="1"/>
  <c r="U18" i="6"/>
  <c r="AC18" i="6" s="1"/>
  <c r="U10" i="6"/>
  <c r="AC10" i="6" s="1"/>
  <c r="U17" i="6"/>
  <c r="AC17" i="6" s="1"/>
  <c r="U9" i="6"/>
  <c r="AC9" i="6" s="1"/>
  <c r="D7" i="6"/>
  <c r="U32" i="6"/>
  <c r="AC32" i="6" s="1"/>
  <c r="U24" i="6"/>
  <c r="AC24" i="6" s="1"/>
  <c r="U16" i="6"/>
  <c r="AC16" i="6" s="1"/>
  <c r="U8" i="6"/>
  <c r="AC8" i="6" s="1"/>
  <c r="U31" i="6"/>
  <c r="AC31" i="6" s="1"/>
  <c r="U23" i="6"/>
  <c r="AC23" i="6" s="1"/>
  <c r="U15" i="6"/>
  <c r="AC15" i="6" s="1"/>
  <c r="U7" i="6"/>
  <c r="AC7" i="6" s="1"/>
  <c r="U25" i="6"/>
  <c r="AC25" i="6" s="1"/>
  <c r="U30" i="6"/>
  <c r="AC30" i="6" s="1"/>
  <c r="U22" i="6"/>
  <c r="AC22" i="6" s="1"/>
  <c r="U14" i="6"/>
  <c r="AC14" i="6" s="1"/>
  <c r="U33" i="6"/>
  <c r="AC33" i="6" s="1"/>
  <c r="U29" i="6"/>
  <c r="AC29" i="6" s="1"/>
  <c r="U21" i="6"/>
  <c r="AC21" i="6" s="1"/>
  <c r="U13" i="6"/>
  <c r="AC13" i="6" s="1"/>
  <c r="U6" i="6"/>
  <c r="AC6" i="6" s="1"/>
  <c r="U5" i="6"/>
  <c r="AC5" i="6" s="1"/>
  <c r="U28" i="6"/>
  <c r="AC28" i="6" s="1"/>
  <c r="U20" i="6"/>
  <c r="AC20" i="6" s="1"/>
  <c r="U12" i="6"/>
  <c r="AC12" i="6" s="1"/>
  <c r="I30" i="6"/>
  <c r="I22" i="6"/>
  <c r="I14" i="6"/>
  <c r="I23" i="6"/>
  <c r="I15" i="6"/>
  <c r="I29" i="6"/>
  <c r="I21" i="6"/>
  <c r="I13" i="6"/>
  <c r="I31" i="6"/>
  <c r="I28" i="6"/>
  <c r="I20" i="6"/>
  <c r="I12" i="6"/>
  <c r="I35" i="6"/>
  <c r="I27" i="6"/>
  <c r="I19" i="6"/>
  <c r="I11" i="6"/>
  <c r="I34" i="6"/>
  <c r="I26" i="6"/>
  <c r="I18" i="6"/>
  <c r="I10" i="6"/>
  <c r="I33" i="6"/>
  <c r="I25" i="6"/>
  <c r="I17" i="6"/>
  <c r="I9" i="6"/>
  <c r="I32" i="6"/>
  <c r="I24" i="6"/>
  <c r="I16" i="6"/>
  <c r="I8" i="6"/>
  <c r="F9" i="6"/>
  <c r="I7" i="6"/>
  <c r="AD7" i="2"/>
  <c r="AD8" i="2"/>
  <c r="T21" i="6" l="1"/>
  <c r="AB21" i="6" s="1"/>
  <c r="T28" i="6"/>
  <c r="AB28" i="6" s="1"/>
  <c r="T24" i="6"/>
  <c r="AB24" i="6" s="1"/>
  <c r="T32" i="6"/>
  <c r="AB32" i="6" s="1"/>
  <c r="T33" i="6"/>
  <c r="AB33" i="6" s="1"/>
  <c r="T34" i="6"/>
  <c r="AB34" i="6" s="1"/>
  <c r="T35" i="6"/>
  <c r="AB35" i="6" s="1"/>
  <c r="T22" i="6"/>
  <c r="AB22" i="6" s="1"/>
  <c r="T25" i="6"/>
  <c r="AB25" i="6" s="1"/>
  <c r="T29" i="6"/>
  <c r="AB29" i="6" s="1"/>
  <c r="T31" i="6"/>
  <c r="AB31" i="6" s="1"/>
  <c r="T27" i="6"/>
  <c r="AB27" i="6" s="1"/>
  <c r="C8" i="6"/>
  <c r="T8" i="6"/>
  <c r="AB8" i="6" s="1"/>
  <c r="T10" i="6"/>
  <c r="AB10" i="6" s="1"/>
  <c r="T11" i="6"/>
  <c r="AB11" i="6" s="1"/>
  <c r="T12" i="6"/>
  <c r="AB12" i="6" s="1"/>
  <c r="T15" i="6"/>
  <c r="AB15" i="6" s="1"/>
  <c r="T30" i="6"/>
  <c r="AB30" i="6" s="1"/>
  <c r="T26" i="6"/>
  <c r="AB26" i="6" s="1"/>
  <c r="T14" i="6"/>
  <c r="AB14" i="6" s="1"/>
  <c r="T7" i="6"/>
  <c r="AB7" i="6" s="1"/>
  <c r="T5" i="6"/>
  <c r="AB5" i="6" s="1"/>
  <c r="T6" i="6"/>
  <c r="AB6" i="6" s="1"/>
  <c r="T9" i="6"/>
  <c r="AB9" i="6" s="1"/>
  <c r="T13" i="6"/>
  <c r="AB13" i="6" s="1"/>
  <c r="T16" i="6"/>
  <c r="AB16" i="6" s="1"/>
  <c r="T17" i="6"/>
  <c r="AB17" i="6" s="1"/>
  <c r="T18" i="6"/>
  <c r="AB18" i="6" s="1"/>
  <c r="T19" i="6"/>
  <c r="AB19" i="6" s="1"/>
  <c r="T20" i="6"/>
  <c r="AB20" i="6" s="1"/>
  <c r="T23" i="6"/>
  <c r="AB23" i="6" s="1"/>
  <c r="H26" i="6"/>
  <c r="H29" i="6"/>
  <c r="H15" i="6"/>
  <c r="H21" i="6"/>
  <c r="H24" i="6"/>
  <c r="H27" i="6"/>
  <c r="E10" i="6"/>
  <c r="H23" i="6"/>
  <c r="H18" i="6"/>
  <c r="H20" i="6"/>
  <c r="H25" i="6"/>
  <c r="H28" i="6"/>
  <c r="H9" i="6"/>
  <c r="H10" i="6"/>
  <c r="H11" i="6"/>
  <c r="H12" i="6"/>
  <c r="H32" i="6"/>
  <c r="H17" i="6"/>
  <c r="H19" i="6"/>
  <c r="H14" i="6"/>
  <c r="H22" i="6"/>
  <c r="H33" i="6"/>
  <c r="H34" i="6"/>
  <c r="H35" i="6"/>
  <c r="H30" i="6"/>
  <c r="H13" i="6"/>
  <c r="H16" i="6"/>
  <c r="H31" i="6"/>
  <c r="H8" i="6"/>
  <c r="AD9" i="2"/>
  <c r="S23" i="6" l="1"/>
  <c r="AA23" i="6" s="1"/>
  <c r="S28" i="6"/>
  <c r="AA28" i="6" s="1"/>
  <c r="S15" i="6"/>
  <c r="AA15" i="6" s="1"/>
  <c r="S8" i="6"/>
  <c r="AA8" i="6" s="1"/>
  <c r="S5" i="6"/>
  <c r="AA5" i="6" s="1"/>
  <c r="S7" i="6"/>
  <c r="AA7" i="6" s="1"/>
  <c r="S6" i="6"/>
  <c r="AA6" i="6" s="1"/>
  <c r="S25" i="6"/>
  <c r="AA25" i="6" s="1"/>
  <c r="S11" i="6"/>
  <c r="AA11" i="6" s="1"/>
  <c r="S17" i="6"/>
  <c r="AA17" i="6" s="1"/>
  <c r="S27" i="6"/>
  <c r="AA27" i="6" s="1"/>
  <c r="S29" i="6"/>
  <c r="AA29" i="6" s="1"/>
  <c r="S19" i="6"/>
  <c r="AA19" i="6" s="1"/>
  <c r="S10" i="6"/>
  <c r="AA10" i="6" s="1"/>
  <c r="S20" i="6"/>
  <c r="AA20" i="6" s="1"/>
  <c r="S13" i="6"/>
  <c r="AA13" i="6" s="1"/>
  <c r="S30" i="6"/>
  <c r="AA30" i="6" s="1"/>
  <c r="S31" i="6"/>
  <c r="AA31" i="6" s="1"/>
  <c r="S35" i="6"/>
  <c r="AA35" i="6" s="1"/>
  <c r="S32" i="6"/>
  <c r="AA32" i="6" s="1"/>
  <c r="S9" i="6"/>
  <c r="AA9" i="6" s="1"/>
  <c r="S24" i="6"/>
  <c r="AA24" i="6" s="1"/>
  <c r="S26" i="6"/>
  <c r="AA26" i="6" s="1"/>
  <c r="S33" i="6"/>
  <c r="AA33" i="6" s="1"/>
  <c r="S22" i="6"/>
  <c r="AA22" i="6" s="1"/>
  <c r="S18" i="6"/>
  <c r="AA18" i="6" s="1"/>
  <c r="S16" i="6"/>
  <c r="AA16" i="6" s="1"/>
  <c r="S34" i="6"/>
  <c r="AA34" i="6" s="1"/>
  <c r="S14" i="6"/>
  <c r="AA14" i="6" s="1"/>
  <c r="S12" i="6"/>
  <c r="AA12" i="6" s="1"/>
  <c r="S21" i="6"/>
  <c r="AA21" i="6" s="1"/>
  <c r="G27" i="6"/>
  <c r="G26" i="6"/>
  <c r="G31" i="6"/>
  <c r="G23" i="6"/>
  <c r="G18" i="6"/>
  <c r="G11" i="6"/>
  <c r="G22" i="6"/>
  <c r="G17" i="6"/>
  <c r="G15" i="6"/>
  <c r="G13" i="6"/>
  <c r="G29" i="6"/>
  <c r="G24" i="6"/>
  <c r="G14" i="6"/>
  <c r="G34" i="6"/>
  <c r="G20" i="6"/>
  <c r="G12" i="6"/>
  <c r="G25" i="6"/>
  <c r="G21" i="6"/>
  <c r="G35" i="6"/>
  <c r="G28" i="6"/>
  <c r="G30" i="6"/>
  <c r="G32" i="6"/>
  <c r="G33" i="6"/>
  <c r="G10" i="6"/>
  <c r="D11" i="6"/>
  <c r="G16" i="6"/>
  <c r="G19" i="6"/>
  <c r="G9" i="6"/>
  <c r="AD10" i="2"/>
  <c r="R12" i="6" l="1"/>
  <c r="Z12" i="6" s="1"/>
  <c r="R17" i="6"/>
  <c r="Z17" i="6" s="1"/>
  <c r="R24" i="6"/>
  <c r="Z24" i="6" s="1"/>
  <c r="R23" i="6"/>
  <c r="Z23" i="6" s="1"/>
  <c r="R16" i="6"/>
  <c r="Z16" i="6" s="1"/>
  <c r="R22" i="6"/>
  <c r="Z22" i="6" s="1"/>
  <c r="R30" i="6"/>
  <c r="Z30" i="6" s="1"/>
  <c r="R29" i="6"/>
  <c r="Z29" i="6" s="1"/>
  <c r="R10" i="6"/>
  <c r="Z10" i="6" s="1"/>
  <c r="R34" i="6"/>
  <c r="Z34" i="6" s="1"/>
  <c r="R13" i="6"/>
  <c r="Z13" i="6" s="1"/>
  <c r="R11" i="6"/>
  <c r="Z11" i="6" s="1"/>
  <c r="R26" i="6"/>
  <c r="Z26" i="6" s="1"/>
  <c r="R21" i="6"/>
  <c r="Z21" i="6" s="1"/>
  <c r="R31" i="6"/>
  <c r="Z31" i="6" s="1"/>
  <c r="R33" i="6"/>
  <c r="Z33" i="6" s="1"/>
  <c r="R25" i="6"/>
  <c r="Z25" i="6" s="1"/>
  <c r="R14" i="6"/>
  <c r="Z14" i="6" s="1"/>
  <c r="R15" i="6"/>
  <c r="Z15" i="6" s="1"/>
  <c r="R18" i="6"/>
  <c r="Z18" i="6" s="1"/>
  <c r="R27" i="6"/>
  <c r="Z27" i="6" s="1"/>
  <c r="R32" i="6"/>
  <c r="Z32" i="6" s="1"/>
  <c r="R20" i="6"/>
  <c r="Z20" i="6" s="1"/>
  <c r="R9" i="6"/>
  <c r="Z9" i="6" s="1"/>
  <c r="R6" i="6"/>
  <c r="Z6" i="6" s="1"/>
  <c r="R7" i="6"/>
  <c r="Z7" i="6" s="1"/>
  <c r="R5" i="6"/>
  <c r="Z5" i="6" s="1"/>
  <c r="R8" i="6"/>
  <c r="Z8" i="6" s="1"/>
  <c r="R28" i="6"/>
  <c r="Z28" i="6" s="1"/>
  <c r="R19" i="6"/>
  <c r="Z19" i="6" s="1"/>
  <c r="R35" i="6"/>
  <c r="Z35" i="6" s="1"/>
  <c r="F17" i="6"/>
  <c r="F11" i="6"/>
  <c r="F12" i="6"/>
  <c r="F34" i="6"/>
  <c r="F13" i="6"/>
  <c r="F25" i="6"/>
  <c r="F18" i="6"/>
  <c r="F24" i="6"/>
  <c r="F29" i="6"/>
  <c r="F33" i="6"/>
  <c r="F22" i="6"/>
  <c r="F20" i="6"/>
  <c r="C12" i="6"/>
  <c r="F21" i="6"/>
  <c r="F30" i="6"/>
  <c r="F23" i="6"/>
  <c r="F32" i="6"/>
  <c r="F31" i="6"/>
  <c r="F14" i="6"/>
  <c r="F35" i="6"/>
  <c r="F27" i="6"/>
  <c r="F26" i="6"/>
  <c r="F15" i="6"/>
  <c r="F16" i="6"/>
  <c r="F19" i="6"/>
  <c r="F28" i="6"/>
  <c r="F10" i="6"/>
  <c r="AD11" i="2"/>
  <c r="Q32" i="6" l="1"/>
  <c r="Y32" i="6" s="1"/>
  <c r="Q19" i="6"/>
  <c r="Y19" i="6" s="1"/>
  <c r="Q27" i="6"/>
  <c r="Y27" i="6" s="1"/>
  <c r="Q12" i="6"/>
  <c r="Y12" i="6" s="1"/>
  <c r="Q20" i="6"/>
  <c r="Y20" i="6" s="1"/>
  <c r="Q24" i="6"/>
  <c r="Y24" i="6" s="1"/>
  <c r="Q11" i="6"/>
  <c r="Y11" i="6" s="1"/>
  <c r="Q10" i="6"/>
  <c r="Y10" i="6" s="1"/>
  <c r="Q9" i="6"/>
  <c r="Y9" i="6" s="1"/>
  <c r="Q6" i="6"/>
  <c r="Y6" i="6" s="1"/>
  <c r="Q5" i="6"/>
  <c r="Y5" i="6" s="1"/>
  <c r="Q7" i="6"/>
  <c r="Y7" i="6" s="1"/>
  <c r="Q8" i="6"/>
  <c r="Y8" i="6" s="1"/>
  <c r="Q22" i="6"/>
  <c r="Y22" i="6" s="1"/>
  <c r="Q18" i="6"/>
  <c r="Y18" i="6" s="1"/>
  <c r="Q35" i="6"/>
  <c r="Y35" i="6" s="1"/>
  <c r="Q15" i="6"/>
  <c r="Y15" i="6" s="1"/>
  <c r="Q14" i="6"/>
  <c r="Y14" i="6" s="1"/>
  <c r="Q30" i="6"/>
  <c r="Y30" i="6" s="1"/>
  <c r="Q17" i="6"/>
  <c r="Y17" i="6" s="1"/>
  <c r="Q23" i="6"/>
  <c r="Y23" i="6" s="1"/>
  <c r="Q33" i="6"/>
  <c r="Y33" i="6" s="1"/>
  <c r="Q25" i="6"/>
  <c r="Y25" i="6" s="1"/>
  <c r="Q16" i="6"/>
  <c r="Y16" i="6" s="1"/>
  <c r="Q28" i="6"/>
  <c r="Y28" i="6" s="1"/>
  <c r="Q26" i="6"/>
  <c r="Y26" i="6" s="1"/>
  <c r="Q31" i="6"/>
  <c r="Y31" i="6" s="1"/>
  <c r="Q21" i="6"/>
  <c r="Y21" i="6" s="1"/>
  <c r="Q34" i="6"/>
  <c r="Y34" i="6" s="1"/>
  <c r="Q29" i="6"/>
  <c r="Y29" i="6" s="1"/>
  <c r="Q13" i="6"/>
  <c r="Y13" i="6" s="1"/>
  <c r="E28" i="6"/>
  <c r="E33" i="6"/>
  <c r="E12" i="6"/>
  <c r="E23" i="6"/>
  <c r="E34" i="6"/>
  <c r="E26" i="6"/>
  <c r="E16" i="6"/>
  <c r="E15" i="6"/>
  <c r="E31" i="6"/>
  <c r="E35" i="6"/>
  <c r="E17" i="6"/>
  <c r="E20" i="6"/>
  <c r="E30" i="6"/>
  <c r="E14" i="6"/>
  <c r="E29" i="6"/>
  <c r="E27" i="6"/>
  <c r="E32" i="6"/>
  <c r="E22" i="6"/>
  <c r="E13" i="6"/>
  <c r="E19" i="6"/>
  <c r="E24" i="6"/>
  <c r="E21" i="6"/>
  <c r="E25" i="6"/>
  <c r="E18" i="6"/>
  <c r="E11" i="6"/>
  <c r="AD12" i="2"/>
  <c r="AD13" i="2"/>
  <c r="P16" i="6" l="1"/>
  <c r="X16" i="6" s="1"/>
  <c r="P17" i="6"/>
  <c r="X17" i="6" s="1"/>
  <c r="P18" i="6"/>
  <c r="X18" i="6" s="1"/>
  <c r="P12" i="6"/>
  <c r="X12" i="6" s="1"/>
  <c r="P19" i="6"/>
  <c r="X19" i="6" s="1"/>
  <c r="P27" i="6"/>
  <c r="X27" i="6" s="1"/>
  <c r="P20" i="6"/>
  <c r="X20" i="6" s="1"/>
  <c r="P13" i="6"/>
  <c r="X13" i="6" s="1"/>
  <c r="P29" i="6"/>
  <c r="X29" i="6" s="1"/>
  <c r="P26" i="6"/>
  <c r="X26" i="6" s="1"/>
  <c r="P21" i="6"/>
  <c r="X21" i="6" s="1"/>
  <c r="P31" i="6"/>
  <c r="X31" i="6" s="1"/>
  <c r="P34" i="6"/>
  <c r="X34" i="6" s="1"/>
  <c r="P28" i="6"/>
  <c r="X28" i="6" s="1"/>
  <c r="P25" i="6"/>
  <c r="X25" i="6" s="1"/>
  <c r="P33" i="6"/>
  <c r="X33" i="6" s="1"/>
  <c r="P11" i="6"/>
  <c r="X11" i="6" s="1"/>
  <c r="P9" i="6"/>
  <c r="X9" i="6" s="1"/>
  <c r="P5" i="6"/>
  <c r="X5" i="6" s="1"/>
  <c r="P7" i="6"/>
  <c r="X7" i="6" s="1"/>
  <c r="P10" i="6"/>
  <c r="X10" i="6" s="1"/>
  <c r="P8" i="6"/>
  <c r="X8" i="6" s="1"/>
  <c r="P6" i="6"/>
  <c r="X6" i="6" s="1"/>
  <c r="P22" i="6"/>
  <c r="X22" i="6" s="1"/>
  <c r="P14" i="6"/>
  <c r="X14" i="6" s="1"/>
  <c r="P24" i="6"/>
  <c r="X24" i="6" s="1"/>
  <c r="P15" i="6"/>
  <c r="X15" i="6" s="1"/>
  <c r="P23" i="6"/>
  <c r="X23" i="6" s="1"/>
  <c r="P35" i="6"/>
  <c r="X35" i="6" s="1"/>
  <c r="P32" i="6"/>
  <c r="X32" i="6" s="1"/>
  <c r="P30" i="6"/>
  <c r="X30" i="6" s="1"/>
  <c r="D25" i="6"/>
  <c r="D16" i="6"/>
  <c r="D24" i="6"/>
  <c r="D33" i="6"/>
  <c r="D31" i="6"/>
  <c r="D15" i="6"/>
  <c r="D18" i="6"/>
  <c r="D17" i="6"/>
  <c r="D13" i="6"/>
  <c r="D19" i="6"/>
  <c r="D20" i="6"/>
  <c r="D28" i="6"/>
  <c r="D21" i="6"/>
  <c r="D22" i="6"/>
  <c r="D23" i="6"/>
  <c r="D27" i="6"/>
  <c r="D34" i="6"/>
  <c r="D26" i="6"/>
  <c r="D14" i="6"/>
  <c r="D30" i="6"/>
  <c r="D32" i="6"/>
  <c r="D35" i="6"/>
  <c r="D29" i="6"/>
  <c r="D12" i="6"/>
  <c r="O32" i="6" l="1"/>
  <c r="W32" i="6" s="1"/>
  <c r="O24" i="6"/>
  <c r="W24" i="6" s="1"/>
  <c r="O35" i="6"/>
  <c r="W35" i="6" s="1"/>
  <c r="O26" i="6"/>
  <c r="W26" i="6" s="1"/>
  <c r="O34" i="6"/>
  <c r="W34" i="6" s="1"/>
  <c r="O18" i="6"/>
  <c r="W18" i="6" s="1"/>
  <c r="O15" i="6"/>
  <c r="W15" i="6" s="1"/>
  <c r="O12" i="6"/>
  <c r="W12" i="6" s="1"/>
  <c r="O5" i="6"/>
  <c r="W5" i="6" s="1"/>
  <c r="O11" i="6"/>
  <c r="W11" i="6" s="1"/>
  <c r="O7" i="6"/>
  <c r="W7" i="6" s="1"/>
  <c r="O8" i="6"/>
  <c r="W8" i="6" s="1"/>
  <c r="O6" i="6"/>
  <c r="W6" i="6" s="1"/>
  <c r="O9" i="6"/>
  <c r="W9" i="6" s="1"/>
  <c r="O10" i="6"/>
  <c r="W10" i="6" s="1"/>
  <c r="O21" i="6"/>
  <c r="W21" i="6" s="1"/>
  <c r="O13" i="6"/>
  <c r="W13" i="6" s="1"/>
  <c r="O31" i="6"/>
  <c r="W31" i="6" s="1"/>
  <c r="O25" i="6"/>
  <c r="W25" i="6" s="1"/>
  <c r="O23" i="6"/>
  <c r="W23" i="6" s="1"/>
  <c r="O16" i="6"/>
  <c r="W16" i="6" s="1"/>
  <c r="O30" i="6"/>
  <c r="W30" i="6" s="1"/>
  <c r="O27" i="6"/>
  <c r="W27" i="6" s="1"/>
  <c r="O20" i="6"/>
  <c r="W20" i="6" s="1"/>
  <c r="O19" i="6"/>
  <c r="W19" i="6" s="1"/>
  <c r="O28" i="6"/>
  <c r="W28" i="6" s="1"/>
  <c r="O17" i="6"/>
  <c r="W17" i="6" s="1"/>
  <c r="O33" i="6"/>
  <c r="W33" i="6" s="1"/>
  <c r="O22" i="6"/>
  <c r="W22" i="6" s="1"/>
  <c r="O29" i="6"/>
  <c r="W29" i="6" s="1"/>
  <c r="O14" i="6"/>
  <c r="W14" i="6" s="1"/>
  <c r="C30" i="6"/>
  <c r="C15" i="6"/>
  <c r="C24" i="6"/>
  <c r="C21" i="6"/>
  <c r="C19" i="6"/>
  <c r="C25" i="6"/>
  <c r="C27" i="6"/>
  <c r="C23" i="6"/>
  <c r="C20" i="6"/>
  <c r="C16" i="6"/>
  <c r="C17" i="6"/>
  <c r="C33" i="6"/>
  <c r="C35" i="6"/>
  <c r="C22" i="6"/>
  <c r="C14" i="6"/>
  <c r="C32" i="6"/>
  <c r="C26" i="6"/>
  <c r="C31" i="6"/>
  <c r="C28" i="6"/>
  <c r="C29" i="6"/>
  <c r="C18" i="6"/>
  <c r="C34" i="6"/>
  <c r="C13" i="6"/>
  <c r="N20" i="6" l="1"/>
  <c r="V20" i="6" s="1"/>
  <c r="N35" i="6"/>
  <c r="V35" i="6" s="1"/>
  <c r="N33" i="6"/>
  <c r="V33" i="6" s="1"/>
  <c r="N18" i="6"/>
  <c r="V18" i="6" s="1"/>
  <c r="N26" i="6"/>
  <c r="V26" i="6" s="1"/>
  <c r="N19" i="6"/>
  <c r="V19" i="6" s="1"/>
  <c r="N30" i="6"/>
  <c r="V30" i="6" s="1"/>
  <c r="N29" i="6"/>
  <c r="V29" i="6" s="1"/>
  <c r="N32" i="6"/>
  <c r="V32" i="6" s="1"/>
  <c r="N21" i="6"/>
  <c r="V21" i="6" s="1"/>
  <c r="N13" i="6"/>
  <c r="V13" i="6" s="1"/>
  <c r="N11" i="6"/>
  <c r="V11" i="6" s="1"/>
  <c r="N8" i="6"/>
  <c r="V8" i="6" s="1"/>
  <c r="N12" i="6"/>
  <c r="V12" i="6" s="1"/>
  <c r="N6" i="6"/>
  <c r="V6" i="6" s="1"/>
  <c r="N7" i="6"/>
  <c r="V7" i="6" s="1"/>
  <c r="N9" i="6"/>
  <c r="V9" i="6" s="1"/>
  <c r="N10" i="6"/>
  <c r="V10" i="6" s="1"/>
  <c r="N17" i="6"/>
  <c r="V17" i="6" s="1"/>
  <c r="N27" i="6"/>
  <c r="V27" i="6" s="1"/>
  <c r="N28" i="6"/>
  <c r="V28" i="6" s="1"/>
  <c r="N14" i="6"/>
  <c r="V14" i="6" s="1"/>
  <c r="N24" i="6"/>
  <c r="V24" i="6" s="1"/>
  <c r="N16" i="6"/>
  <c r="V16" i="6" s="1"/>
  <c r="N23" i="6"/>
  <c r="V23" i="6" s="1"/>
  <c r="N34" i="6"/>
  <c r="V34" i="6" s="1"/>
  <c r="N31" i="6"/>
  <c r="V31" i="6" s="1"/>
  <c r="N22" i="6"/>
  <c r="V22" i="6" s="1"/>
  <c r="N25" i="6"/>
  <c r="V25" i="6" s="1"/>
  <c r="N15" i="6"/>
  <c r="V15" i="6" s="1"/>
  <c r="N5" i="6"/>
  <c r="V5" i="6" s="1"/>
</calcChain>
</file>

<file path=xl/sharedStrings.xml><?xml version="1.0" encoding="utf-8"?>
<sst xmlns="http://schemas.openxmlformats.org/spreadsheetml/2006/main" count="1624" uniqueCount="247">
  <si>
    <t>Év</t>
  </si>
  <si>
    <t>y=</t>
  </si>
  <si>
    <t>%</t>
  </si>
  <si>
    <t>Azonosító:</t>
  </si>
  <si>
    <t>Objektumok:</t>
  </si>
  <si>
    <t>Attribútumok:</t>
  </si>
  <si>
    <t>Lépcsôk:</t>
  </si>
  <si>
    <t>Eltolás:</t>
  </si>
  <si>
    <t>Leírás: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</si>
  <si>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</si>
  <si>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</si>
  <si>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</si>
  <si>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</si>
  <si>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</si>
  <si>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</si>
  <si>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</si>
  <si>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</si>
  <si>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</si>
  <si>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</si>
  <si>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</si>
  <si>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</si>
  <si>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</si>
  <si>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</si>
  <si>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X(A15)</t>
  </si>
  <si>
    <t>X(A16)</t>
  </si>
  <si>
    <t>Y(A17)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</si>
  <si>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</si>
  <si>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</si>
  <si>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</si>
  <si>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</si>
  <si>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</si>
  <si>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</si>
  <si>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</si>
  <si>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</si>
  <si>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</si>
  <si>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</si>
  <si>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</si>
  <si>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</si>
  <si>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</si>
  <si>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</si>
  <si>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</si>
  <si>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</si>
  <si>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</si>
  <si>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</si>
  <si>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</si>
  <si>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</si>
  <si>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</si>
  <si>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</si>
  <si>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</si>
  <si>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</si>
  <si>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</si>
  <si>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</si>
  <si>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</si>
  <si>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</si>
  <si>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</si>
  <si>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O30</t>
  </si>
  <si>
    <t>O31</t>
  </si>
  <si>
    <t>Lépcsôk(1)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</si>
  <si>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</si>
  <si>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</si>
  <si>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</si>
  <si>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</si>
  <si>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</si>
  <si>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</si>
  <si>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</si>
  <si>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</si>
  <si>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</si>
  <si>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</si>
  <si>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</si>
  <si>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</si>
  <si>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</si>
  <si>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</si>
  <si>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</si>
  <si>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</si>
  <si>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</si>
  <si>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</si>
  <si>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</si>
  <si>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</si>
  <si>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</si>
  <si>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</si>
  <si>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</si>
  <si>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</si>
  <si>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</si>
  <si>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</si>
  <si>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</si>
  <si>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</si>
  <si>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</si>
  <si>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</si>
  <si>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</si>
  <si>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Lépcsôk(2)</t>
  </si>
  <si>
    <t>COCO:STD</t>
  </si>
  <si>
    <t>Becslés</t>
  </si>
  <si>
    <t>Tény+0</t>
  </si>
  <si>
    <t>Delta</t>
  </si>
  <si>
    <t>Delta/Tény</t>
  </si>
  <si>
    <t>S1 összeg:</t>
  </si>
  <si>
    <t>S31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</si>
  <si>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</si>
  <si>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</si>
  <si>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</si>
  <si>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</si>
  <si>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</si>
  <si>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</si>
  <si>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</si>
  <si>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1.49 Mb</t>
    </r>
  </si>
  <si>
    <t>%*100</t>
  </si>
  <si>
    <t>inverse</t>
  </si>
  <si>
    <t>direct</t>
  </si>
  <si>
    <t>COCO STD: 3973004</t>
  </si>
  <si>
    <t>(56468.9+59842.7)/(2)=58155.8</t>
  </si>
  <si>
    <t>(20534.2+17600.9)/(2)=19067.5</t>
  </si>
  <si>
    <t>(50308.7+44148.4)/(2)=47228.55</t>
  </si>
  <si>
    <t>(62629.2+62629.2)/(2)=62629.2</t>
  </si>
  <si>
    <t>(43121.7+48402.1)/(2)=45761.9</t>
  </si>
  <si>
    <t>(11293.8+38135)/(2)=24714.4</t>
  </si>
  <si>
    <t>(32854.7+11147)/(2)=22000.8</t>
  </si>
  <si>
    <t>(6160.2+8946.7)/(2)=7553.5</t>
  </si>
  <si>
    <t>(2053.4+2933.3)/(2)=2493.35</t>
  </si>
  <si>
    <t>(0+0)/(2)=0</t>
  </si>
  <si>
    <t>(10267.1+26400.8)/(2)=18333.9</t>
  </si>
  <si>
    <t>(12320.5+2786.5)/(2)=7553.5</t>
  </si>
  <si>
    <t>(20534.2+19067)/(2)=19800.55</t>
  </si>
  <si>
    <t>(58522.3+61896.1)/(2)=60209.25</t>
  </si>
  <si>
    <t>(36961.5+40188.4)/(2)=38574.95</t>
  </si>
  <si>
    <t>(61602.5+59989.5)/(2)=60796</t>
  </si>
  <si>
    <t>(56468.9+59695.9)/(2)=58082.4</t>
  </si>
  <si>
    <t>(5133.5+293.6)/(2)=2713.6</t>
  </si>
  <si>
    <t>(11293.8+14373.9)/(2)=12833.85</t>
  </si>
  <si>
    <t>(25667.7+8654.1)/(2)=17160.9</t>
  </si>
  <si>
    <t>(10267.1+10267.1)/(2)=10267.1</t>
  </si>
  <si>
    <t>(4106.8+2786.5)/(2)=3446.65</t>
  </si>
  <si>
    <t>(20534.2+14227.1)/(2)=17380.6</t>
  </si>
  <si>
    <t>(16427.3+8654.1)/(2)=12540.7</t>
  </si>
  <si>
    <t>(2053.4+8654.1)/(2)=5353.75</t>
  </si>
  <si>
    <t>(0+2933.3)/(2)=1466.65</t>
  </si>
  <si>
    <t>(4106.8+9093.6)/(2)=6600.2</t>
  </si>
  <si>
    <t>(5133.5+0)/(2)=2566.75</t>
  </si>
  <si>
    <t>(10267.1+8799.9)/(2)=9533.5</t>
  </si>
  <si>
    <t>(4106.8+4400.5)/(2)=4253.65</t>
  </si>
  <si>
    <t>(0+4400.5)/(2)=2200.25</t>
  </si>
  <si>
    <t>(20534.2+11293.8)/(2)=15913.95</t>
  </si>
  <si>
    <t>(17454+11293.8)/(2)=14373.9</t>
  </si>
  <si>
    <t>(6160.2+3226.9)/(2)=4693.6</t>
  </si>
  <si>
    <r>
      <t>A futtatás idôtartama: </t>
    </r>
    <r>
      <rPr>
        <b/>
        <sz val="7"/>
        <color rgb="FF333333"/>
        <rFont val="Verdana"/>
        <family val="2"/>
        <charset val="238"/>
      </rPr>
      <t>0.44 mp (0.01 p)</t>
    </r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</si>
  <si>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</si>
  <si>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</si>
  <si>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</si>
  <si>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</si>
  <si>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</si>
  <si>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</si>
  <si>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</si>
  <si>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</si>
  <si>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</si>
  <si>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</si>
  <si>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</si>
  <si>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</si>
  <si>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</si>
  <si>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</si>
  <si>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</si>
  <si>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</si>
  <si>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</si>
  <si>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</si>
  <si>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</si>
  <si>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</si>
  <si>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</si>
  <si>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</si>
  <si>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</si>
  <si>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</si>
  <si>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</si>
  <si>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</si>
  <si>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</si>
  <si>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</si>
  <si>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</si>
  <si>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o30</t>
  </si>
  <si>
    <t>o31</t>
  </si>
  <si>
    <t>a1</t>
  </si>
  <si>
    <t>a2</t>
  </si>
  <si>
    <t>a3</t>
  </si>
  <si>
    <t>a4</t>
  </si>
  <si>
    <t>a5</t>
  </si>
  <si>
    <t>a6</t>
  </si>
  <si>
    <t>a7</t>
  </si>
  <si>
    <t>a8</t>
  </si>
  <si>
    <t>Unit</t>
  </si>
  <si>
    <t>Direction</t>
  </si>
  <si>
    <t>none</t>
  </si>
  <si>
    <t>OAM</t>
  </si>
  <si>
    <t>ranks</t>
  </si>
  <si>
    <t>COCO STD: 6404457</t>
  </si>
  <si>
    <t>(45528.6+53446.6)/(2)=49487.6</t>
  </si>
  <si>
    <t>(15836+24083.6)/(2)=19959.85</t>
  </si>
  <si>
    <t>(19795+15836)/(2)=17815.55</t>
  </si>
  <si>
    <t>(61364.6+26063.1)/(2)=43713.9</t>
  </si>
  <si>
    <t>(10887.3+0)/(2)=5443.65</t>
  </si>
  <si>
    <t>(10887.3+32332.2)/(2)=21609.75</t>
  </si>
  <si>
    <t>(30682.3+13856.5)/(2)=22269.4</t>
  </si>
  <si>
    <t>(32661.8+29032.4)/(2)=30847.1</t>
  </si>
  <si>
    <t>(25733.6+13196.4)/(2)=19464.95</t>
  </si>
  <si>
    <t>(0+37940.2)/(2)=18970.1</t>
  </si>
  <si>
    <t>(35631.1+32001.7)/(2)=33816.35</t>
  </si>
  <si>
    <t>(33651.6+21774.5)/(2)=27713.05</t>
  </si>
  <si>
    <t>(58395.4+28373.2)/(2)=43384.3</t>
  </si>
  <si>
    <t>(16825.8+0)/(2)=8412.9</t>
  </si>
  <si>
    <t>(15836+19465.5)/(2)=17650.75</t>
  </si>
  <si>
    <t>(30682.3+25733.6)/(2)=28207.95</t>
  </si>
  <si>
    <t>(10887.3+15836)/(2)=13361.65</t>
  </si>
  <si>
    <t>(52456.9+26063.1)/(2)=39260</t>
  </si>
  <si>
    <t>(13856.5+13856.5)/(2)=13856.55</t>
  </si>
  <si>
    <t>(20784.8+29032.4)/(2)=24908.6</t>
  </si>
  <si>
    <t>(10887.3+13196.4)/(2)=12041.8</t>
  </si>
  <si>
    <t>(28702.8+26063.1)/(2)=27383</t>
  </si>
  <si>
    <t>(0+24083.6)/(2)=12041.8</t>
  </si>
  <si>
    <t>(28702.8+8907.8)/(2)=18805.3</t>
  </si>
  <si>
    <t>(0+13196.4)/(2)=6598.2</t>
  </si>
  <si>
    <t>(0+4948.8)/(2)=2474.4</t>
  </si>
  <si>
    <t>(35631.1+0)/(2)=17815.55</t>
  </si>
  <si>
    <t>(31672.1+9567.9)/(2)=20620</t>
  </si>
  <si>
    <t>(1979.5+9237.4)/(2)=5608.45</t>
  </si>
  <si>
    <t>(9897.5+13856.5)/(2)=11877.05</t>
  </si>
  <si>
    <t>(20784.8+22764.3)/(2)=21774.55</t>
  </si>
  <si>
    <t>(15836+16825.8)/(2)=16330.9</t>
  </si>
  <si>
    <t>(1979.5+16825.8)/(2)=9402.65</t>
  </si>
  <si>
    <t>(4948.8+8578.2)/(2)=6763.45</t>
  </si>
  <si>
    <t>(0+16825.8)/(2)=8412.9</t>
  </si>
  <si>
    <t>(4948.8+9567.9)/(2)=7258.35</t>
  </si>
  <si>
    <t>(10887.3+9567.9)/(2)=10227.6</t>
  </si>
  <si>
    <t>(4948.8+4288.6)/(2)=4618.7</t>
  </si>
  <si>
    <r>
      <t>A futtatás idôtartama: </t>
    </r>
    <r>
      <rPr>
        <b/>
        <sz val="7"/>
        <color rgb="FF333333"/>
        <rFont val="Verdana"/>
        <family val="2"/>
        <charset val="238"/>
      </rPr>
      <t>0.38 mp (0.01 p)</t>
    </r>
  </si>
  <si>
    <t>Sheets</t>
  </si>
  <si>
    <t>Content</t>
  </si>
  <si>
    <t>random OAM (concerning each position)</t>
  </si>
  <si>
    <t>rnd-based-symmetry</t>
  </si>
  <si>
    <t>lack of symmetry for the OAM</t>
  </si>
  <si>
    <t>OAM (2)</t>
  </si>
  <si>
    <t>rnd-based-symmetry (2)</t>
  </si>
  <si>
    <t>random OAM (concerning the L-shape - for forecasting)</t>
  </si>
  <si>
    <t>lack of symmetry for the OAM (2)</t>
  </si>
  <si>
    <t>Conclusions</t>
  </si>
  <si>
    <t>The random OAMs lead to lack of symmetry, therefore each realized symmetry comes from rational raw data.</t>
  </si>
  <si>
    <t>Title</t>
  </si>
  <si>
    <t>Author</t>
  </si>
  <si>
    <t>Journal</t>
  </si>
  <si>
    <t>URL</t>
  </si>
  <si>
    <t>László Pitlik</t>
  </si>
  <si>
    <t>Symmetries of direct and inverse staircase-function-layers in case of random OAMs</t>
  </si>
  <si>
    <t>MIAÚ</t>
  </si>
  <si>
    <t>https://miau.my-x.hu/miau/294/rnd_based_direct_inverse_symmetry.xlsx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</si>
</sst>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color rgb="FF212529"/>
      <name val="Roboto"/>
    </font>
    <font>
      <sz val="8"/>
      <color rgb="FFFFFFFF"/>
      <name val="Roboto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EEF7"/>
        <bgColor indexed="64"/>
      </patternFill>
    </fill>
    <fill>
      <patternFill patternType="solid">
        <fgColor rgb="FF4266A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rgb="FFFFFFFF"/>
      </left>
      <right style="medium">
        <color rgb="FFAAAAAA"/>
      </right>
      <top/>
      <bottom/>
      <diagonal/>
    </border>
    <border>
      <left style="medium">
        <color rgb="FFFFFFFF"/>
      </left>
      <right/>
      <top/>
      <bottom/>
      <diagonal/>
    </border>
    <border>
      <left style="medium">
        <color rgb="FFEAEEF7"/>
      </left>
      <right style="medium">
        <color rgb="FFAAAAAA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right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/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2" fillId="0" borderId="0" xfId="1"/>
    <xf numFmtId="0" fontId="10" fillId="0" borderId="0" xfId="0" applyFont="1"/>
    <xf numFmtId="0" fontId="13" fillId="0" borderId="0" xfId="0" applyFont="1"/>
    <xf numFmtId="0" fontId="14" fillId="0" borderId="0" xfId="0" applyFont="1"/>
    <xf numFmtId="0" fontId="3" fillId="4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right" wrapText="1"/>
    </xf>
    <xf numFmtId="0" fontId="0" fillId="6" borderId="0" xfId="0" applyFill="1"/>
    <xf numFmtId="0" fontId="0" fillId="0" borderId="0" xfId="0" applyAlignment="1">
      <alignment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Symmetry</a:t>
            </a:r>
            <a:r>
              <a:rPr lang="hu-HU" baseline="0"/>
              <a:t> in case of a random input-output relationship </a:t>
            </a:r>
            <a:endParaRPr lang="en-GB"/>
          </a:p>
        </c:rich>
      </c:tx>
      <c:layout>
        <c:manualLayout>
          <c:xMode val="edge"/>
          <c:yMode val="edge"/>
          <c:x val="0.18559711286089239"/>
          <c:y val="4.09053810223510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'rnd-based symmetry'!$V$106</c:f>
              <c:strCache>
                <c:ptCount val="1"/>
                <c:pt idx="0">
                  <c:v>direct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'rnd-based symmetry'!$V$107:$V$138</c:f>
              <c:numCache>
                <c:formatCode>General</c:formatCode>
                <c:ptCount val="32"/>
                <c:pt idx="0">
                  <c:v>26694.400000000001</c:v>
                </c:pt>
                <c:pt idx="1">
                  <c:v>5353.8</c:v>
                </c:pt>
                <c:pt idx="2">
                  <c:v>56689.200000000004</c:v>
                </c:pt>
                <c:pt idx="3">
                  <c:v>24714.400000000001</c:v>
                </c:pt>
                <c:pt idx="4">
                  <c:v>17160.900000000001</c:v>
                </c:pt>
                <c:pt idx="5">
                  <c:v>19067.5</c:v>
                </c:pt>
                <c:pt idx="6">
                  <c:v>79716.7</c:v>
                </c:pt>
                <c:pt idx="7">
                  <c:v>34761.800000000003</c:v>
                </c:pt>
                <c:pt idx="8">
                  <c:v>100617.40000000001</c:v>
                </c:pt>
                <c:pt idx="9">
                  <c:v>4693.6000000000004</c:v>
                </c:pt>
                <c:pt idx="10">
                  <c:v>17380.599999999999</c:v>
                </c:pt>
                <c:pt idx="11">
                  <c:v>0</c:v>
                </c:pt>
                <c:pt idx="12">
                  <c:v>80083.199999999997</c:v>
                </c:pt>
                <c:pt idx="13">
                  <c:v>86243.4</c:v>
                </c:pt>
                <c:pt idx="14">
                  <c:v>0</c:v>
                </c:pt>
                <c:pt idx="15">
                  <c:v>28821.3</c:v>
                </c:pt>
                <c:pt idx="16">
                  <c:v>29187.8</c:v>
                </c:pt>
                <c:pt idx="17">
                  <c:v>24641.5</c:v>
                </c:pt>
                <c:pt idx="18">
                  <c:v>7553.5</c:v>
                </c:pt>
                <c:pt idx="19">
                  <c:v>62629.2</c:v>
                </c:pt>
                <c:pt idx="20">
                  <c:v>35054.899999999994</c:v>
                </c:pt>
                <c:pt idx="21">
                  <c:v>57202.5</c:v>
                </c:pt>
                <c:pt idx="22">
                  <c:v>40115</c:v>
                </c:pt>
                <c:pt idx="23">
                  <c:v>12833.8</c:v>
                </c:pt>
                <c:pt idx="24">
                  <c:v>70916.2</c:v>
                </c:pt>
                <c:pt idx="25">
                  <c:v>67836.100000000006</c:v>
                </c:pt>
                <c:pt idx="26">
                  <c:v>5353.8</c:v>
                </c:pt>
                <c:pt idx="27">
                  <c:v>49282</c:v>
                </c:pt>
                <c:pt idx="28">
                  <c:v>19580.8</c:v>
                </c:pt>
                <c:pt idx="29">
                  <c:v>42681.7</c:v>
                </c:pt>
                <c:pt idx="30">
                  <c:v>21560.9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DF-4717-8735-A2A67136444A}"/>
            </c:ext>
          </c:extLst>
        </c:ser>
        <c:ser>
          <c:idx val="1"/>
          <c:order val="1"/>
          <c:tx>
            <c:strRef>
              <c:f>'rnd-based symmetry'!$W$106</c:f>
              <c:strCache>
                <c:ptCount val="1"/>
                <c:pt idx="0">
                  <c:v>inverse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'rnd-based symmetry'!$W$107:$W$138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15180.5</c:v>
                </c:pt>
                <c:pt idx="3">
                  <c:v>1466.7</c:v>
                </c:pt>
                <c:pt idx="4">
                  <c:v>20827.300000000003</c:v>
                </c:pt>
                <c:pt idx="5">
                  <c:v>1466.7</c:v>
                </c:pt>
                <c:pt idx="6">
                  <c:v>3446.7</c:v>
                </c:pt>
                <c:pt idx="7">
                  <c:v>23247.3</c:v>
                </c:pt>
                <c:pt idx="8">
                  <c:v>0</c:v>
                </c:pt>
                <c:pt idx="9">
                  <c:v>1466.7</c:v>
                </c:pt>
                <c:pt idx="10">
                  <c:v>61675.899999999994</c:v>
                </c:pt>
                <c:pt idx="11">
                  <c:v>10267.1</c:v>
                </c:pt>
                <c:pt idx="12">
                  <c:v>0</c:v>
                </c:pt>
                <c:pt idx="13">
                  <c:v>0</c:v>
                </c:pt>
                <c:pt idx="14">
                  <c:v>65709.399999999994</c:v>
                </c:pt>
                <c:pt idx="15">
                  <c:v>1466.7</c:v>
                </c:pt>
                <c:pt idx="16">
                  <c:v>38575</c:v>
                </c:pt>
                <c:pt idx="17">
                  <c:v>0</c:v>
                </c:pt>
                <c:pt idx="18">
                  <c:v>23247.3</c:v>
                </c:pt>
                <c:pt idx="19">
                  <c:v>10267.1</c:v>
                </c:pt>
                <c:pt idx="20">
                  <c:v>3960.1000000000004</c:v>
                </c:pt>
                <c:pt idx="21">
                  <c:v>20827.3</c:v>
                </c:pt>
                <c:pt idx="22">
                  <c:v>17380.599999999999</c:v>
                </c:pt>
                <c:pt idx="23">
                  <c:v>0</c:v>
                </c:pt>
                <c:pt idx="24">
                  <c:v>17380.599999999999</c:v>
                </c:pt>
                <c:pt idx="25">
                  <c:v>1466.7</c:v>
                </c:pt>
                <c:pt idx="26">
                  <c:v>19287.3</c:v>
                </c:pt>
                <c:pt idx="27">
                  <c:v>0</c:v>
                </c:pt>
                <c:pt idx="28">
                  <c:v>1466.7</c:v>
                </c:pt>
                <c:pt idx="29">
                  <c:v>2493.4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DF-4717-8735-A2A671364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2404399"/>
        <c:axId val="1202407727"/>
      </c:lineChart>
      <c:catAx>
        <c:axId val="120240439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2407727"/>
        <c:crosses val="autoZero"/>
        <c:auto val="1"/>
        <c:lblAlgn val="ctr"/>
        <c:lblOffset val="100"/>
        <c:noMultiLvlLbl val="0"/>
      </c:catAx>
      <c:valAx>
        <c:axId val="1202407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2404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Symmetry</a:t>
            </a:r>
            <a:r>
              <a:rPr lang="hu-HU" baseline="0"/>
              <a:t> in case of a random input-output relationship II. </a:t>
            </a:r>
            <a:endParaRPr lang="en-GB"/>
          </a:p>
        </c:rich>
      </c:tx>
      <c:layout>
        <c:manualLayout>
          <c:xMode val="edge"/>
          <c:yMode val="edge"/>
          <c:x val="0.18559711286089239"/>
          <c:y val="4.09053810223510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'rnd-based symmetry (2)'!$V$106</c:f>
              <c:strCache>
                <c:ptCount val="1"/>
                <c:pt idx="0">
                  <c:v>direct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'rnd-based symmetry (2)'!$V$107:$V$138</c:f>
              <c:numCache>
                <c:formatCode>General</c:formatCode>
                <c:ptCount val="32"/>
                <c:pt idx="0">
                  <c:v>29692.5</c:v>
                </c:pt>
                <c:pt idx="1">
                  <c:v>40085</c:v>
                </c:pt>
                <c:pt idx="2">
                  <c:v>61364.6</c:v>
                </c:pt>
                <c:pt idx="3">
                  <c:v>0</c:v>
                </c:pt>
                <c:pt idx="4">
                  <c:v>20125.2</c:v>
                </c:pt>
                <c:pt idx="5">
                  <c:v>0</c:v>
                </c:pt>
                <c:pt idx="6">
                  <c:v>38270.300000000003</c:v>
                </c:pt>
                <c:pt idx="7">
                  <c:v>13856.5</c:v>
                </c:pt>
                <c:pt idx="8">
                  <c:v>24908.6</c:v>
                </c:pt>
                <c:pt idx="9">
                  <c:v>24084.1</c:v>
                </c:pt>
                <c:pt idx="10">
                  <c:v>39260</c:v>
                </c:pt>
                <c:pt idx="11">
                  <c:v>13361.7</c:v>
                </c:pt>
                <c:pt idx="12">
                  <c:v>63673.7</c:v>
                </c:pt>
                <c:pt idx="13">
                  <c:v>55426.100000000006</c:v>
                </c:pt>
                <c:pt idx="14">
                  <c:v>12041.8</c:v>
                </c:pt>
                <c:pt idx="15">
                  <c:v>24908.6</c:v>
                </c:pt>
                <c:pt idx="16">
                  <c:v>72911.5</c:v>
                </c:pt>
                <c:pt idx="17">
                  <c:v>25238.7</c:v>
                </c:pt>
                <c:pt idx="18">
                  <c:v>24578.5</c:v>
                </c:pt>
                <c:pt idx="19">
                  <c:v>28207.9</c:v>
                </c:pt>
                <c:pt idx="20">
                  <c:v>20125.2</c:v>
                </c:pt>
                <c:pt idx="21">
                  <c:v>62189.1</c:v>
                </c:pt>
                <c:pt idx="22">
                  <c:v>11877</c:v>
                </c:pt>
                <c:pt idx="23">
                  <c:v>30847.1</c:v>
                </c:pt>
                <c:pt idx="24">
                  <c:v>29032.9</c:v>
                </c:pt>
                <c:pt idx="25">
                  <c:v>41735</c:v>
                </c:pt>
                <c:pt idx="26">
                  <c:v>26063.600000000002</c:v>
                </c:pt>
                <c:pt idx="27">
                  <c:v>55755.7</c:v>
                </c:pt>
                <c:pt idx="28">
                  <c:v>17815.5</c:v>
                </c:pt>
                <c:pt idx="29">
                  <c:v>51961.9</c:v>
                </c:pt>
                <c:pt idx="30">
                  <c:v>74726.3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5-4900-8032-60B43A4B9816}"/>
            </c:ext>
          </c:extLst>
        </c:ser>
        <c:ser>
          <c:idx val="1"/>
          <c:order val="1"/>
          <c:tx>
            <c:strRef>
              <c:f>'rnd-based symmetry (2)'!$W$106</c:f>
              <c:strCache>
                <c:ptCount val="1"/>
                <c:pt idx="0">
                  <c:v>inverse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'rnd-based symmetry (2)'!$W$107:$W$138</c:f>
              <c:numCache>
                <c:formatCode>General</c:formatCode>
                <c:ptCount val="32"/>
                <c:pt idx="0">
                  <c:v>0</c:v>
                </c:pt>
                <c:pt idx="1">
                  <c:v>49982.5</c:v>
                </c:pt>
                <c:pt idx="2">
                  <c:v>27713.1</c:v>
                </c:pt>
                <c:pt idx="3">
                  <c:v>51467.100000000006</c:v>
                </c:pt>
                <c:pt idx="4">
                  <c:v>43219</c:v>
                </c:pt>
                <c:pt idx="5">
                  <c:v>12041.8</c:v>
                </c:pt>
                <c:pt idx="6">
                  <c:v>26063.599999999999</c:v>
                </c:pt>
                <c:pt idx="7">
                  <c:v>0</c:v>
                </c:pt>
                <c:pt idx="8">
                  <c:v>54271.600000000006</c:v>
                </c:pt>
                <c:pt idx="9">
                  <c:v>34311.299999999996</c:v>
                </c:pt>
                <c:pt idx="10">
                  <c:v>48827.5</c:v>
                </c:pt>
                <c:pt idx="11">
                  <c:v>18970.099999999999</c:v>
                </c:pt>
                <c:pt idx="12">
                  <c:v>28372.699999999997</c:v>
                </c:pt>
                <c:pt idx="13">
                  <c:v>0</c:v>
                </c:pt>
                <c:pt idx="14">
                  <c:v>24248.9</c:v>
                </c:pt>
                <c:pt idx="15">
                  <c:v>0</c:v>
                </c:pt>
                <c:pt idx="16">
                  <c:v>12206.599999999999</c:v>
                </c:pt>
                <c:pt idx="17">
                  <c:v>27218.2</c:v>
                </c:pt>
                <c:pt idx="18">
                  <c:v>33816.300000000003</c:v>
                </c:pt>
                <c:pt idx="19">
                  <c:v>2474.4</c:v>
                </c:pt>
                <c:pt idx="20">
                  <c:v>6598.2</c:v>
                </c:pt>
                <c:pt idx="21">
                  <c:v>6598.2</c:v>
                </c:pt>
                <c:pt idx="22">
                  <c:v>0</c:v>
                </c:pt>
                <c:pt idx="23">
                  <c:v>17650.7</c:v>
                </c:pt>
                <c:pt idx="24">
                  <c:v>6598.2</c:v>
                </c:pt>
                <c:pt idx="25">
                  <c:v>43384.3</c:v>
                </c:pt>
                <c:pt idx="26">
                  <c:v>34311.299999999996</c:v>
                </c:pt>
                <c:pt idx="27">
                  <c:v>43219</c:v>
                </c:pt>
                <c:pt idx="28">
                  <c:v>18970.099999999999</c:v>
                </c:pt>
                <c:pt idx="29">
                  <c:v>37115.699999999997</c:v>
                </c:pt>
                <c:pt idx="30">
                  <c:v>8412.9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5-4900-8032-60B43A4B9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2404399"/>
        <c:axId val="1202407727"/>
      </c:lineChart>
      <c:catAx>
        <c:axId val="120240439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2407727"/>
        <c:crosses val="autoZero"/>
        <c:auto val="1"/>
        <c:lblAlgn val="ctr"/>
        <c:lblOffset val="100"/>
        <c:noMultiLvlLbl val="0"/>
      </c:catAx>
      <c:valAx>
        <c:axId val="1202407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2404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287867</xdr:colOff>
      <xdr:row>138</xdr:row>
      <xdr:rowOff>129540</xdr:rowOff>
    </xdr:from>
    <xdr:to>
      <xdr:col>19</xdr:col>
      <xdr:colOff>525780</xdr:colOff>
      <xdr:row>159</xdr:row>
      <xdr:rowOff>118533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1EF333B9-065D-A7F1-9318-DEA3ECAB6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E602C5C5-E565-42AC-8E12-95DB8DA5A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287867</xdr:colOff>
      <xdr:row>138</xdr:row>
      <xdr:rowOff>129540</xdr:rowOff>
    </xdr:from>
    <xdr:to>
      <xdr:col>19</xdr:col>
      <xdr:colOff>525780</xdr:colOff>
      <xdr:row>159</xdr:row>
      <xdr:rowOff>118533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B89A80E-858F-4B16-BBA5-7E263ACDB7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80C733EE-F744-42C7-B87E-18D042700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1A1BDDD9-581F-7328-1F88-16562AB1A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iau.my-x.hu/myx-free/coco/test/397300420230108220805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iau.my-x.hu/myx-free/coco/test/640445720230109065234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miau.my-x.hu/miau/294/rnd_based_direct_inverse_symmetry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35"/>
  <sheetViews>
    <sheetView zoomScale="70" zoomScaleNormal="70" workbookViewId="0"/>
  </sheetViews>
  <sheetFormatPr defaultRowHeight="14.4" x14ac:dyDescent="0.3"/>
  <sheetData>
    <row r="1" spans="1:30" x14ac:dyDescent="0.3">
      <c r="B1" s="4"/>
      <c r="C1" s="4"/>
      <c r="D1" s="4"/>
      <c r="E1" s="4"/>
      <c r="F1" s="4"/>
      <c r="G1" s="4"/>
      <c r="H1" s="4"/>
      <c r="I1" s="4"/>
      <c r="J1" s="4"/>
    </row>
    <row r="2" spans="1:30" x14ac:dyDescent="0.3">
      <c r="A2" t="s">
        <v>183</v>
      </c>
      <c r="B2" t="s">
        <v>183</v>
      </c>
      <c r="C2" t="s">
        <v>2</v>
      </c>
      <c r="D2" t="s">
        <v>2</v>
      </c>
      <c r="E2" t="s">
        <v>2</v>
      </c>
      <c r="F2" t="s">
        <v>2</v>
      </c>
      <c r="G2" t="s">
        <v>2</v>
      </c>
      <c r="H2" t="s">
        <v>2</v>
      </c>
      <c r="I2" t="s">
        <v>2</v>
      </c>
      <c r="J2" t="s">
        <v>2</v>
      </c>
      <c r="K2" t="s">
        <v>2</v>
      </c>
      <c r="N2" t="s">
        <v>187</v>
      </c>
      <c r="O2" t="s">
        <v>187</v>
      </c>
      <c r="P2" t="s">
        <v>187</v>
      </c>
      <c r="Q2" t="s">
        <v>187</v>
      </c>
      <c r="R2" t="s">
        <v>187</v>
      </c>
      <c r="S2" t="s">
        <v>187</v>
      </c>
      <c r="T2" t="s">
        <v>187</v>
      </c>
      <c r="U2" t="s">
        <v>187</v>
      </c>
      <c r="V2" t="s">
        <v>187</v>
      </c>
      <c r="W2" t="s">
        <v>187</v>
      </c>
      <c r="X2" t="s">
        <v>187</v>
      </c>
      <c r="Y2" t="s">
        <v>187</v>
      </c>
      <c r="Z2" t="s">
        <v>187</v>
      </c>
      <c r="AA2" t="s">
        <v>187</v>
      </c>
      <c r="AB2" t="s">
        <v>187</v>
      </c>
      <c r="AC2" t="s">
        <v>187</v>
      </c>
      <c r="AD2" t="s">
        <v>105</v>
      </c>
    </row>
    <row r="3" spans="1:30" ht="15" thickBot="1" x14ac:dyDescent="0.35">
      <c r="A3" t="s">
        <v>184</v>
      </c>
      <c r="B3" t="s">
        <v>184</v>
      </c>
      <c r="C3">
        <v>1</v>
      </c>
      <c r="D3">
        <v>1</v>
      </c>
      <c r="E3">
        <v>1</v>
      </c>
      <c r="F3">
        <v>1</v>
      </c>
      <c r="G3">
        <v>1</v>
      </c>
      <c r="H3">
        <v>1</v>
      </c>
      <c r="I3">
        <v>1</v>
      </c>
      <c r="J3">
        <v>1</v>
      </c>
      <c r="K3" t="s">
        <v>185</v>
      </c>
    </row>
    <row r="4" spans="1:30" ht="15" thickBot="1" x14ac:dyDescent="0.35">
      <c r="B4" s="5" t="s">
        <v>0</v>
      </c>
      <c r="C4" s="5" t="s">
        <v>175</v>
      </c>
      <c r="D4" s="5" t="s">
        <v>176</v>
      </c>
      <c r="E4" s="5" t="s">
        <v>177</v>
      </c>
      <c r="F4" s="5" t="s">
        <v>178</v>
      </c>
      <c r="G4" s="5" t="s">
        <v>179</v>
      </c>
      <c r="H4" s="5" t="s">
        <v>180</v>
      </c>
      <c r="I4" s="5" t="s">
        <v>181</v>
      </c>
      <c r="J4" s="5" t="s">
        <v>182</v>
      </c>
      <c r="K4" s="6" t="s">
        <v>1</v>
      </c>
      <c r="M4" s="19" t="s">
        <v>186</v>
      </c>
      <c r="N4" t="s">
        <v>107</v>
      </c>
      <c r="O4" t="s">
        <v>107</v>
      </c>
      <c r="P4" t="s">
        <v>107</v>
      </c>
      <c r="Q4" t="s">
        <v>107</v>
      </c>
      <c r="R4" t="s">
        <v>107</v>
      </c>
      <c r="S4" t="s">
        <v>107</v>
      </c>
      <c r="T4" t="s">
        <v>107</v>
      </c>
      <c r="U4" t="s">
        <v>107</v>
      </c>
      <c r="V4" t="s">
        <v>106</v>
      </c>
      <c r="W4" t="s">
        <v>106</v>
      </c>
      <c r="X4" t="s">
        <v>106</v>
      </c>
      <c r="Y4" t="s">
        <v>106</v>
      </c>
      <c r="Z4" t="s">
        <v>106</v>
      </c>
      <c r="AA4" t="s">
        <v>106</v>
      </c>
      <c r="AB4" t="s">
        <v>106</v>
      </c>
      <c r="AC4" t="s">
        <v>106</v>
      </c>
      <c r="AD4" t="str">
        <f>K4</f>
        <v>y=</v>
      </c>
    </row>
    <row r="5" spans="1:30" x14ac:dyDescent="0.3">
      <c r="B5" s="1" t="s">
        <v>144</v>
      </c>
      <c r="C5" s="2">
        <f ca="1">RANDBETWEEN(0,100)</f>
        <v>12</v>
      </c>
      <c r="D5" s="2">
        <f t="shared" ref="D5:K20" ca="1" si="0">RANDBETWEEN(0,100)</f>
        <v>54</v>
      </c>
      <c r="E5" s="2">
        <f t="shared" ca="1" si="0"/>
        <v>35</v>
      </c>
      <c r="F5" s="2">
        <f t="shared" ca="1" si="0"/>
        <v>1</v>
      </c>
      <c r="G5" s="2">
        <f t="shared" ca="1" si="0"/>
        <v>11</v>
      </c>
      <c r="H5" s="2">
        <f t="shared" ca="1" si="0"/>
        <v>39</v>
      </c>
      <c r="I5" s="2">
        <f t="shared" ca="1" si="0"/>
        <v>73</v>
      </c>
      <c r="J5" s="2">
        <f t="shared" ca="1" si="0"/>
        <v>64</v>
      </c>
      <c r="K5" s="2">
        <f t="shared" ca="1" si="0"/>
        <v>41</v>
      </c>
      <c r="M5" t="str">
        <f t="shared" ref="M5:M35" si="1">B5</f>
        <v>o1</v>
      </c>
      <c r="N5">
        <f ca="1">RANK(C5,C$5:C$35,C$3)</f>
        <v>3</v>
      </c>
      <c r="O5">
        <f t="shared" ref="O5:U20" ca="1" si="2">RANK(D5,D$5:D$35,D$3)</f>
        <v>16</v>
      </c>
      <c r="P5">
        <f t="shared" ca="1" si="2"/>
        <v>13</v>
      </c>
      <c r="Q5">
        <f t="shared" ca="1" si="2"/>
        <v>2</v>
      </c>
      <c r="R5">
        <f t="shared" ca="1" si="2"/>
        <v>6</v>
      </c>
      <c r="S5">
        <f t="shared" ca="1" si="2"/>
        <v>10</v>
      </c>
      <c r="T5">
        <f t="shared" ca="1" si="2"/>
        <v>18</v>
      </c>
      <c r="U5">
        <f t="shared" ca="1" si="2"/>
        <v>21</v>
      </c>
      <c r="V5">
        <f ca="1">32-N5</f>
        <v>29</v>
      </c>
      <c r="W5">
        <f t="shared" ref="W5:AC20" ca="1" si="3">32-O5</f>
        <v>16</v>
      </c>
      <c r="X5">
        <f t="shared" ca="1" si="3"/>
        <v>19</v>
      </c>
      <c r="Y5">
        <f t="shared" ca="1" si="3"/>
        <v>30</v>
      </c>
      <c r="Z5">
        <f t="shared" ca="1" si="3"/>
        <v>26</v>
      </c>
      <c r="AA5">
        <f t="shared" ca="1" si="3"/>
        <v>22</v>
      </c>
      <c r="AB5">
        <f t="shared" ca="1" si="3"/>
        <v>14</v>
      </c>
      <c r="AC5">
        <f ca="1">32-U5</f>
        <v>11</v>
      </c>
      <c r="AD5">
        <f ca="1">INT(K5*1000)</f>
        <v>41000</v>
      </c>
    </row>
    <row r="6" spans="1:30" x14ac:dyDescent="0.3">
      <c r="B6" s="3" t="s">
        <v>145</v>
      </c>
      <c r="C6" s="2">
        <f t="shared" ref="C6:K21" ca="1" si="4">RANDBETWEEN(0,100)</f>
        <v>69</v>
      </c>
      <c r="D6" s="2">
        <f t="shared" ca="1" si="0"/>
        <v>50</v>
      </c>
      <c r="E6" s="2">
        <f t="shared" ca="1" si="0"/>
        <v>30</v>
      </c>
      <c r="F6" s="2">
        <f t="shared" ca="1" si="0"/>
        <v>30</v>
      </c>
      <c r="G6" s="2">
        <f t="shared" ca="1" si="0"/>
        <v>93</v>
      </c>
      <c r="H6" s="2">
        <f t="shared" ca="1" si="0"/>
        <v>77</v>
      </c>
      <c r="I6" s="2">
        <f t="shared" ca="1" si="0"/>
        <v>67</v>
      </c>
      <c r="J6" s="2">
        <f t="shared" ca="1" si="0"/>
        <v>93</v>
      </c>
      <c r="K6" s="2">
        <f t="shared" ca="1" si="0"/>
        <v>49</v>
      </c>
      <c r="M6" t="str">
        <f t="shared" si="1"/>
        <v>o2</v>
      </c>
      <c r="N6">
        <f t="shared" ref="N6:N35" ca="1" si="5">RANK(C6,C$5:C$35,C$3)</f>
        <v>23</v>
      </c>
      <c r="O6">
        <f t="shared" ca="1" si="2"/>
        <v>15</v>
      </c>
      <c r="P6">
        <f t="shared" ca="1" si="2"/>
        <v>11</v>
      </c>
      <c r="Q6">
        <f t="shared" ca="1" si="2"/>
        <v>10</v>
      </c>
      <c r="R6">
        <f t="shared" ca="1" si="2"/>
        <v>30</v>
      </c>
      <c r="S6">
        <f t="shared" ca="1" si="2"/>
        <v>25</v>
      </c>
      <c r="T6">
        <f t="shared" ca="1" si="2"/>
        <v>16</v>
      </c>
      <c r="U6">
        <f t="shared" ca="1" si="2"/>
        <v>27</v>
      </c>
      <c r="V6">
        <f t="shared" ref="V6:V34" ca="1" si="6">32-N6</f>
        <v>9</v>
      </c>
      <c r="W6">
        <f t="shared" ca="1" si="3"/>
        <v>17</v>
      </c>
      <c r="X6">
        <f t="shared" ca="1" si="3"/>
        <v>21</v>
      </c>
      <c r="Y6">
        <f t="shared" ca="1" si="3"/>
        <v>22</v>
      </c>
      <c r="Z6">
        <f t="shared" ca="1" si="3"/>
        <v>2</v>
      </c>
      <c r="AA6">
        <f t="shared" ca="1" si="3"/>
        <v>7</v>
      </c>
      <c r="AB6">
        <f t="shared" ca="1" si="3"/>
        <v>16</v>
      </c>
      <c r="AC6">
        <f t="shared" ca="1" si="3"/>
        <v>5</v>
      </c>
      <c r="AD6">
        <f t="shared" ref="AD6:AD35" ca="1" si="7">INT(K6*1000)</f>
        <v>49000</v>
      </c>
    </row>
    <row r="7" spans="1:30" x14ac:dyDescent="0.3">
      <c r="B7" s="1" t="s">
        <v>146</v>
      </c>
      <c r="C7" s="2">
        <f t="shared" ca="1" si="4"/>
        <v>58</v>
      </c>
      <c r="D7" s="2">
        <f t="shared" ca="1" si="0"/>
        <v>59</v>
      </c>
      <c r="E7" s="2">
        <f t="shared" ca="1" si="0"/>
        <v>90</v>
      </c>
      <c r="F7" s="2">
        <f t="shared" ca="1" si="0"/>
        <v>52</v>
      </c>
      <c r="G7" s="2">
        <f t="shared" ca="1" si="0"/>
        <v>25</v>
      </c>
      <c r="H7" s="2">
        <f t="shared" ca="1" si="0"/>
        <v>69</v>
      </c>
      <c r="I7" s="2">
        <f t="shared" ca="1" si="0"/>
        <v>36</v>
      </c>
      <c r="J7" s="2">
        <f t="shared" ca="1" si="0"/>
        <v>61</v>
      </c>
      <c r="K7" s="2">
        <f t="shared" ca="1" si="0"/>
        <v>41</v>
      </c>
      <c r="M7" t="str">
        <f t="shared" si="1"/>
        <v>o3</v>
      </c>
      <c r="N7">
        <f t="shared" ca="1" si="5"/>
        <v>15</v>
      </c>
      <c r="O7">
        <f t="shared" ca="1" si="2"/>
        <v>18</v>
      </c>
      <c r="P7">
        <f t="shared" ca="1" si="2"/>
        <v>27</v>
      </c>
      <c r="Q7">
        <f t="shared" ca="1" si="2"/>
        <v>18</v>
      </c>
      <c r="R7">
        <f t="shared" ca="1" si="2"/>
        <v>9</v>
      </c>
      <c r="S7">
        <f t="shared" ca="1" si="2"/>
        <v>22</v>
      </c>
      <c r="T7">
        <f t="shared" ca="1" si="2"/>
        <v>5</v>
      </c>
      <c r="U7">
        <f t="shared" ca="1" si="2"/>
        <v>18</v>
      </c>
      <c r="V7">
        <f t="shared" ca="1" si="6"/>
        <v>17</v>
      </c>
      <c r="W7">
        <f t="shared" ca="1" si="3"/>
        <v>14</v>
      </c>
      <c r="X7">
        <f t="shared" ca="1" si="3"/>
        <v>5</v>
      </c>
      <c r="Y7">
        <f t="shared" ca="1" si="3"/>
        <v>14</v>
      </c>
      <c r="Z7">
        <f t="shared" ca="1" si="3"/>
        <v>23</v>
      </c>
      <c r="AA7">
        <f t="shared" ca="1" si="3"/>
        <v>10</v>
      </c>
      <c r="AB7">
        <f t="shared" ca="1" si="3"/>
        <v>27</v>
      </c>
      <c r="AC7">
        <f t="shared" ca="1" si="3"/>
        <v>14</v>
      </c>
      <c r="AD7">
        <f t="shared" ca="1" si="7"/>
        <v>41000</v>
      </c>
    </row>
    <row r="8" spans="1:30" x14ac:dyDescent="0.3">
      <c r="B8" s="3" t="s">
        <v>147</v>
      </c>
      <c r="C8" s="2">
        <f t="shared" ca="1" si="4"/>
        <v>73</v>
      </c>
      <c r="D8" s="2">
        <f t="shared" ca="1" si="0"/>
        <v>77</v>
      </c>
      <c r="E8" s="2">
        <f t="shared" ca="1" si="0"/>
        <v>45</v>
      </c>
      <c r="F8" s="2">
        <f t="shared" ca="1" si="0"/>
        <v>9</v>
      </c>
      <c r="G8" s="2">
        <f t="shared" ca="1" si="0"/>
        <v>85</v>
      </c>
      <c r="H8" s="2">
        <f t="shared" ca="1" si="0"/>
        <v>19</v>
      </c>
      <c r="I8" s="2">
        <f t="shared" ca="1" si="0"/>
        <v>66</v>
      </c>
      <c r="J8" s="2">
        <f t="shared" ca="1" si="0"/>
        <v>8</v>
      </c>
      <c r="K8" s="2">
        <f t="shared" ca="1" si="0"/>
        <v>20</v>
      </c>
      <c r="M8" t="str">
        <f t="shared" si="1"/>
        <v>o4</v>
      </c>
      <c r="N8">
        <f t="shared" ca="1" si="5"/>
        <v>26</v>
      </c>
      <c r="O8">
        <f t="shared" ca="1" si="2"/>
        <v>26</v>
      </c>
      <c r="P8">
        <f t="shared" ca="1" si="2"/>
        <v>15</v>
      </c>
      <c r="Q8">
        <f t="shared" ca="1" si="2"/>
        <v>6</v>
      </c>
      <c r="R8">
        <f t="shared" ca="1" si="2"/>
        <v>26</v>
      </c>
      <c r="S8">
        <f t="shared" ca="1" si="2"/>
        <v>5</v>
      </c>
      <c r="T8">
        <f t="shared" ca="1" si="2"/>
        <v>13</v>
      </c>
      <c r="U8">
        <f t="shared" ca="1" si="2"/>
        <v>2</v>
      </c>
      <c r="V8">
        <f t="shared" ca="1" si="6"/>
        <v>6</v>
      </c>
      <c r="W8">
        <f t="shared" ca="1" si="3"/>
        <v>6</v>
      </c>
      <c r="X8">
        <f t="shared" ca="1" si="3"/>
        <v>17</v>
      </c>
      <c r="Y8">
        <f t="shared" ca="1" si="3"/>
        <v>26</v>
      </c>
      <c r="Z8">
        <f t="shared" ca="1" si="3"/>
        <v>6</v>
      </c>
      <c r="AA8">
        <f t="shared" ca="1" si="3"/>
        <v>27</v>
      </c>
      <c r="AB8">
        <f t="shared" ca="1" si="3"/>
        <v>19</v>
      </c>
      <c r="AC8">
        <f t="shared" ca="1" si="3"/>
        <v>30</v>
      </c>
      <c r="AD8">
        <f t="shared" ca="1" si="7"/>
        <v>20000</v>
      </c>
    </row>
    <row r="9" spans="1:30" x14ac:dyDescent="0.3">
      <c r="B9" s="1" t="s">
        <v>148</v>
      </c>
      <c r="C9" s="2">
        <f t="shared" ca="1" si="4"/>
        <v>12</v>
      </c>
      <c r="D9" s="2">
        <f t="shared" ca="1" si="0"/>
        <v>0</v>
      </c>
      <c r="E9" s="2">
        <f t="shared" ca="1" si="0"/>
        <v>5</v>
      </c>
      <c r="F9" s="2">
        <f t="shared" ca="1" si="0"/>
        <v>25</v>
      </c>
      <c r="G9" s="2">
        <f t="shared" ca="1" si="0"/>
        <v>26</v>
      </c>
      <c r="H9" s="2">
        <f t="shared" ca="1" si="0"/>
        <v>32</v>
      </c>
      <c r="I9" s="2">
        <f t="shared" ca="1" si="0"/>
        <v>97</v>
      </c>
      <c r="J9" s="2">
        <f t="shared" ca="1" si="0"/>
        <v>100</v>
      </c>
      <c r="K9" s="2">
        <f t="shared" ca="1" si="0"/>
        <v>49</v>
      </c>
      <c r="M9" t="str">
        <f t="shared" si="1"/>
        <v>o5</v>
      </c>
      <c r="N9">
        <f t="shared" ca="1" si="5"/>
        <v>3</v>
      </c>
      <c r="O9">
        <f t="shared" ca="1" si="2"/>
        <v>1</v>
      </c>
      <c r="P9">
        <f t="shared" ca="1" si="2"/>
        <v>1</v>
      </c>
      <c r="Q9">
        <f t="shared" ca="1" si="2"/>
        <v>8</v>
      </c>
      <c r="R9">
        <f t="shared" ca="1" si="2"/>
        <v>10</v>
      </c>
      <c r="S9">
        <f t="shared" ca="1" si="2"/>
        <v>9</v>
      </c>
      <c r="T9">
        <f t="shared" ca="1" si="2"/>
        <v>30</v>
      </c>
      <c r="U9">
        <f t="shared" ca="1" si="2"/>
        <v>31</v>
      </c>
      <c r="V9">
        <f t="shared" ca="1" si="6"/>
        <v>29</v>
      </c>
      <c r="W9">
        <f t="shared" ca="1" si="3"/>
        <v>31</v>
      </c>
      <c r="X9">
        <f t="shared" ca="1" si="3"/>
        <v>31</v>
      </c>
      <c r="Y9">
        <f t="shared" ca="1" si="3"/>
        <v>24</v>
      </c>
      <c r="Z9">
        <f t="shared" ca="1" si="3"/>
        <v>22</v>
      </c>
      <c r="AA9">
        <f t="shared" ca="1" si="3"/>
        <v>23</v>
      </c>
      <c r="AB9">
        <f t="shared" ca="1" si="3"/>
        <v>2</v>
      </c>
      <c r="AC9">
        <f t="shared" ca="1" si="3"/>
        <v>1</v>
      </c>
      <c r="AD9">
        <f t="shared" ca="1" si="7"/>
        <v>49000</v>
      </c>
    </row>
    <row r="10" spans="1:30" x14ac:dyDescent="0.3">
      <c r="B10" s="3" t="s">
        <v>149</v>
      </c>
      <c r="C10" s="2">
        <f t="shared" ca="1" si="4"/>
        <v>64</v>
      </c>
      <c r="D10" s="2">
        <f t="shared" ca="1" si="0"/>
        <v>27</v>
      </c>
      <c r="E10" s="2">
        <f t="shared" ca="1" si="0"/>
        <v>74</v>
      </c>
      <c r="F10" s="2">
        <f t="shared" ca="1" si="0"/>
        <v>2</v>
      </c>
      <c r="G10" s="2">
        <f t="shared" ca="1" si="0"/>
        <v>77</v>
      </c>
      <c r="H10" s="2">
        <f t="shared" ca="1" si="0"/>
        <v>93</v>
      </c>
      <c r="I10" s="2">
        <f t="shared" ca="1" si="0"/>
        <v>72</v>
      </c>
      <c r="J10" s="2">
        <f t="shared" ca="1" si="0"/>
        <v>37</v>
      </c>
      <c r="K10" s="2">
        <f t="shared" ca="1" si="0"/>
        <v>18</v>
      </c>
      <c r="M10" t="str">
        <f t="shared" si="1"/>
        <v>o6</v>
      </c>
      <c r="N10">
        <f t="shared" ca="1" si="5"/>
        <v>20</v>
      </c>
      <c r="O10">
        <f t="shared" ca="1" si="2"/>
        <v>7</v>
      </c>
      <c r="P10">
        <f t="shared" ca="1" si="2"/>
        <v>23</v>
      </c>
      <c r="Q10">
        <f t="shared" ca="1" si="2"/>
        <v>3</v>
      </c>
      <c r="R10">
        <f t="shared" ca="1" si="2"/>
        <v>24</v>
      </c>
      <c r="S10">
        <f t="shared" ca="1" si="2"/>
        <v>30</v>
      </c>
      <c r="T10">
        <f t="shared" ca="1" si="2"/>
        <v>17</v>
      </c>
      <c r="U10">
        <f t="shared" ca="1" si="2"/>
        <v>12</v>
      </c>
      <c r="V10">
        <f t="shared" ca="1" si="6"/>
        <v>12</v>
      </c>
      <c r="W10">
        <f t="shared" ca="1" si="3"/>
        <v>25</v>
      </c>
      <c r="X10">
        <f t="shared" ca="1" si="3"/>
        <v>9</v>
      </c>
      <c r="Y10">
        <f t="shared" ca="1" si="3"/>
        <v>29</v>
      </c>
      <c r="Z10">
        <f t="shared" ca="1" si="3"/>
        <v>8</v>
      </c>
      <c r="AA10">
        <f t="shared" ca="1" si="3"/>
        <v>2</v>
      </c>
      <c r="AB10">
        <f t="shared" ca="1" si="3"/>
        <v>15</v>
      </c>
      <c r="AC10">
        <f t="shared" ca="1" si="3"/>
        <v>20</v>
      </c>
      <c r="AD10">
        <f t="shared" ca="1" si="7"/>
        <v>18000</v>
      </c>
    </row>
    <row r="11" spans="1:30" x14ac:dyDescent="0.3">
      <c r="B11" s="1" t="s">
        <v>150</v>
      </c>
      <c r="C11" s="2">
        <f t="shared" ca="1" si="4"/>
        <v>70</v>
      </c>
      <c r="D11" s="2">
        <f t="shared" ca="1" si="0"/>
        <v>59</v>
      </c>
      <c r="E11" s="2">
        <f t="shared" ca="1" si="0"/>
        <v>12</v>
      </c>
      <c r="F11" s="2">
        <f t="shared" ca="1" si="0"/>
        <v>69</v>
      </c>
      <c r="G11" s="2">
        <f t="shared" ca="1" si="0"/>
        <v>69</v>
      </c>
      <c r="H11" s="2">
        <f t="shared" ca="1" si="0"/>
        <v>60</v>
      </c>
      <c r="I11" s="2">
        <f t="shared" ca="1" si="0"/>
        <v>41</v>
      </c>
      <c r="J11" s="2">
        <f t="shared" ca="1" si="0"/>
        <v>63</v>
      </c>
      <c r="K11" s="2">
        <f t="shared" ca="1" si="0"/>
        <v>96</v>
      </c>
      <c r="M11" t="str">
        <f t="shared" si="1"/>
        <v>o7</v>
      </c>
      <c r="N11">
        <f t="shared" ca="1" si="5"/>
        <v>24</v>
      </c>
      <c r="O11">
        <f t="shared" ca="1" si="2"/>
        <v>18</v>
      </c>
      <c r="P11">
        <f t="shared" ca="1" si="2"/>
        <v>4</v>
      </c>
      <c r="Q11">
        <f t="shared" ca="1" si="2"/>
        <v>25</v>
      </c>
      <c r="R11">
        <f t="shared" ca="1" si="2"/>
        <v>22</v>
      </c>
      <c r="S11">
        <f t="shared" ca="1" si="2"/>
        <v>20</v>
      </c>
      <c r="T11">
        <f t="shared" ca="1" si="2"/>
        <v>6</v>
      </c>
      <c r="U11">
        <f t="shared" ca="1" si="2"/>
        <v>20</v>
      </c>
      <c r="V11">
        <f t="shared" ca="1" si="6"/>
        <v>8</v>
      </c>
      <c r="W11">
        <f t="shared" ca="1" si="3"/>
        <v>14</v>
      </c>
      <c r="X11">
        <f t="shared" ca="1" si="3"/>
        <v>28</v>
      </c>
      <c r="Y11">
        <f t="shared" ca="1" si="3"/>
        <v>7</v>
      </c>
      <c r="Z11">
        <f t="shared" ca="1" si="3"/>
        <v>10</v>
      </c>
      <c r="AA11">
        <f t="shared" ca="1" si="3"/>
        <v>12</v>
      </c>
      <c r="AB11">
        <f t="shared" ca="1" si="3"/>
        <v>26</v>
      </c>
      <c r="AC11">
        <f t="shared" ca="1" si="3"/>
        <v>12</v>
      </c>
      <c r="AD11">
        <f t="shared" ca="1" si="7"/>
        <v>96000</v>
      </c>
    </row>
    <row r="12" spans="1:30" x14ac:dyDescent="0.3">
      <c r="B12" s="3" t="s">
        <v>151</v>
      </c>
      <c r="C12" s="2">
        <f t="shared" ca="1" si="4"/>
        <v>48</v>
      </c>
      <c r="D12" s="2">
        <f t="shared" ca="1" si="0"/>
        <v>38</v>
      </c>
      <c r="E12" s="2">
        <f t="shared" ca="1" si="0"/>
        <v>21</v>
      </c>
      <c r="F12" s="2">
        <f t="shared" ca="1" si="0"/>
        <v>41</v>
      </c>
      <c r="G12" s="2">
        <f t="shared" ca="1" si="0"/>
        <v>7</v>
      </c>
      <c r="H12" s="2">
        <f t="shared" ca="1" si="0"/>
        <v>26</v>
      </c>
      <c r="I12" s="2">
        <f t="shared" ca="1" si="0"/>
        <v>66</v>
      </c>
      <c r="J12" s="2">
        <f t="shared" ca="1" si="0"/>
        <v>25</v>
      </c>
      <c r="K12" s="2">
        <f t="shared" ca="1" si="0"/>
        <v>75</v>
      </c>
      <c r="M12" t="str">
        <f t="shared" si="1"/>
        <v>o8</v>
      </c>
      <c r="N12">
        <f t="shared" ca="1" si="5"/>
        <v>13</v>
      </c>
      <c r="O12">
        <f t="shared" ca="1" si="2"/>
        <v>10</v>
      </c>
      <c r="P12">
        <f t="shared" ca="1" si="2"/>
        <v>7</v>
      </c>
      <c r="Q12">
        <f t="shared" ca="1" si="2"/>
        <v>16</v>
      </c>
      <c r="R12">
        <f t="shared" ca="1" si="2"/>
        <v>2</v>
      </c>
      <c r="S12">
        <f t="shared" ca="1" si="2"/>
        <v>8</v>
      </c>
      <c r="T12">
        <f t="shared" ca="1" si="2"/>
        <v>13</v>
      </c>
      <c r="U12">
        <f t="shared" ca="1" si="2"/>
        <v>10</v>
      </c>
      <c r="V12">
        <f t="shared" ca="1" si="6"/>
        <v>19</v>
      </c>
      <c r="W12">
        <f t="shared" ca="1" si="3"/>
        <v>22</v>
      </c>
      <c r="X12">
        <f t="shared" ca="1" si="3"/>
        <v>25</v>
      </c>
      <c r="Y12">
        <f t="shared" ca="1" si="3"/>
        <v>16</v>
      </c>
      <c r="Z12">
        <f t="shared" ca="1" si="3"/>
        <v>30</v>
      </c>
      <c r="AA12">
        <f t="shared" ca="1" si="3"/>
        <v>24</v>
      </c>
      <c r="AB12">
        <f t="shared" ca="1" si="3"/>
        <v>19</v>
      </c>
      <c r="AC12">
        <f t="shared" ca="1" si="3"/>
        <v>22</v>
      </c>
      <c r="AD12">
        <f t="shared" ca="1" si="7"/>
        <v>75000</v>
      </c>
    </row>
    <row r="13" spans="1:30" x14ac:dyDescent="0.3">
      <c r="B13" s="1" t="s">
        <v>152</v>
      </c>
      <c r="C13" s="2">
        <f t="shared" ca="1" si="4"/>
        <v>5</v>
      </c>
      <c r="D13" s="2">
        <f t="shared" ca="1" si="0"/>
        <v>19</v>
      </c>
      <c r="E13" s="2">
        <f t="shared" ca="1" si="0"/>
        <v>28</v>
      </c>
      <c r="F13" s="2">
        <f t="shared" ca="1" si="0"/>
        <v>77</v>
      </c>
      <c r="G13" s="2">
        <f t="shared" ca="1" si="0"/>
        <v>89</v>
      </c>
      <c r="H13" s="2">
        <f t="shared" ca="1" si="0"/>
        <v>54</v>
      </c>
      <c r="I13" s="2">
        <f t="shared" ca="1" si="0"/>
        <v>91</v>
      </c>
      <c r="J13" s="2">
        <f t="shared" ca="1" si="0"/>
        <v>36</v>
      </c>
      <c r="K13" s="2">
        <f t="shared" ca="1" si="0"/>
        <v>60</v>
      </c>
      <c r="M13" t="str">
        <f t="shared" si="1"/>
        <v>o9</v>
      </c>
      <c r="N13">
        <f t="shared" ca="1" si="5"/>
        <v>1</v>
      </c>
      <c r="O13">
        <f t="shared" ca="1" si="2"/>
        <v>4</v>
      </c>
      <c r="P13">
        <f t="shared" ca="1" si="2"/>
        <v>8</v>
      </c>
      <c r="Q13">
        <f t="shared" ca="1" si="2"/>
        <v>28</v>
      </c>
      <c r="R13">
        <f t="shared" ca="1" si="2"/>
        <v>28</v>
      </c>
      <c r="S13">
        <f t="shared" ca="1" si="2"/>
        <v>17</v>
      </c>
      <c r="T13">
        <f t="shared" ca="1" si="2"/>
        <v>28</v>
      </c>
      <c r="U13">
        <f t="shared" ca="1" si="2"/>
        <v>11</v>
      </c>
      <c r="V13">
        <f t="shared" ca="1" si="6"/>
        <v>31</v>
      </c>
      <c r="W13">
        <f t="shared" ca="1" si="3"/>
        <v>28</v>
      </c>
      <c r="X13">
        <f t="shared" ca="1" si="3"/>
        <v>24</v>
      </c>
      <c r="Y13">
        <f t="shared" ca="1" si="3"/>
        <v>4</v>
      </c>
      <c r="Z13">
        <f t="shared" ca="1" si="3"/>
        <v>4</v>
      </c>
      <c r="AA13">
        <f t="shared" ca="1" si="3"/>
        <v>15</v>
      </c>
      <c r="AB13">
        <f t="shared" ca="1" si="3"/>
        <v>4</v>
      </c>
      <c r="AC13">
        <f t="shared" ca="1" si="3"/>
        <v>21</v>
      </c>
      <c r="AD13">
        <f t="shared" ca="1" si="7"/>
        <v>60000</v>
      </c>
    </row>
    <row r="14" spans="1:30" x14ac:dyDescent="0.3">
      <c r="B14" s="3" t="s">
        <v>153</v>
      </c>
      <c r="C14" s="2">
        <f t="shared" ca="1" si="4"/>
        <v>56</v>
      </c>
      <c r="D14" s="2">
        <f t="shared" ca="1" si="0"/>
        <v>21</v>
      </c>
      <c r="E14" s="2">
        <f t="shared" ca="1" si="0"/>
        <v>75</v>
      </c>
      <c r="F14" s="2">
        <f t="shared" ca="1" si="0"/>
        <v>0</v>
      </c>
      <c r="G14" s="2">
        <f t="shared" ca="1" si="0"/>
        <v>9</v>
      </c>
      <c r="H14" s="2">
        <f t="shared" ca="1" si="0"/>
        <v>92</v>
      </c>
      <c r="I14" s="2">
        <f t="shared" ca="1" si="0"/>
        <v>65</v>
      </c>
      <c r="J14" s="2">
        <f t="shared" ca="1" si="0"/>
        <v>43</v>
      </c>
      <c r="K14" s="2">
        <f t="shared" ca="1" si="0"/>
        <v>94</v>
      </c>
      <c r="M14" t="str">
        <f t="shared" si="1"/>
        <v>o10</v>
      </c>
      <c r="N14">
        <f t="shared" ca="1" si="5"/>
        <v>14</v>
      </c>
      <c r="O14">
        <f t="shared" ca="1" si="2"/>
        <v>5</v>
      </c>
      <c r="P14">
        <f t="shared" ca="1" si="2"/>
        <v>25</v>
      </c>
      <c r="Q14">
        <f t="shared" ca="1" si="2"/>
        <v>1</v>
      </c>
      <c r="R14">
        <f t="shared" ca="1" si="2"/>
        <v>5</v>
      </c>
      <c r="S14">
        <f t="shared" ca="1" si="2"/>
        <v>28</v>
      </c>
      <c r="T14">
        <f t="shared" ca="1" si="2"/>
        <v>11</v>
      </c>
      <c r="U14">
        <f t="shared" ca="1" si="2"/>
        <v>14</v>
      </c>
      <c r="V14">
        <f t="shared" ca="1" si="6"/>
        <v>18</v>
      </c>
      <c r="W14">
        <f t="shared" ca="1" si="3"/>
        <v>27</v>
      </c>
      <c r="X14">
        <f t="shared" ca="1" si="3"/>
        <v>7</v>
      </c>
      <c r="Y14">
        <f t="shared" ca="1" si="3"/>
        <v>31</v>
      </c>
      <c r="Z14">
        <f t="shared" ca="1" si="3"/>
        <v>27</v>
      </c>
      <c r="AA14">
        <f t="shared" ca="1" si="3"/>
        <v>4</v>
      </c>
      <c r="AB14">
        <f t="shared" ca="1" si="3"/>
        <v>21</v>
      </c>
      <c r="AC14">
        <f t="shared" ca="1" si="3"/>
        <v>18</v>
      </c>
      <c r="AD14">
        <f t="shared" ca="1" si="7"/>
        <v>94000</v>
      </c>
    </row>
    <row r="15" spans="1:30" x14ac:dyDescent="0.3">
      <c r="B15" s="1" t="s">
        <v>154</v>
      </c>
      <c r="C15" s="2">
        <f t="shared" ca="1" si="4"/>
        <v>35</v>
      </c>
      <c r="D15" s="2">
        <f t="shared" ca="1" si="0"/>
        <v>34</v>
      </c>
      <c r="E15" s="2">
        <f t="shared" ca="1" si="0"/>
        <v>29</v>
      </c>
      <c r="F15" s="2">
        <f t="shared" ca="1" si="0"/>
        <v>67</v>
      </c>
      <c r="G15" s="2">
        <f t="shared" ca="1" si="0"/>
        <v>53</v>
      </c>
      <c r="H15" s="2">
        <f t="shared" ca="1" si="0"/>
        <v>10</v>
      </c>
      <c r="I15" s="2">
        <f t="shared" ca="1" si="0"/>
        <v>22</v>
      </c>
      <c r="J15" s="2">
        <f t="shared" ca="1" si="0"/>
        <v>61</v>
      </c>
      <c r="K15" s="2">
        <f t="shared" ca="1" si="0"/>
        <v>37</v>
      </c>
      <c r="M15" t="str">
        <f t="shared" si="1"/>
        <v>o11</v>
      </c>
      <c r="N15">
        <f t="shared" ca="1" si="5"/>
        <v>11</v>
      </c>
      <c r="O15">
        <f t="shared" ca="1" si="2"/>
        <v>8</v>
      </c>
      <c r="P15">
        <f t="shared" ca="1" si="2"/>
        <v>9</v>
      </c>
      <c r="Q15">
        <f t="shared" ca="1" si="2"/>
        <v>23</v>
      </c>
      <c r="R15">
        <f t="shared" ca="1" si="2"/>
        <v>19</v>
      </c>
      <c r="S15">
        <f t="shared" ca="1" si="2"/>
        <v>3</v>
      </c>
      <c r="T15">
        <f t="shared" ca="1" si="2"/>
        <v>1</v>
      </c>
      <c r="U15">
        <f t="shared" ca="1" si="2"/>
        <v>18</v>
      </c>
      <c r="V15">
        <f t="shared" ca="1" si="6"/>
        <v>21</v>
      </c>
      <c r="W15">
        <f t="shared" ca="1" si="3"/>
        <v>24</v>
      </c>
      <c r="X15">
        <f t="shared" ca="1" si="3"/>
        <v>23</v>
      </c>
      <c r="Y15">
        <f t="shared" ca="1" si="3"/>
        <v>9</v>
      </c>
      <c r="Z15">
        <f t="shared" ca="1" si="3"/>
        <v>13</v>
      </c>
      <c r="AA15">
        <f t="shared" ca="1" si="3"/>
        <v>29</v>
      </c>
      <c r="AB15">
        <f t="shared" ca="1" si="3"/>
        <v>31</v>
      </c>
      <c r="AC15">
        <f t="shared" ca="1" si="3"/>
        <v>14</v>
      </c>
      <c r="AD15">
        <f t="shared" ca="1" si="7"/>
        <v>37000</v>
      </c>
    </row>
    <row r="16" spans="1:30" x14ac:dyDescent="0.3">
      <c r="B16" s="3" t="s">
        <v>155</v>
      </c>
      <c r="C16" s="2">
        <f t="shared" ca="1" si="4"/>
        <v>60</v>
      </c>
      <c r="D16" s="2">
        <f t="shared" ca="1" si="0"/>
        <v>74</v>
      </c>
      <c r="E16" s="2">
        <f t="shared" ca="1" si="0"/>
        <v>14</v>
      </c>
      <c r="F16" s="2">
        <f t="shared" ca="1" si="0"/>
        <v>78</v>
      </c>
      <c r="G16" s="2">
        <f t="shared" ca="1" si="0"/>
        <v>93</v>
      </c>
      <c r="H16" s="2">
        <f t="shared" ca="1" si="0"/>
        <v>64</v>
      </c>
      <c r="I16" s="2">
        <f t="shared" ca="1" si="0"/>
        <v>82</v>
      </c>
      <c r="J16" s="2">
        <f t="shared" ca="1" si="0"/>
        <v>8</v>
      </c>
      <c r="K16" s="2">
        <f t="shared" ca="1" si="0"/>
        <v>25</v>
      </c>
      <c r="M16" t="str">
        <f t="shared" si="1"/>
        <v>o12</v>
      </c>
      <c r="N16">
        <f t="shared" ca="1" si="5"/>
        <v>17</v>
      </c>
      <c r="O16">
        <f t="shared" ca="1" si="2"/>
        <v>25</v>
      </c>
      <c r="P16">
        <f t="shared" ca="1" si="2"/>
        <v>5</v>
      </c>
      <c r="Q16">
        <f t="shared" ca="1" si="2"/>
        <v>29</v>
      </c>
      <c r="R16">
        <f t="shared" ca="1" si="2"/>
        <v>30</v>
      </c>
      <c r="S16">
        <f t="shared" ca="1" si="2"/>
        <v>21</v>
      </c>
      <c r="T16">
        <f t="shared" ca="1" si="2"/>
        <v>21</v>
      </c>
      <c r="U16">
        <f t="shared" ca="1" si="2"/>
        <v>2</v>
      </c>
      <c r="V16">
        <f t="shared" ca="1" si="6"/>
        <v>15</v>
      </c>
      <c r="W16">
        <f t="shared" ca="1" si="3"/>
        <v>7</v>
      </c>
      <c r="X16">
        <f t="shared" ca="1" si="3"/>
        <v>27</v>
      </c>
      <c r="Y16">
        <f t="shared" ca="1" si="3"/>
        <v>3</v>
      </c>
      <c r="Z16">
        <f t="shared" ca="1" si="3"/>
        <v>2</v>
      </c>
      <c r="AA16">
        <f t="shared" ca="1" si="3"/>
        <v>11</v>
      </c>
      <c r="AB16">
        <f t="shared" ca="1" si="3"/>
        <v>11</v>
      </c>
      <c r="AC16">
        <f t="shared" ca="1" si="3"/>
        <v>30</v>
      </c>
      <c r="AD16">
        <f t="shared" ca="1" si="7"/>
        <v>25000</v>
      </c>
    </row>
    <row r="17" spans="2:30" x14ac:dyDescent="0.3">
      <c r="B17" s="1" t="s">
        <v>156</v>
      </c>
      <c r="C17" s="2">
        <f t="shared" ca="1" si="4"/>
        <v>81</v>
      </c>
      <c r="D17" s="2">
        <f t="shared" ca="1" si="0"/>
        <v>65</v>
      </c>
      <c r="E17" s="2">
        <f t="shared" ca="1" si="0"/>
        <v>92</v>
      </c>
      <c r="F17" s="2">
        <f t="shared" ca="1" si="0"/>
        <v>56</v>
      </c>
      <c r="G17" s="2">
        <f t="shared" ca="1" si="0"/>
        <v>50</v>
      </c>
      <c r="H17" s="2">
        <f t="shared" ca="1" si="0"/>
        <v>97</v>
      </c>
      <c r="I17" s="2">
        <f t="shared" ca="1" si="0"/>
        <v>22</v>
      </c>
      <c r="J17" s="2">
        <f t="shared" ca="1" si="0"/>
        <v>93</v>
      </c>
      <c r="K17" s="2">
        <f t="shared" ca="1" si="0"/>
        <v>9</v>
      </c>
      <c r="M17" t="str">
        <f t="shared" si="1"/>
        <v>o13</v>
      </c>
      <c r="N17">
        <f t="shared" ca="1" si="5"/>
        <v>30</v>
      </c>
      <c r="O17">
        <f t="shared" ca="1" si="2"/>
        <v>23</v>
      </c>
      <c r="P17">
        <f t="shared" ca="1" si="2"/>
        <v>29</v>
      </c>
      <c r="Q17">
        <f t="shared" ca="1" si="2"/>
        <v>20</v>
      </c>
      <c r="R17">
        <f t="shared" ca="1" si="2"/>
        <v>18</v>
      </c>
      <c r="S17">
        <f t="shared" ca="1" si="2"/>
        <v>31</v>
      </c>
      <c r="T17">
        <f t="shared" ca="1" si="2"/>
        <v>1</v>
      </c>
      <c r="U17">
        <f t="shared" ca="1" si="2"/>
        <v>27</v>
      </c>
      <c r="V17">
        <f t="shared" ca="1" si="6"/>
        <v>2</v>
      </c>
      <c r="W17">
        <f t="shared" ca="1" si="3"/>
        <v>9</v>
      </c>
      <c r="X17">
        <f t="shared" ca="1" si="3"/>
        <v>3</v>
      </c>
      <c r="Y17">
        <f t="shared" ca="1" si="3"/>
        <v>12</v>
      </c>
      <c r="Z17">
        <f t="shared" ca="1" si="3"/>
        <v>14</v>
      </c>
      <c r="AA17">
        <f t="shared" ca="1" si="3"/>
        <v>1</v>
      </c>
      <c r="AB17">
        <f t="shared" ca="1" si="3"/>
        <v>31</v>
      </c>
      <c r="AC17">
        <f t="shared" ca="1" si="3"/>
        <v>5</v>
      </c>
      <c r="AD17">
        <f t="shared" ca="1" si="7"/>
        <v>9000</v>
      </c>
    </row>
    <row r="18" spans="2:30" x14ac:dyDescent="0.3">
      <c r="B18" s="3" t="s">
        <v>157</v>
      </c>
      <c r="C18" s="2">
        <f t="shared" ca="1" si="4"/>
        <v>76</v>
      </c>
      <c r="D18" s="2">
        <f t="shared" ca="1" si="0"/>
        <v>86</v>
      </c>
      <c r="E18" s="2">
        <f t="shared" ca="1" si="0"/>
        <v>62</v>
      </c>
      <c r="F18" s="2">
        <f t="shared" ca="1" si="0"/>
        <v>3</v>
      </c>
      <c r="G18" s="2">
        <f t="shared" ca="1" si="0"/>
        <v>4</v>
      </c>
      <c r="H18" s="2">
        <f t="shared" ca="1" si="0"/>
        <v>43</v>
      </c>
      <c r="I18" s="2">
        <f t="shared" ca="1" si="0"/>
        <v>47</v>
      </c>
      <c r="J18" s="2">
        <f t="shared" ca="1" si="0"/>
        <v>83</v>
      </c>
      <c r="K18" s="2">
        <f t="shared" ca="1" si="0"/>
        <v>5</v>
      </c>
      <c r="M18" t="str">
        <f t="shared" si="1"/>
        <v>o14</v>
      </c>
      <c r="N18">
        <f t="shared" ca="1" si="5"/>
        <v>27</v>
      </c>
      <c r="O18">
        <f t="shared" ca="1" si="2"/>
        <v>29</v>
      </c>
      <c r="P18">
        <f t="shared" ca="1" si="2"/>
        <v>20</v>
      </c>
      <c r="Q18">
        <f t="shared" ca="1" si="2"/>
        <v>4</v>
      </c>
      <c r="R18">
        <f t="shared" ca="1" si="2"/>
        <v>1</v>
      </c>
      <c r="S18">
        <f t="shared" ca="1" si="2"/>
        <v>13</v>
      </c>
      <c r="T18">
        <f t="shared" ca="1" si="2"/>
        <v>8</v>
      </c>
      <c r="U18">
        <f t="shared" ca="1" si="2"/>
        <v>24</v>
      </c>
      <c r="V18">
        <f t="shared" ca="1" si="6"/>
        <v>5</v>
      </c>
      <c r="W18">
        <f t="shared" ca="1" si="3"/>
        <v>3</v>
      </c>
      <c r="X18">
        <f t="shared" ca="1" si="3"/>
        <v>12</v>
      </c>
      <c r="Y18">
        <f t="shared" ca="1" si="3"/>
        <v>28</v>
      </c>
      <c r="Z18">
        <f t="shared" ca="1" si="3"/>
        <v>31</v>
      </c>
      <c r="AA18">
        <f t="shared" ca="1" si="3"/>
        <v>19</v>
      </c>
      <c r="AB18">
        <f t="shared" ca="1" si="3"/>
        <v>24</v>
      </c>
      <c r="AC18">
        <f t="shared" ca="1" si="3"/>
        <v>8</v>
      </c>
      <c r="AD18">
        <f t="shared" ca="1" si="7"/>
        <v>5000</v>
      </c>
    </row>
    <row r="19" spans="2:30" x14ac:dyDescent="0.3">
      <c r="B19" s="1" t="s">
        <v>158</v>
      </c>
      <c r="C19" s="2">
        <f t="shared" ca="1" si="4"/>
        <v>62</v>
      </c>
      <c r="D19" s="2">
        <f t="shared" ca="1" si="0"/>
        <v>97</v>
      </c>
      <c r="E19" s="2">
        <f t="shared" ca="1" si="0"/>
        <v>53</v>
      </c>
      <c r="F19" s="2">
        <f t="shared" ca="1" si="0"/>
        <v>61</v>
      </c>
      <c r="G19" s="2">
        <f t="shared" ca="1" si="0"/>
        <v>56</v>
      </c>
      <c r="H19" s="2">
        <f t="shared" ca="1" si="0"/>
        <v>39</v>
      </c>
      <c r="I19" s="2">
        <f t="shared" ca="1" si="0"/>
        <v>35</v>
      </c>
      <c r="J19" s="2">
        <f t="shared" ca="1" si="0"/>
        <v>57</v>
      </c>
      <c r="K19" s="2">
        <f t="shared" ca="1" si="0"/>
        <v>30</v>
      </c>
      <c r="M19" t="str">
        <f t="shared" si="1"/>
        <v>o15</v>
      </c>
      <c r="N19">
        <f t="shared" ca="1" si="5"/>
        <v>19</v>
      </c>
      <c r="O19">
        <f t="shared" ca="1" si="2"/>
        <v>31</v>
      </c>
      <c r="P19">
        <f t="shared" ca="1" si="2"/>
        <v>17</v>
      </c>
      <c r="Q19">
        <f t="shared" ca="1" si="2"/>
        <v>22</v>
      </c>
      <c r="R19">
        <f t="shared" ca="1" si="2"/>
        <v>20</v>
      </c>
      <c r="S19">
        <f t="shared" ca="1" si="2"/>
        <v>10</v>
      </c>
      <c r="T19">
        <f t="shared" ca="1" si="2"/>
        <v>4</v>
      </c>
      <c r="U19">
        <f t="shared" ca="1" si="2"/>
        <v>16</v>
      </c>
      <c r="V19">
        <f t="shared" ca="1" si="6"/>
        <v>13</v>
      </c>
      <c r="W19">
        <f t="shared" ca="1" si="3"/>
        <v>1</v>
      </c>
      <c r="X19">
        <f t="shared" ca="1" si="3"/>
        <v>15</v>
      </c>
      <c r="Y19">
        <f t="shared" ca="1" si="3"/>
        <v>10</v>
      </c>
      <c r="Z19">
        <f t="shared" ca="1" si="3"/>
        <v>12</v>
      </c>
      <c r="AA19">
        <f t="shared" ca="1" si="3"/>
        <v>22</v>
      </c>
      <c r="AB19">
        <f t="shared" ca="1" si="3"/>
        <v>28</v>
      </c>
      <c r="AC19">
        <f t="shared" ca="1" si="3"/>
        <v>16</v>
      </c>
      <c r="AD19">
        <f t="shared" ca="1" si="7"/>
        <v>30000</v>
      </c>
    </row>
    <row r="20" spans="2:30" x14ac:dyDescent="0.3">
      <c r="B20" s="3" t="s">
        <v>159</v>
      </c>
      <c r="C20" s="2">
        <f t="shared" ca="1" si="4"/>
        <v>8</v>
      </c>
      <c r="D20" s="2">
        <f t="shared" ca="1" si="0"/>
        <v>58</v>
      </c>
      <c r="E20" s="2">
        <f t="shared" ca="1" si="0"/>
        <v>51</v>
      </c>
      <c r="F20" s="2">
        <f t="shared" ca="1" si="0"/>
        <v>50</v>
      </c>
      <c r="G20" s="2">
        <f t="shared" ca="1" si="0"/>
        <v>90</v>
      </c>
      <c r="H20" s="2">
        <f t="shared" ca="1" si="0"/>
        <v>47</v>
      </c>
      <c r="I20" s="2">
        <f t="shared" ca="1" si="0"/>
        <v>82</v>
      </c>
      <c r="J20" s="2">
        <f t="shared" ca="1" si="0"/>
        <v>19</v>
      </c>
      <c r="K20" s="2">
        <f t="shared" ca="1" si="0"/>
        <v>87</v>
      </c>
      <c r="M20" t="str">
        <f t="shared" si="1"/>
        <v>o16</v>
      </c>
      <c r="N20">
        <f t="shared" ca="1" si="5"/>
        <v>2</v>
      </c>
      <c r="O20">
        <f t="shared" ca="1" si="2"/>
        <v>17</v>
      </c>
      <c r="P20">
        <f t="shared" ca="1" si="2"/>
        <v>16</v>
      </c>
      <c r="Q20">
        <f t="shared" ca="1" si="2"/>
        <v>17</v>
      </c>
      <c r="R20">
        <f t="shared" ca="1" si="2"/>
        <v>29</v>
      </c>
      <c r="S20">
        <f t="shared" ca="1" si="2"/>
        <v>14</v>
      </c>
      <c r="T20">
        <f t="shared" ca="1" si="2"/>
        <v>21</v>
      </c>
      <c r="U20">
        <f t="shared" ca="1" si="2"/>
        <v>9</v>
      </c>
      <c r="V20">
        <f t="shared" ca="1" si="6"/>
        <v>30</v>
      </c>
      <c r="W20">
        <f t="shared" ca="1" si="3"/>
        <v>15</v>
      </c>
      <c r="X20">
        <f t="shared" ca="1" si="3"/>
        <v>16</v>
      </c>
      <c r="Y20">
        <f t="shared" ca="1" si="3"/>
        <v>15</v>
      </c>
      <c r="Z20">
        <f t="shared" ca="1" si="3"/>
        <v>3</v>
      </c>
      <c r="AA20">
        <f t="shared" ca="1" si="3"/>
        <v>18</v>
      </c>
      <c r="AB20">
        <f t="shared" ca="1" si="3"/>
        <v>11</v>
      </c>
      <c r="AC20">
        <f t="shared" ca="1" si="3"/>
        <v>23</v>
      </c>
      <c r="AD20">
        <f t="shared" ca="1" si="7"/>
        <v>87000</v>
      </c>
    </row>
    <row r="21" spans="2:30" x14ac:dyDescent="0.3">
      <c r="B21" s="1" t="s">
        <v>160</v>
      </c>
      <c r="C21" s="2">
        <f t="shared" ca="1" si="4"/>
        <v>25</v>
      </c>
      <c r="D21" s="2">
        <f t="shared" ca="1" si="4"/>
        <v>34</v>
      </c>
      <c r="E21" s="2">
        <f t="shared" ca="1" si="4"/>
        <v>90</v>
      </c>
      <c r="F21" s="2">
        <f t="shared" ca="1" si="4"/>
        <v>100</v>
      </c>
      <c r="G21" s="2">
        <f t="shared" ca="1" si="4"/>
        <v>8</v>
      </c>
      <c r="H21" s="2">
        <f t="shared" ca="1" si="4"/>
        <v>69</v>
      </c>
      <c r="I21" s="2">
        <f t="shared" ca="1" si="4"/>
        <v>83</v>
      </c>
      <c r="J21" s="2">
        <f t="shared" ca="1" si="4"/>
        <v>17</v>
      </c>
      <c r="K21" s="2">
        <f t="shared" ca="1" si="4"/>
        <v>31</v>
      </c>
      <c r="M21" t="str">
        <f t="shared" si="1"/>
        <v>o17</v>
      </c>
      <c r="N21">
        <f t="shared" ca="1" si="5"/>
        <v>7</v>
      </c>
      <c r="O21">
        <f t="shared" ref="O21:O35" ca="1" si="8">RANK(D21,D$5:D$35,D$3)</f>
        <v>8</v>
      </c>
      <c r="P21">
        <f t="shared" ref="P21:P35" ca="1" si="9">RANK(E21,E$5:E$35,E$3)</f>
        <v>27</v>
      </c>
      <c r="Q21">
        <f t="shared" ref="Q21:Q35" ca="1" si="10">RANK(F21,F$5:F$35,F$3)</f>
        <v>31</v>
      </c>
      <c r="R21">
        <f t="shared" ref="R21:R35" ca="1" si="11">RANK(G21,G$5:G$35,G$3)</f>
        <v>4</v>
      </c>
      <c r="S21">
        <f t="shared" ref="S21:S35" ca="1" si="12">RANK(H21,H$5:H$35,H$3)</f>
        <v>22</v>
      </c>
      <c r="T21">
        <f t="shared" ref="T21:T35" ca="1" si="13">RANK(I21,I$5:I$35,I$3)</f>
        <v>23</v>
      </c>
      <c r="U21">
        <f t="shared" ref="U21:U35" ca="1" si="14">RANK(J21,J$5:J$35,J$3)</f>
        <v>7</v>
      </c>
      <c r="V21">
        <f t="shared" ca="1" si="6"/>
        <v>25</v>
      </c>
      <c r="W21">
        <f t="shared" ref="W21:W35" ca="1" si="15">32-O21</f>
        <v>24</v>
      </c>
      <c r="X21">
        <f t="shared" ref="X21:X35" ca="1" si="16">32-P21</f>
        <v>5</v>
      </c>
      <c r="Y21">
        <f t="shared" ref="Y21:Y35" ca="1" si="17">32-Q21</f>
        <v>1</v>
      </c>
      <c r="Z21">
        <f t="shared" ref="Z21:Z35" ca="1" si="18">32-R21</f>
        <v>28</v>
      </c>
      <c r="AA21">
        <f t="shared" ref="AA21:AA35" ca="1" si="19">32-S21</f>
        <v>10</v>
      </c>
      <c r="AB21">
        <f t="shared" ref="AB21:AB35" ca="1" si="20">32-T21</f>
        <v>9</v>
      </c>
      <c r="AC21">
        <f t="shared" ref="AC21:AC35" ca="1" si="21">32-U21</f>
        <v>25</v>
      </c>
      <c r="AD21">
        <f t="shared" ca="1" si="7"/>
        <v>31000</v>
      </c>
    </row>
    <row r="22" spans="2:30" x14ac:dyDescent="0.3">
      <c r="B22" s="3" t="s">
        <v>161</v>
      </c>
      <c r="C22" s="2">
        <f t="shared" ref="C22:K35" ca="1" si="22">RANDBETWEEN(0,100)</f>
        <v>33</v>
      </c>
      <c r="D22" s="2">
        <f t="shared" ca="1" si="22"/>
        <v>61</v>
      </c>
      <c r="E22" s="2">
        <f t="shared" ca="1" si="22"/>
        <v>64</v>
      </c>
      <c r="F22" s="2">
        <f t="shared" ca="1" si="22"/>
        <v>56</v>
      </c>
      <c r="G22" s="2">
        <f t="shared" ca="1" si="22"/>
        <v>36</v>
      </c>
      <c r="H22" s="2">
        <f t="shared" ca="1" si="22"/>
        <v>9</v>
      </c>
      <c r="I22" s="2">
        <f t="shared" ca="1" si="22"/>
        <v>66</v>
      </c>
      <c r="J22" s="2">
        <f t="shared" ca="1" si="22"/>
        <v>18</v>
      </c>
      <c r="K22" s="2">
        <f t="shared" ca="1" si="22"/>
        <v>10</v>
      </c>
      <c r="M22" t="str">
        <f t="shared" si="1"/>
        <v>o18</v>
      </c>
      <c r="N22">
        <f t="shared" ca="1" si="5"/>
        <v>10</v>
      </c>
      <c r="O22">
        <f t="shared" ca="1" si="8"/>
        <v>21</v>
      </c>
      <c r="P22">
        <f t="shared" ca="1" si="9"/>
        <v>21</v>
      </c>
      <c r="Q22">
        <f t="shared" ca="1" si="10"/>
        <v>20</v>
      </c>
      <c r="R22">
        <f t="shared" ca="1" si="11"/>
        <v>13</v>
      </c>
      <c r="S22">
        <f t="shared" ca="1" si="12"/>
        <v>1</v>
      </c>
      <c r="T22">
        <f t="shared" ca="1" si="13"/>
        <v>13</v>
      </c>
      <c r="U22">
        <f t="shared" ca="1" si="14"/>
        <v>8</v>
      </c>
      <c r="V22">
        <f t="shared" ca="1" si="6"/>
        <v>22</v>
      </c>
      <c r="W22">
        <f t="shared" ca="1" si="15"/>
        <v>11</v>
      </c>
      <c r="X22">
        <f t="shared" ca="1" si="16"/>
        <v>11</v>
      </c>
      <c r="Y22">
        <f t="shared" ca="1" si="17"/>
        <v>12</v>
      </c>
      <c r="Z22">
        <f t="shared" ca="1" si="18"/>
        <v>19</v>
      </c>
      <c r="AA22">
        <f t="shared" ca="1" si="19"/>
        <v>31</v>
      </c>
      <c r="AB22">
        <f t="shared" ca="1" si="20"/>
        <v>19</v>
      </c>
      <c r="AC22">
        <f t="shared" ca="1" si="21"/>
        <v>24</v>
      </c>
      <c r="AD22">
        <f t="shared" ca="1" si="7"/>
        <v>10000</v>
      </c>
    </row>
    <row r="23" spans="2:30" x14ac:dyDescent="0.3">
      <c r="B23" s="1" t="s">
        <v>162</v>
      </c>
      <c r="C23" s="2">
        <f t="shared" ca="1" si="22"/>
        <v>70</v>
      </c>
      <c r="D23" s="2">
        <f t="shared" ca="1" si="22"/>
        <v>42</v>
      </c>
      <c r="E23" s="2">
        <f t="shared" ca="1" si="22"/>
        <v>55</v>
      </c>
      <c r="F23" s="2">
        <f t="shared" ca="1" si="22"/>
        <v>15</v>
      </c>
      <c r="G23" s="2">
        <f t="shared" ca="1" si="22"/>
        <v>28</v>
      </c>
      <c r="H23" s="2">
        <f t="shared" ca="1" si="22"/>
        <v>41</v>
      </c>
      <c r="I23" s="2">
        <f t="shared" ca="1" si="22"/>
        <v>25</v>
      </c>
      <c r="J23" s="2">
        <f t="shared" ca="1" si="22"/>
        <v>74</v>
      </c>
      <c r="K23" s="2">
        <f t="shared" ca="1" si="22"/>
        <v>76</v>
      </c>
      <c r="M23" t="str">
        <f t="shared" si="1"/>
        <v>o19</v>
      </c>
      <c r="N23">
        <f t="shared" ca="1" si="5"/>
        <v>24</v>
      </c>
      <c r="O23">
        <f t="shared" ca="1" si="8"/>
        <v>13</v>
      </c>
      <c r="P23">
        <f t="shared" ca="1" si="9"/>
        <v>18</v>
      </c>
      <c r="Q23">
        <f t="shared" ca="1" si="10"/>
        <v>7</v>
      </c>
      <c r="R23">
        <f t="shared" ca="1" si="11"/>
        <v>11</v>
      </c>
      <c r="S23">
        <f t="shared" ca="1" si="12"/>
        <v>12</v>
      </c>
      <c r="T23">
        <f t="shared" ca="1" si="13"/>
        <v>3</v>
      </c>
      <c r="U23">
        <f t="shared" ca="1" si="14"/>
        <v>23</v>
      </c>
      <c r="V23">
        <f t="shared" ca="1" si="6"/>
        <v>8</v>
      </c>
      <c r="W23">
        <f t="shared" ca="1" si="15"/>
        <v>19</v>
      </c>
      <c r="X23">
        <f t="shared" ca="1" si="16"/>
        <v>14</v>
      </c>
      <c r="Y23">
        <f t="shared" ca="1" si="17"/>
        <v>25</v>
      </c>
      <c r="Z23">
        <f t="shared" ca="1" si="18"/>
        <v>21</v>
      </c>
      <c r="AA23">
        <f t="shared" ca="1" si="19"/>
        <v>20</v>
      </c>
      <c r="AB23">
        <f t="shared" ca="1" si="20"/>
        <v>29</v>
      </c>
      <c r="AC23">
        <f t="shared" ca="1" si="21"/>
        <v>9</v>
      </c>
      <c r="AD23">
        <f t="shared" ca="1" si="7"/>
        <v>76000</v>
      </c>
    </row>
    <row r="24" spans="2:30" x14ac:dyDescent="0.3">
      <c r="B24" s="3" t="s">
        <v>163</v>
      </c>
      <c r="C24" s="2">
        <f t="shared" ca="1" si="22"/>
        <v>32</v>
      </c>
      <c r="D24" s="2">
        <f t="shared" ca="1" si="22"/>
        <v>40</v>
      </c>
      <c r="E24" s="2">
        <f t="shared" ca="1" si="22"/>
        <v>19</v>
      </c>
      <c r="F24" s="2">
        <f t="shared" ca="1" si="22"/>
        <v>52</v>
      </c>
      <c r="G24" s="2">
        <f t="shared" ca="1" si="22"/>
        <v>84</v>
      </c>
      <c r="H24" s="2">
        <f t="shared" ca="1" si="22"/>
        <v>49</v>
      </c>
      <c r="I24" s="2">
        <f t="shared" ca="1" si="22"/>
        <v>45</v>
      </c>
      <c r="J24" s="2">
        <f t="shared" ca="1" si="22"/>
        <v>55</v>
      </c>
      <c r="K24" s="2">
        <f t="shared" ca="1" si="22"/>
        <v>48</v>
      </c>
      <c r="M24" t="str">
        <f t="shared" si="1"/>
        <v>o20</v>
      </c>
      <c r="N24">
        <f t="shared" ca="1" si="5"/>
        <v>9</v>
      </c>
      <c r="O24">
        <f t="shared" ca="1" si="8"/>
        <v>12</v>
      </c>
      <c r="P24">
        <f t="shared" ca="1" si="9"/>
        <v>6</v>
      </c>
      <c r="Q24">
        <f t="shared" ca="1" si="10"/>
        <v>18</v>
      </c>
      <c r="R24">
        <f t="shared" ca="1" si="11"/>
        <v>25</v>
      </c>
      <c r="S24">
        <f t="shared" ca="1" si="12"/>
        <v>15</v>
      </c>
      <c r="T24">
        <f t="shared" ca="1" si="13"/>
        <v>7</v>
      </c>
      <c r="U24">
        <f t="shared" ca="1" si="14"/>
        <v>15</v>
      </c>
      <c r="V24">
        <f t="shared" ca="1" si="6"/>
        <v>23</v>
      </c>
      <c r="W24">
        <f t="shared" ca="1" si="15"/>
        <v>20</v>
      </c>
      <c r="X24">
        <f t="shared" ca="1" si="16"/>
        <v>26</v>
      </c>
      <c r="Y24">
        <f t="shared" ca="1" si="17"/>
        <v>14</v>
      </c>
      <c r="Z24">
        <f t="shared" ca="1" si="18"/>
        <v>7</v>
      </c>
      <c r="AA24">
        <f t="shared" ca="1" si="19"/>
        <v>17</v>
      </c>
      <c r="AB24">
        <f t="shared" ca="1" si="20"/>
        <v>25</v>
      </c>
      <c r="AC24">
        <f t="shared" ca="1" si="21"/>
        <v>17</v>
      </c>
      <c r="AD24">
        <f t="shared" ca="1" si="7"/>
        <v>48000</v>
      </c>
    </row>
    <row r="25" spans="2:30" x14ac:dyDescent="0.3">
      <c r="B25" s="1" t="s">
        <v>164</v>
      </c>
      <c r="C25" s="2">
        <f t="shared" ca="1" si="22"/>
        <v>67</v>
      </c>
      <c r="D25" s="2">
        <f t="shared" ca="1" si="22"/>
        <v>71</v>
      </c>
      <c r="E25" s="2">
        <f t="shared" ca="1" si="22"/>
        <v>31</v>
      </c>
      <c r="F25" s="2">
        <f t="shared" ca="1" si="22"/>
        <v>37</v>
      </c>
      <c r="G25" s="2">
        <f t="shared" ca="1" si="22"/>
        <v>16</v>
      </c>
      <c r="H25" s="2">
        <f t="shared" ca="1" si="22"/>
        <v>88</v>
      </c>
      <c r="I25" s="2">
        <f t="shared" ca="1" si="22"/>
        <v>99</v>
      </c>
      <c r="J25" s="2">
        <f t="shared" ca="1" si="22"/>
        <v>60</v>
      </c>
      <c r="K25" s="2">
        <f t="shared" ca="1" si="22"/>
        <v>26</v>
      </c>
      <c r="M25" t="str">
        <f t="shared" si="1"/>
        <v>o21</v>
      </c>
      <c r="N25">
        <f t="shared" ca="1" si="5"/>
        <v>22</v>
      </c>
      <c r="O25">
        <f t="shared" ca="1" si="8"/>
        <v>24</v>
      </c>
      <c r="P25">
        <f t="shared" ca="1" si="9"/>
        <v>12</v>
      </c>
      <c r="Q25">
        <f t="shared" ca="1" si="10"/>
        <v>14</v>
      </c>
      <c r="R25">
        <f t="shared" ca="1" si="11"/>
        <v>7</v>
      </c>
      <c r="S25">
        <f t="shared" ca="1" si="12"/>
        <v>27</v>
      </c>
      <c r="T25">
        <f t="shared" ca="1" si="13"/>
        <v>31</v>
      </c>
      <c r="U25">
        <f t="shared" ca="1" si="14"/>
        <v>17</v>
      </c>
      <c r="V25">
        <f t="shared" ca="1" si="6"/>
        <v>10</v>
      </c>
      <c r="W25">
        <f t="shared" ca="1" si="15"/>
        <v>8</v>
      </c>
      <c r="X25">
        <f t="shared" ca="1" si="16"/>
        <v>20</v>
      </c>
      <c r="Y25">
        <f t="shared" ca="1" si="17"/>
        <v>18</v>
      </c>
      <c r="Z25">
        <f t="shared" ca="1" si="18"/>
        <v>25</v>
      </c>
      <c r="AA25">
        <f t="shared" ca="1" si="19"/>
        <v>5</v>
      </c>
      <c r="AB25">
        <f t="shared" ca="1" si="20"/>
        <v>1</v>
      </c>
      <c r="AC25">
        <f t="shared" ca="1" si="21"/>
        <v>15</v>
      </c>
      <c r="AD25">
        <f t="shared" ca="1" si="7"/>
        <v>26000</v>
      </c>
    </row>
    <row r="26" spans="2:30" x14ac:dyDescent="0.3">
      <c r="B26" s="3" t="s">
        <v>165</v>
      </c>
      <c r="C26" s="2">
        <f t="shared" ca="1" si="22"/>
        <v>12</v>
      </c>
      <c r="D26" s="2">
        <f t="shared" ca="1" si="22"/>
        <v>64</v>
      </c>
      <c r="E26" s="2">
        <f t="shared" ca="1" si="22"/>
        <v>44</v>
      </c>
      <c r="F26" s="2">
        <f t="shared" ca="1" si="22"/>
        <v>36</v>
      </c>
      <c r="G26" s="2">
        <f t="shared" ca="1" si="22"/>
        <v>44</v>
      </c>
      <c r="H26" s="2">
        <f t="shared" ca="1" si="22"/>
        <v>73</v>
      </c>
      <c r="I26" s="2">
        <f t="shared" ca="1" si="22"/>
        <v>89</v>
      </c>
      <c r="J26" s="2">
        <f t="shared" ca="1" si="22"/>
        <v>11</v>
      </c>
      <c r="K26" s="2">
        <f t="shared" ca="1" si="22"/>
        <v>3</v>
      </c>
      <c r="M26" t="str">
        <f t="shared" si="1"/>
        <v>o22</v>
      </c>
      <c r="N26">
        <f t="shared" ca="1" si="5"/>
        <v>3</v>
      </c>
      <c r="O26">
        <f t="shared" ca="1" si="8"/>
        <v>22</v>
      </c>
      <c r="P26">
        <f t="shared" ca="1" si="9"/>
        <v>14</v>
      </c>
      <c r="Q26">
        <f t="shared" ca="1" si="10"/>
        <v>13</v>
      </c>
      <c r="R26">
        <f t="shared" ca="1" si="11"/>
        <v>15</v>
      </c>
      <c r="S26">
        <f t="shared" ca="1" si="12"/>
        <v>24</v>
      </c>
      <c r="T26">
        <f t="shared" ca="1" si="13"/>
        <v>26</v>
      </c>
      <c r="U26">
        <f t="shared" ca="1" si="14"/>
        <v>5</v>
      </c>
      <c r="V26">
        <f t="shared" ca="1" si="6"/>
        <v>29</v>
      </c>
      <c r="W26">
        <f t="shared" ca="1" si="15"/>
        <v>10</v>
      </c>
      <c r="X26">
        <f t="shared" ca="1" si="16"/>
        <v>18</v>
      </c>
      <c r="Y26">
        <f t="shared" ca="1" si="17"/>
        <v>19</v>
      </c>
      <c r="Z26">
        <f t="shared" ca="1" si="18"/>
        <v>17</v>
      </c>
      <c r="AA26">
        <f t="shared" ca="1" si="19"/>
        <v>8</v>
      </c>
      <c r="AB26">
        <f t="shared" ca="1" si="20"/>
        <v>6</v>
      </c>
      <c r="AC26">
        <f t="shared" ca="1" si="21"/>
        <v>27</v>
      </c>
      <c r="AD26">
        <f t="shared" ca="1" si="7"/>
        <v>3000</v>
      </c>
    </row>
    <row r="27" spans="2:30" x14ac:dyDescent="0.3">
      <c r="B27" s="1" t="s">
        <v>166</v>
      </c>
      <c r="C27" s="2">
        <f t="shared" ca="1" si="22"/>
        <v>91</v>
      </c>
      <c r="D27" s="2">
        <f t="shared" ca="1" si="22"/>
        <v>88</v>
      </c>
      <c r="E27" s="2">
        <f t="shared" ca="1" si="22"/>
        <v>8</v>
      </c>
      <c r="F27" s="2">
        <f t="shared" ca="1" si="22"/>
        <v>27</v>
      </c>
      <c r="G27" s="2">
        <f t="shared" ca="1" si="22"/>
        <v>49</v>
      </c>
      <c r="H27" s="2">
        <f t="shared" ca="1" si="22"/>
        <v>58</v>
      </c>
      <c r="I27" s="2">
        <f t="shared" ca="1" si="22"/>
        <v>65</v>
      </c>
      <c r="J27" s="2">
        <f t="shared" ca="1" si="22"/>
        <v>98</v>
      </c>
      <c r="K27" s="2">
        <f t="shared" ca="1" si="22"/>
        <v>74</v>
      </c>
      <c r="M27" t="str">
        <f t="shared" si="1"/>
        <v>o23</v>
      </c>
      <c r="N27">
        <f t="shared" ca="1" si="5"/>
        <v>31</v>
      </c>
      <c r="O27">
        <f t="shared" ca="1" si="8"/>
        <v>30</v>
      </c>
      <c r="P27">
        <f t="shared" ca="1" si="9"/>
        <v>2</v>
      </c>
      <c r="Q27">
        <f t="shared" ca="1" si="10"/>
        <v>9</v>
      </c>
      <c r="R27">
        <f t="shared" ca="1" si="11"/>
        <v>16</v>
      </c>
      <c r="S27">
        <f t="shared" ca="1" si="12"/>
        <v>18</v>
      </c>
      <c r="T27">
        <f t="shared" ca="1" si="13"/>
        <v>11</v>
      </c>
      <c r="U27">
        <f t="shared" ca="1" si="14"/>
        <v>29</v>
      </c>
      <c r="V27">
        <f t="shared" ca="1" si="6"/>
        <v>1</v>
      </c>
      <c r="W27">
        <f t="shared" ca="1" si="15"/>
        <v>2</v>
      </c>
      <c r="X27">
        <f t="shared" ca="1" si="16"/>
        <v>30</v>
      </c>
      <c r="Y27">
        <f t="shared" ca="1" si="17"/>
        <v>23</v>
      </c>
      <c r="Z27">
        <f t="shared" ca="1" si="18"/>
        <v>16</v>
      </c>
      <c r="AA27">
        <f t="shared" ca="1" si="19"/>
        <v>14</v>
      </c>
      <c r="AB27">
        <f t="shared" ca="1" si="20"/>
        <v>21</v>
      </c>
      <c r="AC27">
        <f t="shared" ca="1" si="21"/>
        <v>3</v>
      </c>
      <c r="AD27">
        <f t="shared" ca="1" si="7"/>
        <v>74000</v>
      </c>
    </row>
    <row r="28" spans="2:30" x14ac:dyDescent="0.3">
      <c r="B28" s="3" t="s">
        <v>167</v>
      </c>
      <c r="C28" s="2">
        <f t="shared" ca="1" si="22"/>
        <v>80</v>
      </c>
      <c r="D28" s="2">
        <f t="shared" ca="1" si="22"/>
        <v>79</v>
      </c>
      <c r="E28" s="2">
        <f t="shared" ca="1" si="22"/>
        <v>95</v>
      </c>
      <c r="F28" s="2">
        <f t="shared" ca="1" si="22"/>
        <v>76</v>
      </c>
      <c r="G28" s="2">
        <f t="shared" ca="1" si="22"/>
        <v>49</v>
      </c>
      <c r="H28" s="2">
        <f t="shared" ca="1" si="22"/>
        <v>59</v>
      </c>
      <c r="I28" s="2">
        <f t="shared" ca="1" si="22"/>
        <v>86</v>
      </c>
      <c r="J28" s="2">
        <f t="shared" ca="1" si="22"/>
        <v>15</v>
      </c>
      <c r="K28" s="2">
        <f t="shared" ca="1" si="22"/>
        <v>33</v>
      </c>
      <c r="M28" t="str">
        <f t="shared" si="1"/>
        <v>o24</v>
      </c>
      <c r="N28">
        <f t="shared" ca="1" si="5"/>
        <v>29</v>
      </c>
      <c r="O28">
        <f t="shared" ca="1" si="8"/>
        <v>27</v>
      </c>
      <c r="P28">
        <f t="shared" ca="1" si="9"/>
        <v>31</v>
      </c>
      <c r="Q28">
        <f t="shared" ca="1" si="10"/>
        <v>27</v>
      </c>
      <c r="R28">
        <f t="shared" ca="1" si="11"/>
        <v>16</v>
      </c>
      <c r="S28">
        <f t="shared" ca="1" si="12"/>
        <v>19</v>
      </c>
      <c r="T28">
        <f t="shared" ca="1" si="13"/>
        <v>24</v>
      </c>
      <c r="U28">
        <f t="shared" ca="1" si="14"/>
        <v>6</v>
      </c>
      <c r="V28">
        <f t="shared" ca="1" si="6"/>
        <v>3</v>
      </c>
      <c r="W28">
        <f t="shared" ca="1" si="15"/>
        <v>5</v>
      </c>
      <c r="X28">
        <f t="shared" ca="1" si="16"/>
        <v>1</v>
      </c>
      <c r="Y28">
        <f t="shared" ca="1" si="17"/>
        <v>5</v>
      </c>
      <c r="Z28">
        <f t="shared" ca="1" si="18"/>
        <v>16</v>
      </c>
      <c r="AA28">
        <f t="shared" ca="1" si="19"/>
        <v>13</v>
      </c>
      <c r="AB28">
        <f t="shared" ca="1" si="20"/>
        <v>8</v>
      </c>
      <c r="AC28">
        <f t="shared" ca="1" si="21"/>
        <v>26</v>
      </c>
      <c r="AD28">
        <f t="shared" ca="1" si="7"/>
        <v>33000</v>
      </c>
    </row>
    <row r="29" spans="2:30" x14ac:dyDescent="0.3">
      <c r="B29" s="1" t="s">
        <v>168</v>
      </c>
      <c r="C29" s="2">
        <f t="shared" ca="1" si="22"/>
        <v>61</v>
      </c>
      <c r="D29" s="2">
        <f t="shared" ca="1" si="22"/>
        <v>38</v>
      </c>
      <c r="E29" s="2">
        <f t="shared" ca="1" si="22"/>
        <v>68</v>
      </c>
      <c r="F29" s="2">
        <f t="shared" ca="1" si="22"/>
        <v>30</v>
      </c>
      <c r="G29" s="2">
        <f t="shared" ca="1" si="22"/>
        <v>24</v>
      </c>
      <c r="H29" s="2">
        <f t="shared" ca="1" si="22"/>
        <v>25</v>
      </c>
      <c r="I29" s="2">
        <f t="shared" ca="1" si="22"/>
        <v>76</v>
      </c>
      <c r="J29" s="2">
        <f t="shared" ca="1" si="22"/>
        <v>41</v>
      </c>
      <c r="K29" s="2">
        <f t="shared" ca="1" si="22"/>
        <v>85</v>
      </c>
      <c r="M29" t="str">
        <f t="shared" si="1"/>
        <v>o25</v>
      </c>
      <c r="N29">
        <f t="shared" ca="1" si="5"/>
        <v>18</v>
      </c>
      <c r="O29">
        <f t="shared" ca="1" si="8"/>
        <v>10</v>
      </c>
      <c r="P29">
        <f t="shared" ca="1" si="9"/>
        <v>22</v>
      </c>
      <c r="Q29">
        <f t="shared" ca="1" si="10"/>
        <v>10</v>
      </c>
      <c r="R29">
        <f t="shared" ca="1" si="11"/>
        <v>8</v>
      </c>
      <c r="S29">
        <f t="shared" ca="1" si="12"/>
        <v>7</v>
      </c>
      <c r="T29">
        <f t="shared" ca="1" si="13"/>
        <v>19</v>
      </c>
      <c r="U29">
        <f t="shared" ca="1" si="14"/>
        <v>13</v>
      </c>
      <c r="V29">
        <f t="shared" ca="1" si="6"/>
        <v>14</v>
      </c>
      <c r="W29">
        <f t="shared" ca="1" si="15"/>
        <v>22</v>
      </c>
      <c r="X29">
        <f t="shared" ca="1" si="16"/>
        <v>10</v>
      </c>
      <c r="Y29">
        <f t="shared" ca="1" si="17"/>
        <v>22</v>
      </c>
      <c r="Z29">
        <f t="shared" ca="1" si="18"/>
        <v>24</v>
      </c>
      <c r="AA29">
        <f t="shared" ca="1" si="19"/>
        <v>25</v>
      </c>
      <c r="AB29">
        <f t="shared" ca="1" si="20"/>
        <v>13</v>
      </c>
      <c r="AC29">
        <f t="shared" ca="1" si="21"/>
        <v>19</v>
      </c>
      <c r="AD29">
        <f t="shared" ca="1" si="7"/>
        <v>85000</v>
      </c>
    </row>
    <row r="30" spans="2:30" x14ac:dyDescent="0.3">
      <c r="B30" s="3" t="s">
        <v>169</v>
      </c>
      <c r="C30" s="2">
        <f t="shared" ca="1" si="22"/>
        <v>19</v>
      </c>
      <c r="D30" s="2">
        <f t="shared" ca="1" si="22"/>
        <v>25</v>
      </c>
      <c r="E30" s="2">
        <f t="shared" ca="1" si="22"/>
        <v>59</v>
      </c>
      <c r="F30" s="2">
        <f t="shared" ca="1" si="22"/>
        <v>33</v>
      </c>
      <c r="G30" s="2">
        <f t="shared" ca="1" si="22"/>
        <v>87</v>
      </c>
      <c r="H30" s="2">
        <f t="shared" ca="1" si="22"/>
        <v>22</v>
      </c>
      <c r="I30" s="2">
        <f t="shared" ca="1" si="22"/>
        <v>61</v>
      </c>
      <c r="J30" s="2">
        <f t="shared" ca="1" si="22"/>
        <v>98</v>
      </c>
      <c r="K30" s="2">
        <f t="shared" ca="1" si="22"/>
        <v>91</v>
      </c>
      <c r="M30" t="str">
        <f t="shared" si="1"/>
        <v>o26</v>
      </c>
      <c r="N30">
        <f t="shared" ca="1" si="5"/>
        <v>6</v>
      </c>
      <c r="O30">
        <f t="shared" ca="1" si="8"/>
        <v>6</v>
      </c>
      <c r="P30">
        <f t="shared" ca="1" si="9"/>
        <v>19</v>
      </c>
      <c r="Q30">
        <f t="shared" ca="1" si="10"/>
        <v>12</v>
      </c>
      <c r="R30">
        <f t="shared" ca="1" si="11"/>
        <v>27</v>
      </c>
      <c r="S30">
        <f t="shared" ca="1" si="12"/>
        <v>6</v>
      </c>
      <c r="T30">
        <f t="shared" ca="1" si="13"/>
        <v>10</v>
      </c>
      <c r="U30">
        <f t="shared" ca="1" si="14"/>
        <v>29</v>
      </c>
      <c r="V30">
        <f t="shared" ca="1" si="6"/>
        <v>26</v>
      </c>
      <c r="W30">
        <f t="shared" ca="1" si="15"/>
        <v>26</v>
      </c>
      <c r="X30">
        <f t="shared" ca="1" si="16"/>
        <v>13</v>
      </c>
      <c r="Y30">
        <f t="shared" ca="1" si="17"/>
        <v>20</v>
      </c>
      <c r="Z30">
        <f t="shared" ca="1" si="18"/>
        <v>5</v>
      </c>
      <c r="AA30">
        <f t="shared" ca="1" si="19"/>
        <v>26</v>
      </c>
      <c r="AB30">
        <f t="shared" ca="1" si="20"/>
        <v>22</v>
      </c>
      <c r="AC30">
        <f t="shared" ca="1" si="21"/>
        <v>3</v>
      </c>
      <c r="AD30">
        <f t="shared" ca="1" si="7"/>
        <v>91000</v>
      </c>
    </row>
    <row r="31" spans="2:30" x14ac:dyDescent="0.3">
      <c r="B31" s="1" t="s">
        <v>170</v>
      </c>
      <c r="C31" s="2">
        <f t="shared" ca="1" si="22"/>
        <v>58</v>
      </c>
      <c r="D31" s="2">
        <f t="shared" ca="1" si="22"/>
        <v>5</v>
      </c>
      <c r="E31" s="2">
        <f t="shared" ca="1" si="22"/>
        <v>74</v>
      </c>
      <c r="F31" s="2">
        <f t="shared" ca="1" si="22"/>
        <v>68</v>
      </c>
      <c r="G31" s="2">
        <f t="shared" ca="1" si="22"/>
        <v>7</v>
      </c>
      <c r="H31" s="2">
        <f t="shared" ca="1" si="22"/>
        <v>50</v>
      </c>
      <c r="I31" s="2">
        <f t="shared" ca="1" si="22"/>
        <v>78</v>
      </c>
      <c r="J31" s="2">
        <f t="shared" ca="1" si="22"/>
        <v>84</v>
      </c>
      <c r="K31" s="2">
        <f t="shared" ca="1" si="22"/>
        <v>7</v>
      </c>
      <c r="M31" t="str">
        <f t="shared" si="1"/>
        <v>o27</v>
      </c>
      <c r="N31">
        <f t="shared" ca="1" si="5"/>
        <v>15</v>
      </c>
      <c r="O31">
        <f t="shared" ca="1" si="8"/>
        <v>3</v>
      </c>
      <c r="P31">
        <f t="shared" ca="1" si="9"/>
        <v>23</v>
      </c>
      <c r="Q31">
        <f t="shared" ca="1" si="10"/>
        <v>24</v>
      </c>
      <c r="R31">
        <f t="shared" ca="1" si="11"/>
        <v>2</v>
      </c>
      <c r="S31">
        <f t="shared" ca="1" si="12"/>
        <v>16</v>
      </c>
      <c r="T31">
        <f t="shared" ca="1" si="13"/>
        <v>20</v>
      </c>
      <c r="U31">
        <f t="shared" ca="1" si="14"/>
        <v>25</v>
      </c>
      <c r="V31">
        <f t="shared" ca="1" si="6"/>
        <v>17</v>
      </c>
      <c r="W31">
        <f t="shared" ca="1" si="15"/>
        <v>29</v>
      </c>
      <c r="X31">
        <f t="shared" ca="1" si="16"/>
        <v>9</v>
      </c>
      <c r="Y31">
        <f t="shared" ca="1" si="17"/>
        <v>8</v>
      </c>
      <c r="Z31">
        <f t="shared" ca="1" si="18"/>
        <v>30</v>
      </c>
      <c r="AA31">
        <f t="shared" ca="1" si="19"/>
        <v>16</v>
      </c>
      <c r="AB31">
        <f t="shared" ca="1" si="20"/>
        <v>12</v>
      </c>
      <c r="AC31">
        <f t="shared" ca="1" si="21"/>
        <v>7</v>
      </c>
      <c r="AD31">
        <f t="shared" ca="1" si="7"/>
        <v>7000</v>
      </c>
    </row>
    <row r="32" spans="2:30" x14ac:dyDescent="0.3">
      <c r="B32" s="3" t="s">
        <v>171</v>
      </c>
      <c r="C32" s="2">
        <f t="shared" ca="1" si="22"/>
        <v>64</v>
      </c>
      <c r="D32" s="2">
        <f t="shared" ca="1" si="22"/>
        <v>48</v>
      </c>
      <c r="E32" s="2">
        <f t="shared" ca="1" si="22"/>
        <v>93</v>
      </c>
      <c r="F32" s="2">
        <f t="shared" ca="1" si="22"/>
        <v>93</v>
      </c>
      <c r="G32" s="2">
        <f t="shared" ca="1" si="22"/>
        <v>68</v>
      </c>
      <c r="H32" s="2">
        <f t="shared" ca="1" si="22"/>
        <v>92</v>
      </c>
      <c r="I32" s="2">
        <f t="shared" ca="1" si="22"/>
        <v>87</v>
      </c>
      <c r="J32" s="2">
        <f t="shared" ca="1" si="22"/>
        <v>9</v>
      </c>
      <c r="K32" s="2">
        <f t="shared" ca="1" si="22"/>
        <v>86</v>
      </c>
      <c r="M32" t="str">
        <f t="shared" si="1"/>
        <v>o28</v>
      </c>
      <c r="N32">
        <f t="shared" ca="1" si="5"/>
        <v>20</v>
      </c>
      <c r="O32">
        <f t="shared" ca="1" si="8"/>
        <v>14</v>
      </c>
      <c r="P32">
        <f t="shared" ca="1" si="9"/>
        <v>30</v>
      </c>
      <c r="Q32">
        <f t="shared" ca="1" si="10"/>
        <v>30</v>
      </c>
      <c r="R32">
        <f t="shared" ca="1" si="11"/>
        <v>21</v>
      </c>
      <c r="S32">
        <f t="shared" ca="1" si="12"/>
        <v>28</v>
      </c>
      <c r="T32">
        <f t="shared" ca="1" si="13"/>
        <v>25</v>
      </c>
      <c r="U32">
        <f t="shared" ca="1" si="14"/>
        <v>4</v>
      </c>
      <c r="V32">
        <f t="shared" ca="1" si="6"/>
        <v>12</v>
      </c>
      <c r="W32">
        <f t="shared" ca="1" si="15"/>
        <v>18</v>
      </c>
      <c r="X32">
        <f t="shared" ca="1" si="16"/>
        <v>2</v>
      </c>
      <c r="Y32">
        <f t="shared" ca="1" si="17"/>
        <v>2</v>
      </c>
      <c r="Z32">
        <f t="shared" ca="1" si="18"/>
        <v>11</v>
      </c>
      <c r="AA32">
        <f t="shared" ca="1" si="19"/>
        <v>4</v>
      </c>
      <c r="AB32">
        <f t="shared" ca="1" si="20"/>
        <v>7</v>
      </c>
      <c r="AC32">
        <f t="shared" ca="1" si="21"/>
        <v>28</v>
      </c>
      <c r="AD32">
        <f t="shared" ca="1" si="7"/>
        <v>86000</v>
      </c>
    </row>
    <row r="33" spans="2:30" x14ac:dyDescent="0.3">
      <c r="B33" s="1" t="s">
        <v>172</v>
      </c>
      <c r="C33" s="2">
        <f t="shared" ca="1" si="22"/>
        <v>76</v>
      </c>
      <c r="D33" s="2">
        <f t="shared" ca="1" si="22"/>
        <v>85</v>
      </c>
      <c r="E33" s="2">
        <f t="shared" ca="1" si="22"/>
        <v>29</v>
      </c>
      <c r="F33" s="2">
        <f t="shared" ca="1" si="22"/>
        <v>71</v>
      </c>
      <c r="G33" s="2">
        <f t="shared" ca="1" si="22"/>
        <v>37</v>
      </c>
      <c r="H33" s="2">
        <f t="shared" ca="1" si="22"/>
        <v>13</v>
      </c>
      <c r="I33" s="2">
        <f t="shared" ca="1" si="22"/>
        <v>94</v>
      </c>
      <c r="J33" s="2">
        <f t="shared" ca="1" si="22"/>
        <v>66</v>
      </c>
      <c r="K33" s="2">
        <f t="shared" ca="1" si="22"/>
        <v>1</v>
      </c>
      <c r="M33" t="str">
        <f t="shared" si="1"/>
        <v>o29</v>
      </c>
      <c r="N33">
        <f t="shared" ca="1" si="5"/>
        <v>27</v>
      </c>
      <c r="O33">
        <f t="shared" ca="1" si="8"/>
        <v>28</v>
      </c>
      <c r="P33">
        <f t="shared" ca="1" si="9"/>
        <v>9</v>
      </c>
      <c r="Q33">
        <f t="shared" ca="1" si="10"/>
        <v>26</v>
      </c>
      <c r="R33">
        <f t="shared" ca="1" si="11"/>
        <v>14</v>
      </c>
      <c r="S33">
        <f t="shared" ca="1" si="12"/>
        <v>4</v>
      </c>
      <c r="T33">
        <f t="shared" ca="1" si="13"/>
        <v>29</v>
      </c>
      <c r="U33">
        <f t="shared" ca="1" si="14"/>
        <v>22</v>
      </c>
      <c r="V33">
        <f t="shared" ca="1" si="6"/>
        <v>5</v>
      </c>
      <c r="W33">
        <f t="shared" ca="1" si="15"/>
        <v>4</v>
      </c>
      <c r="X33">
        <f t="shared" ca="1" si="16"/>
        <v>23</v>
      </c>
      <c r="Y33">
        <f t="shared" ca="1" si="17"/>
        <v>6</v>
      </c>
      <c r="Z33">
        <f t="shared" ca="1" si="18"/>
        <v>18</v>
      </c>
      <c r="AA33">
        <f t="shared" ca="1" si="19"/>
        <v>28</v>
      </c>
      <c r="AB33">
        <f t="shared" ca="1" si="20"/>
        <v>3</v>
      </c>
      <c r="AC33">
        <f t="shared" ca="1" si="21"/>
        <v>10</v>
      </c>
      <c r="AD33">
        <f t="shared" ca="1" si="7"/>
        <v>1000</v>
      </c>
    </row>
    <row r="34" spans="2:30" x14ac:dyDescent="0.3">
      <c r="B34" s="3" t="s">
        <v>173</v>
      </c>
      <c r="C34" s="2">
        <f t="shared" ca="1" si="22"/>
        <v>30</v>
      </c>
      <c r="D34" s="2">
        <f t="shared" ca="1" si="22"/>
        <v>60</v>
      </c>
      <c r="E34" s="2">
        <f t="shared" ca="1" si="22"/>
        <v>11</v>
      </c>
      <c r="F34" s="2">
        <f t="shared" ca="1" si="22"/>
        <v>6</v>
      </c>
      <c r="G34" s="2">
        <f t="shared" ca="1" si="22"/>
        <v>69</v>
      </c>
      <c r="H34" s="2">
        <f t="shared" ca="1" si="22"/>
        <v>9</v>
      </c>
      <c r="I34" s="2">
        <f t="shared" ca="1" si="22"/>
        <v>57</v>
      </c>
      <c r="J34" s="2">
        <f t="shared" ca="1" si="22"/>
        <v>7</v>
      </c>
      <c r="K34" s="2">
        <f t="shared" ca="1" si="22"/>
        <v>72</v>
      </c>
      <c r="M34" t="str">
        <f t="shared" si="1"/>
        <v>o30</v>
      </c>
      <c r="N34">
        <f t="shared" ca="1" si="5"/>
        <v>8</v>
      </c>
      <c r="O34">
        <f t="shared" ca="1" si="8"/>
        <v>20</v>
      </c>
      <c r="P34">
        <f t="shared" ca="1" si="9"/>
        <v>3</v>
      </c>
      <c r="Q34">
        <f t="shared" ca="1" si="10"/>
        <v>5</v>
      </c>
      <c r="R34">
        <f t="shared" ca="1" si="11"/>
        <v>22</v>
      </c>
      <c r="S34">
        <f t="shared" ca="1" si="12"/>
        <v>1</v>
      </c>
      <c r="T34">
        <f t="shared" ca="1" si="13"/>
        <v>9</v>
      </c>
      <c r="U34">
        <f t="shared" ca="1" si="14"/>
        <v>1</v>
      </c>
      <c r="V34">
        <f t="shared" ca="1" si="6"/>
        <v>24</v>
      </c>
      <c r="W34">
        <f t="shared" ca="1" si="15"/>
        <v>12</v>
      </c>
      <c r="X34">
        <f t="shared" ca="1" si="16"/>
        <v>29</v>
      </c>
      <c r="Y34">
        <f t="shared" ca="1" si="17"/>
        <v>27</v>
      </c>
      <c r="Z34">
        <f t="shared" ca="1" si="18"/>
        <v>10</v>
      </c>
      <c r="AA34">
        <f t="shared" ca="1" si="19"/>
        <v>31</v>
      </c>
      <c r="AB34">
        <f t="shared" ca="1" si="20"/>
        <v>23</v>
      </c>
      <c r="AC34">
        <f t="shared" ca="1" si="21"/>
        <v>31</v>
      </c>
      <c r="AD34">
        <f t="shared" ca="1" si="7"/>
        <v>72000</v>
      </c>
    </row>
    <row r="35" spans="2:30" x14ac:dyDescent="0.3">
      <c r="B35" s="1" t="s">
        <v>174</v>
      </c>
      <c r="C35" s="2">
        <f t="shared" ca="1" si="22"/>
        <v>35</v>
      </c>
      <c r="D35" s="2">
        <f t="shared" ca="1" si="22"/>
        <v>3</v>
      </c>
      <c r="E35" s="2">
        <f t="shared" ca="1" si="22"/>
        <v>82</v>
      </c>
      <c r="F35" s="2">
        <f t="shared" ca="1" si="22"/>
        <v>40</v>
      </c>
      <c r="G35" s="2">
        <f t="shared" ca="1" si="22"/>
        <v>35</v>
      </c>
      <c r="H35" s="2">
        <f t="shared" ca="1" si="22"/>
        <v>85</v>
      </c>
      <c r="I35" s="2">
        <f t="shared" ca="1" si="22"/>
        <v>89</v>
      </c>
      <c r="J35" s="2">
        <f t="shared" ca="1" si="22"/>
        <v>85</v>
      </c>
      <c r="K35" s="2">
        <f t="shared" ca="1" si="22"/>
        <v>86</v>
      </c>
      <c r="M35" t="str">
        <f t="shared" si="1"/>
        <v>o31</v>
      </c>
      <c r="N35">
        <f t="shared" ca="1" si="5"/>
        <v>11</v>
      </c>
      <c r="O35">
        <f t="shared" ca="1" si="8"/>
        <v>2</v>
      </c>
      <c r="P35">
        <f t="shared" ca="1" si="9"/>
        <v>26</v>
      </c>
      <c r="Q35">
        <f t="shared" ca="1" si="10"/>
        <v>15</v>
      </c>
      <c r="R35">
        <f t="shared" ca="1" si="11"/>
        <v>12</v>
      </c>
      <c r="S35">
        <f t="shared" ca="1" si="12"/>
        <v>26</v>
      </c>
      <c r="T35">
        <f t="shared" ca="1" si="13"/>
        <v>26</v>
      </c>
      <c r="U35">
        <f t="shared" ca="1" si="14"/>
        <v>26</v>
      </c>
      <c r="V35">
        <f ca="1">32-N35</f>
        <v>21</v>
      </c>
      <c r="W35">
        <f t="shared" ca="1" si="15"/>
        <v>30</v>
      </c>
      <c r="X35">
        <f t="shared" ca="1" si="16"/>
        <v>6</v>
      </c>
      <c r="Y35">
        <f t="shared" ca="1" si="17"/>
        <v>17</v>
      </c>
      <c r="Z35">
        <f t="shared" ca="1" si="18"/>
        <v>20</v>
      </c>
      <c r="AA35">
        <f t="shared" ca="1" si="19"/>
        <v>6</v>
      </c>
      <c r="AB35">
        <f t="shared" ca="1" si="20"/>
        <v>6</v>
      </c>
      <c r="AC35">
        <f t="shared" ca="1" si="21"/>
        <v>6</v>
      </c>
      <c r="AD35">
        <f t="shared" ca="1" si="7"/>
        <v>86000</v>
      </c>
    </row>
  </sheetData>
  <phoneticPr fontId="15" type="noConversion"/>
  <conditionalFormatting sqref="N5:AC3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5:AD3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51"/>
  <sheetViews>
    <sheetView zoomScale="10" zoomScaleNormal="10" workbookViewId="0"/>
  </sheetViews>
  <sheetFormatPr defaultRowHeight="14.4" x14ac:dyDescent="0.3"/>
  <sheetData>
    <row r="1" spans="1:18" ht="18" x14ac:dyDescent="0.3">
      <c r="A1" s="7"/>
    </row>
    <row r="2" spans="1:18" x14ac:dyDescent="0.3">
      <c r="A2" s="8"/>
    </row>
    <row r="5" spans="1:18" ht="18" x14ac:dyDescent="0.3">
      <c r="A5" s="9" t="s">
        <v>3</v>
      </c>
      <c r="B5" s="10">
        <v>3973004</v>
      </c>
      <c r="C5" s="9" t="s">
        <v>4</v>
      </c>
      <c r="D5" s="10">
        <v>31</v>
      </c>
      <c r="E5" s="9" t="s">
        <v>5</v>
      </c>
      <c r="F5" s="10">
        <v>16</v>
      </c>
      <c r="G5" s="9" t="s">
        <v>6</v>
      </c>
      <c r="H5" s="10">
        <v>31</v>
      </c>
      <c r="I5" s="9" t="s">
        <v>7</v>
      </c>
      <c r="J5" s="10">
        <v>0</v>
      </c>
      <c r="K5" s="9" t="s">
        <v>8</v>
      </c>
      <c r="L5" s="10" t="s">
        <v>108</v>
      </c>
    </row>
    <row r="6" spans="1:18" ht="18.600000000000001" thickBot="1" x14ac:dyDescent="0.35">
      <c r="A6" s="7"/>
    </row>
    <row r="7" spans="1:18" ht="15" thickBot="1" x14ac:dyDescent="0.35">
      <c r="A7" s="11" t="s">
        <v>186</v>
      </c>
      <c r="B7" s="11" t="s">
        <v>9</v>
      </c>
      <c r="C7" s="11" t="s">
        <v>10</v>
      </c>
      <c r="D7" s="11" t="s">
        <v>11</v>
      </c>
      <c r="E7" s="11" t="s">
        <v>12</v>
      </c>
      <c r="F7" s="11" t="s">
        <v>13</v>
      </c>
      <c r="G7" s="11" t="s">
        <v>14</v>
      </c>
      <c r="H7" s="11" t="s">
        <v>15</v>
      </c>
      <c r="I7" s="11" t="s">
        <v>16</v>
      </c>
      <c r="J7" s="11" t="s">
        <v>17</v>
      </c>
      <c r="K7" s="11" t="s">
        <v>18</v>
      </c>
      <c r="L7" s="11" t="s">
        <v>19</v>
      </c>
      <c r="M7" s="11" t="s">
        <v>20</v>
      </c>
      <c r="N7" s="11" t="s">
        <v>21</v>
      </c>
      <c r="O7" s="11" t="s">
        <v>22</v>
      </c>
      <c r="P7" s="11" t="s">
        <v>23</v>
      </c>
      <c r="Q7" s="11" t="s">
        <v>24</v>
      </c>
      <c r="R7" s="11" t="s">
        <v>25</v>
      </c>
    </row>
    <row r="8" spans="1:18" ht="15" thickBot="1" x14ac:dyDescent="0.35">
      <c r="A8" s="11" t="s">
        <v>26</v>
      </c>
      <c r="B8" s="12">
        <v>23</v>
      </c>
      <c r="C8" s="12">
        <v>27</v>
      </c>
      <c r="D8" s="12">
        <v>25</v>
      </c>
      <c r="E8" s="12">
        <v>16</v>
      </c>
      <c r="F8" s="12">
        <v>5</v>
      </c>
      <c r="G8" s="12">
        <v>8</v>
      </c>
      <c r="H8" s="12">
        <v>3</v>
      </c>
      <c r="I8" s="12">
        <v>11</v>
      </c>
      <c r="J8" s="12">
        <v>9</v>
      </c>
      <c r="K8" s="12">
        <v>5</v>
      </c>
      <c r="L8" s="12">
        <v>7</v>
      </c>
      <c r="M8" s="12">
        <v>16</v>
      </c>
      <c r="N8" s="12">
        <v>27</v>
      </c>
      <c r="O8" s="12">
        <v>24</v>
      </c>
      <c r="P8" s="12">
        <v>29</v>
      </c>
      <c r="Q8" s="12">
        <v>21</v>
      </c>
      <c r="R8" s="12">
        <v>26000</v>
      </c>
    </row>
    <row r="9" spans="1:18" ht="15" thickBot="1" x14ac:dyDescent="0.35">
      <c r="A9" s="11" t="s">
        <v>27</v>
      </c>
      <c r="B9" s="12">
        <v>16</v>
      </c>
      <c r="C9" s="12">
        <v>28</v>
      </c>
      <c r="D9" s="12">
        <v>15</v>
      </c>
      <c r="E9" s="12">
        <v>11</v>
      </c>
      <c r="F9" s="12">
        <v>2</v>
      </c>
      <c r="G9" s="12">
        <v>25</v>
      </c>
      <c r="H9" s="12">
        <v>5</v>
      </c>
      <c r="I9" s="12">
        <v>16</v>
      </c>
      <c r="J9" s="12">
        <v>16</v>
      </c>
      <c r="K9" s="12">
        <v>4</v>
      </c>
      <c r="L9" s="12">
        <v>17</v>
      </c>
      <c r="M9" s="12">
        <v>21</v>
      </c>
      <c r="N9" s="12">
        <v>30</v>
      </c>
      <c r="O9" s="12">
        <v>7</v>
      </c>
      <c r="P9" s="12">
        <v>27</v>
      </c>
      <c r="Q9" s="12">
        <v>16</v>
      </c>
      <c r="R9" s="12">
        <v>2000</v>
      </c>
    </row>
    <row r="10" spans="1:18" ht="15" thickBot="1" x14ac:dyDescent="0.35">
      <c r="A10" s="11" t="s">
        <v>28</v>
      </c>
      <c r="B10" s="12">
        <v>24</v>
      </c>
      <c r="C10" s="12">
        <v>2</v>
      </c>
      <c r="D10" s="12">
        <v>27</v>
      </c>
      <c r="E10" s="12">
        <v>27</v>
      </c>
      <c r="F10" s="12">
        <v>21</v>
      </c>
      <c r="G10" s="12">
        <v>1</v>
      </c>
      <c r="H10" s="12">
        <v>9</v>
      </c>
      <c r="I10" s="12">
        <v>10</v>
      </c>
      <c r="J10" s="12">
        <v>8</v>
      </c>
      <c r="K10" s="12">
        <v>30</v>
      </c>
      <c r="L10" s="12">
        <v>5</v>
      </c>
      <c r="M10" s="12">
        <v>5</v>
      </c>
      <c r="N10" s="12">
        <v>11</v>
      </c>
      <c r="O10" s="12">
        <v>31</v>
      </c>
      <c r="P10" s="12">
        <v>23</v>
      </c>
      <c r="Q10" s="12">
        <v>22</v>
      </c>
      <c r="R10" s="12">
        <v>87000</v>
      </c>
    </row>
    <row r="11" spans="1:18" ht="15" thickBot="1" x14ac:dyDescent="0.35">
      <c r="A11" s="11" t="s">
        <v>29</v>
      </c>
      <c r="B11" s="12">
        <v>26</v>
      </c>
      <c r="C11" s="12">
        <v>20</v>
      </c>
      <c r="D11" s="12">
        <v>11</v>
      </c>
      <c r="E11" s="12">
        <v>23</v>
      </c>
      <c r="F11" s="12">
        <v>26</v>
      </c>
      <c r="G11" s="12">
        <v>1</v>
      </c>
      <c r="H11" s="12">
        <v>24</v>
      </c>
      <c r="I11" s="12">
        <v>29</v>
      </c>
      <c r="J11" s="12">
        <v>6</v>
      </c>
      <c r="K11" s="12">
        <v>12</v>
      </c>
      <c r="L11" s="12">
        <v>21</v>
      </c>
      <c r="M11" s="12">
        <v>9</v>
      </c>
      <c r="N11" s="12">
        <v>6</v>
      </c>
      <c r="O11" s="12">
        <v>31</v>
      </c>
      <c r="P11" s="12">
        <v>8</v>
      </c>
      <c r="Q11" s="12">
        <v>3</v>
      </c>
      <c r="R11" s="12">
        <v>11000</v>
      </c>
    </row>
    <row r="12" spans="1:18" ht="15" thickBot="1" x14ac:dyDescent="0.35">
      <c r="A12" s="11" t="s">
        <v>30</v>
      </c>
      <c r="B12" s="12">
        <v>30</v>
      </c>
      <c r="C12" s="12">
        <v>19</v>
      </c>
      <c r="D12" s="12">
        <v>31</v>
      </c>
      <c r="E12" s="12">
        <v>20</v>
      </c>
      <c r="F12" s="12">
        <v>3</v>
      </c>
      <c r="G12" s="12">
        <v>23</v>
      </c>
      <c r="H12" s="12">
        <v>2</v>
      </c>
      <c r="I12" s="12">
        <v>28</v>
      </c>
      <c r="J12" s="12">
        <v>2</v>
      </c>
      <c r="K12" s="12">
        <v>13</v>
      </c>
      <c r="L12" s="12">
        <v>1</v>
      </c>
      <c r="M12" s="12">
        <v>12</v>
      </c>
      <c r="N12" s="12">
        <v>29</v>
      </c>
      <c r="O12" s="12">
        <v>9</v>
      </c>
      <c r="P12" s="12">
        <v>30</v>
      </c>
      <c r="Q12" s="12">
        <v>4</v>
      </c>
      <c r="R12" s="12">
        <v>37000</v>
      </c>
    </row>
    <row r="13" spans="1:18" ht="15" thickBot="1" x14ac:dyDescent="0.35">
      <c r="A13" s="11" t="s">
        <v>31</v>
      </c>
      <c r="B13" s="12">
        <v>22</v>
      </c>
      <c r="C13" s="12">
        <v>1</v>
      </c>
      <c r="D13" s="12">
        <v>26</v>
      </c>
      <c r="E13" s="12">
        <v>10</v>
      </c>
      <c r="F13" s="12">
        <v>25</v>
      </c>
      <c r="G13" s="12">
        <v>17</v>
      </c>
      <c r="H13" s="12">
        <v>16</v>
      </c>
      <c r="I13" s="12">
        <v>29</v>
      </c>
      <c r="J13" s="12">
        <v>10</v>
      </c>
      <c r="K13" s="12">
        <v>31</v>
      </c>
      <c r="L13" s="12">
        <v>6</v>
      </c>
      <c r="M13" s="12">
        <v>22</v>
      </c>
      <c r="N13" s="12">
        <v>7</v>
      </c>
      <c r="O13" s="12">
        <v>15</v>
      </c>
      <c r="P13" s="12">
        <v>16</v>
      </c>
      <c r="Q13" s="12">
        <v>3</v>
      </c>
      <c r="R13" s="12">
        <v>20000</v>
      </c>
    </row>
    <row r="14" spans="1:18" ht="15" thickBot="1" x14ac:dyDescent="0.35">
      <c r="A14" s="11" t="s">
        <v>32</v>
      </c>
      <c r="B14" s="12">
        <v>6</v>
      </c>
      <c r="C14" s="12">
        <v>9</v>
      </c>
      <c r="D14" s="12">
        <v>1</v>
      </c>
      <c r="E14" s="12">
        <v>26</v>
      </c>
      <c r="F14" s="12">
        <v>10</v>
      </c>
      <c r="G14" s="12">
        <v>13</v>
      </c>
      <c r="H14" s="12">
        <v>14</v>
      </c>
      <c r="I14" s="12">
        <v>6</v>
      </c>
      <c r="J14" s="12">
        <v>26</v>
      </c>
      <c r="K14" s="12">
        <v>23</v>
      </c>
      <c r="L14" s="12">
        <v>31</v>
      </c>
      <c r="M14" s="12">
        <v>6</v>
      </c>
      <c r="N14" s="12">
        <v>22</v>
      </c>
      <c r="O14" s="12">
        <v>19</v>
      </c>
      <c r="P14" s="12">
        <v>18</v>
      </c>
      <c r="Q14" s="12">
        <v>26</v>
      </c>
      <c r="R14" s="12">
        <v>81000</v>
      </c>
    </row>
    <row r="15" spans="1:18" ht="15" thickBot="1" x14ac:dyDescent="0.35">
      <c r="A15" s="11" t="s">
        <v>33</v>
      </c>
      <c r="B15" s="12">
        <v>20</v>
      </c>
      <c r="C15" s="12">
        <v>17</v>
      </c>
      <c r="D15" s="12">
        <v>22</v>
      </c>
      <c r="E15" s="12">
        <v>25</v>
      </c>
      <c r="F15" s="12">
        <v>30</v>
      </c>
      <c r="G15" s="12">
        <v>5</v>
      </c>
      <c r="H15" s="12">
        <v>10</v>
      </c>
      <c r="I15" s="12">
        <v>21</v>
      </c>
      <c r="J15" s="12">
        <v>12</v>
      </c>
      <c r="K15" s="12">
        <v>15</v>
      </c>
      <c r="L15" s="12">
        <v>10</v>
      </c>
      <c r="M15" s="12">
        <v>7</v>
      </c>
      <c r="N15" s="12">
        <v>2</v>
      </c>
      <c r="O15" s="12">
        <v>27</v>
      </c>
      <c r="P15" s="12">
        <v>22</v>
      </c>
      <c r="Q15" s="12">
        <v>11</v>
      </c>
      <c r="R15" s="12">
        <v>70000</v>
      </c>
    </row>
    <row r="16" spans="1:18" ht="15" thickBot="1" x14ac:dyDescent="0.35">
      <c r="A16" s="11" t="s">
        <v>34</v>
      </c>
      <c r="B16" s="12">
        <v>2</v>
      </c>
      <c r="C16" s="12">
        <v>4</v>
      </c>
      <c r="D16" s="12">
        <v>7</v>
      </c>
      <c r="E16" s="12">
        <v>9</v>
      </c>
      <c r="F16" s="12">
        <v>14</v>
      </c>
      <c r="G16" s="12">
        <v>28</v>
      </c>
      <c r="H16" s="12">
        <v>11</v>
      </c>
      <c r="I16" s="12">
        <v>13</v>
      </c>
      <c r="J16" s="12">
        <v>30</v>
      </c>
      <c r="K16" s="12">
        <v>28</v>
      </c>
      <c r="L16" s="12">
        <v>25</v>
      </c>
      <c r="M16" s="12">
        <v>23</v>
      </c>
      <c r="N16" s="12">
        <v>18</v>
      </c>
      <c r="O16" s="12">
        <v>4</v>
      </c>
      <c r="P16" s="12">
        <v>21</v>
      </c>
      <c r="Q16" s="12">
        <v>19</v>
      </c>
      <c r="R16" s="12">
        <v>98000</v>
      </c>
    </row>
    <row r="17" spans="1:18" ht="15" thickBot="1" x14ac:dyDescent="0.35">
      <c r="A17" s="11" t="s">
        <v>35</v>
      </c>
      <c r="B17" s="12">
        <v>28</v>
      </c>
      <c r="C17" s="12">
        <v>16</v>
      </c>
      <c r="D17" s="12">
        <v>18</v>
      </c>
      <c r="E17" s="12">
        <v>15</v>
      </c>
      <c r="F17" s="12">
        <v>17</v>
      </c>
      <c r="G17" s="12">
        <v>19</v>
      </c>
      <c r="H17" s="12">
        <v>28</v>
      </c>
      <c r="I17" s="12">
        <v>25</v>
      </c>
      <c r="J17" s="12">
        <v>4</v>
      </c>
      <c r="K17" s="12">
        <v>16</v>
      </c>
      <c r="L17" s="12">
        <v>14</v>
      </c>
      <c r="M17" s="12">
        <v>17</v>
      </c>
      <c r="N17" s="12">
        <v>15</v>
      </c>
      <c r="O17" s="12">
        <v>13</v>
      </c>
      <c r="P17" s="12">
        <v>4</v>
      </c>
      <c r="Q17" s="12">
        <v>7</v>
      </c>
      <c r="R17" s="12">
        <v>6000</v>
      </c>
    </row>
    <row r="18" spans="1:18" ht="15" thickBot="1" x14ac:dyDescent="0.35">
      <c r="A18" s="11" t="s">
        <v>36</v>
      </c>
      <c r="B18" s="12">
        <v>11</v>
      </c>
      <c r="C18" s="12">
        <v>10</v>
      </c>
      <c r="D18" s="12">
        <v>10</v>
      </c>
      <c r="E18" s="12">
        <v>13</v>
      </c>
      <c r="F18" s="12">
        <v>20</v>
      </c>
      <c r="G18" s="12">
        <v>31</v>
      </c>
      <c r="H18" s="12">
        <v>30</v>
      </c>
      <c r="I18" s="12">
        <v>23</v>
      </c>
      <c r="J18" s="12">
        <v>21</v>
      </c>
      <c r="K18" s="12">
        <v>22</v>
      </c>
      <c r="L18" s="12">
        <v>22</v>
      </c>
      <c r="M18" s="12">
        <v>19</v>
      </c>
      <c r="N18" s="12">
        <v>12</v>
      </c>
      <c r="O18" s="12">
        <v>1</v>
      </c>
      <c r="P18" s="12">
        <v>2</v>
      </c>
      <c r="Q18" s="12">
        <v>9</v>
      </c>
      <c r="R18" s="12">
        <v>77000</v>
      </c>
    </row>
    <row r="19" spans="1:18" ht="15" thickBot="1" x14ac:dyDescent="0.35">
      <c r="A19" s="11" t="s">
        <v>37</v>
      </c>
      <c r="B19" s="12">
        <v>15</v>
      </c>
      <c r="C19" s="12">
        <v>30</v>
      </c>
      <c r="D19" s="12">
        <v>29</v>
      </c>
      <c r="E19" s="12">
        <v>24</v>
      </c>
      <c r="F19" s="12">
        <v>6</v>
      </c>
      <c r="G19" s="12">
        <v>21</v>
      </c>
      <c r="H19" s="12">
        <v>20</v>
      </c>
      <c r="I19" s="12">
        <v>15</v>
      </c>
      <c r="J19" s="12">
        <v>17</v>
      </c>
      <c r="K19" s="12">
        <v>2</v>
      </c>
      <c r="L19" s="12">
        <v>3</v>
      </c>
      <c r="M19" s="12">
        <v>8</v>
      </c>
      <c r="N19" s="12">
        <v>26</v>
      </c>
      <c r="O19" s="12">
        <v>11</v>
      </c>
      <c r="P19" s="12">
        <v>12</v>
      </c>
      <c r="Q19" s="12">
        <v>17</v>
      </c>
      <c r="R19" s="12">
        <v>10000</v>
      </c>
    </row>
    <row r="20" spans="1:18" ht="15" thickBot="1" x14ac:dyDescent="0.35">
      <c r="A20" s="11" t="s">
        <v>38</v>
      </c>
      <c r="B20" s="12">
        <v>1</v>
      </c>
      <c r="C20" s="12">
        <v>13</v>
      </c>
      <c r="D20" s="12">
        <v>12</v>
      </c>
      <c r="E20" s="12">
        <v>18</v>
      </c>
      <c r="F20" s="12">
        <v>13</v>
      </c>
      <c r="G20" s="12">
        <v>27</v>
      </c>
      <c r="H20" s="12">
        <v>26</v>
      </c>
      <c r="I20" s="12">
        <v>7</v>
      </c>
      <c r="J20" s="12">
        <v>31</v>
      </c>
      <c r="K20" s="12">
        <v>19</v>
      </c>
      <c r="L20" s="12">
        <v>20</v>
      </c>
      <c r="M20" s="12">
        <v>14</v>
      </c>
      <c r="N20" s="12">
        <v>19</v>
      </c>
      <c r="O20" s="12">
        <v>5</v>
      </c>
      <c r="P20" s="12">
        <v>6</v>
      </c>
      <c r="Q20" s="12">
        <v>25</v>
      </c>
      <c r="R20" s="12">
        <v>78000</v>
      </c>
    </row>
    <row r="21" spans="1:18" ht="15" thickBot="1" x14ac:dyDescent="0.35">
      <c r="A21" s="11" t="s">
        <v>39</v>
      </c>
      <c r="B21" s="12">
        <v>17</v>
      </c>
      <c r="C21" s="12">
        <v>5</v>
      </c>
      <c r="D21" s="12">
        <v>4</v>
      </c>
      <c r="E21" s="12">
        <v>2</v>
      </c>
      <c r="F21" s="12">
        <v>1</v>
      </c>
      <c r="G21" s="12">
        <v>15</v>
      </c>
      <c r="H21" s="12">
        <v>19</v>
      </c>
      <c r="I21" s="12">
        <v>8</v>
      </c>
      <c r="J21" s="12">
        <v>15</v>
      </c>
      <c r="K21" s="12">
        <v>27</v>
      </c>
      <c r="L21" s="12">
        <v>28</v>
      </c>
      <c r="M21" s="12">
        <v>30</v>
      </c>
      <c r="N21" s="12">
        <v>31</v>
      </c>
      <c r="O21" s="12">
        <v>17</v>
      </c>
      <c r="P21" s="12">
        <v>13</v>
      </c>
      <c r="Q21" s="12">
        <v>24</v>
      </c>
      <c r="R21" s="12">
        <v>84000</v>
      </c>
    </row>
    <row r="22" spans="1:18" ht="15" thickBot="1" x14ac:dyDescent="0.35">
      <c r="A22" s="11" t="s">
        <v>40</v>
      </c>
      <c r="B22" s="12">
        <v>27</v>
      </c>
      <c r="C22" s="12">
        <v>30</v>
      </c>
      <c r="D22" s="12">
        <v>23</v>
      </c>
      <c r="E22" s="12">
        <v>30</v>
      </c>
      <c r="F22" s="12">
        <v>23</v>
      </c>
      <c r="G22" s="12">
        <v>21</v>
      </c>
      <c r="H22" s="12">
        <v>17</v>
      </c>
      <c r="I22" s="12">
        <v>31</v>
      </c>
      <c r="J22" s="12">
        <v>5</v>
      </c>
      <c r="K22" s="12">
        <v>2</v>
      </c>
      <c r="L22" s="12">
        <v>9</v>
      </c>
      <c r="M22" s="12">
        <v>2</v>
      </c>
      <c r="N22" s="12">
        <v>9</v>
      </c>
      <c r="O22" s="12">
        <v>11</v>
      </c>
      <c r="P22" s="12">
        <v>15</v>
      </c>
      <c r="Q22" s="12">
        <v>1</v>
      </c>
      <c r="R22" s="12">
        <v>64000</v>
      </c>
    </row>
    <row r="23" spans="1:18" ht="15" thickBot="1" x14ac:dyDescent="0.35">
      <c r="A23" s="11" t="s">
        <v>41</v>
      </c>
      <c r="B23" s="12">
        <v>13</v>
      </c>
      <c r="C23" s="12">
        <v>12</v>
      </c>
      <c r="D23" s="12">
        <v>21</v>
      </c>
      <c r="E23" s="12">
        <v>22</v>
      </c>
      <c r="F23" s="12">
        <v>24</v>
      </c>
      <c r="G23" s="12">
        <v>18</v>
      </c>
      <c r="H23" s="12">
        <v>8</v>
      </c>
      <c r="I23" s="12">
        <v>4</v>
      </c>
      <c r="J23" s="12">
        <v>19</v>
      </c>
      <c r="K23" s="12">
        <v>20</v>
      </c>
      <c r="L23" s="12">
        <v>11</v>
      </c>
      <c r="M23" s="12">
        <v>10</v>
      </c>
      <c r="N23" s="12">
        <v>8</v>
      </c>
      <c r="O23" s="12">
        <v>14</v>
      </c>
      <c r="P23" s="12">
        <v>24</v>
      </c>
      <c r="Q23" s="12">
        <v>28</v>
      </c>
      <c r="R23" s="12">
        <v>31000</v>
      </c>
    </row>
    <row r="24" spans="1:18" ht="15" thickBot="1" x14ac:dyDescent="0.35">
      <c r="A24" s="11" t="s">
        <v>42</v>
      </c>
      <c r="B24" s="12">
        <v>17</v>
      </c>
      <c r="C24" s="12">
        <v>8</v>
      </c>
      <c r="D24" s="12">
        <v>24</v>
      </c>
      <c r="E24" s="12">
        <v>12</v>
      </c>
      <c r="F24" s="12">
        <v>14</v>
      </c>
      <c r="G24" s="12">
        <v>10</v>
      </c>
      <c r="H24" s="12">
        <v>31</v>
      </c>
      <c r="I24" s="12">
        <v>8</v>
      </c>
      <c r="J24" s="12">
        <v>15</v>
      </c>
      <c r="K24" s="12">
        <v>24</v>
      </c>
      <c r="L24" s="12">
        <v>8</v>
      </c>
      <c r="M24" s="12">
        <v>20</v>
      </c>
      <c r="N24" s="12">
        <v>18</v>
      </c>
      <c r="O24" s="12">
        <v>22</v>
      </c>
      <c r="P24" s="12">
        <v>1</v>
      </c>
      <c r="Q24" s="12">
        <v>24</v>
      </c>
      <c r="R24" s="12">
        <v>66000</v>
      </c>
    </row>
    <row r="25" spans="1:18" ht="15" thickBot="1" x14ac:dyDescent="0.35">
      <c r="A25" s="11" t="s">
        <v>43</v>
      </c>
      <c r="B25" s="12">
        <v>10</v>
      </c>
      <c r="C25" s="12">
        <v>14</v>
      </c>
      <c r="D25" s="12">
        <v>5</v>
      </c>
      <c r="E25" s="12">
        <v>19</v>
      </c>
      <c r="F25" s="12">
        <v>8</v>
      </c>
      <c r="G25" s="12">
        <v>14</v>
      </c>
      <c r="H25" s="12">
        <v>7</v>
      </c>
      <c r="I25" s="12">
        <v>27</v>
      </c>
      <c r="J25" s="12">
        <v>22</v>
      </c>
      <c r="K25" s="12">
        <v>18</v>
      </c>
      <c r="L25" s="12">
        <v>27</v>
      </c>
      <c r="M25" s="12">
        <v>13</v>
      </c>
      <c r="N25" s="12">
        <v>24</v>
      </c>
      <c r="O25" s="12">
        <v>18</v>
      </c>
      <c r="P25" s="12">
        <v>25</v>
      </c>
      <c r="Q25" s="12">
        <v>5</v>
      </c>
      <c r="R25" s="12">
        <v>24000</v>
      </c>
    </row>
    <row r="26" spans="1:18" ht="15" thickBot="1" x14ac:dyDescent="0.35">
      <c r="A26" s="11" t="s">
        <v>44</v>
      </c>
      <c r="B26" s="12">
        <v>4</v>
      </c>
      <c r="C26" s="12">
        <v>22</v>
      </c>
      <c r="D26" s="12">
        <v>14</v>
      </c>
      <c r="E26" s="12">
        <v>29</v>
      </c>
      <c r="F26" s="12">
        <v>31</v>
      </c>
      <c r="G26" s="12">
        <v>20</v>
      </c>
      <c r="H26" s="12">
        <v>26</v>
      </c>
      <c r="I26" s="12">
        <v>3</v>
      </c>
      <c r="J26" s="12">
        <v>28</v>
      </c>
      <c r="K26" s="12">
        <v>10</v>
      </c>
      <c r="L26" s="12">
        <v>18</v>
      </c>
      <c r="M26" s="12">
        <v>3</v>
      </c>
      <c r="N26" s="12">
        <v>1</v>
      </c>
      <c r="O26" s="12">
        <v>12</v>
      </c>
      <c r="P26" s="12">
        <v>6</v>
      </c>
      <c r="Q26" s="12">
        <v>29</v>
      </c>
      <c r="R26" s="12">
        <v>30000</v>
      </c>
    </row>
    <row r="27" spans="1:18" ht="15" thickBot="1" x14ac:dyDescent="0.35">
      <c r="A27" s="11" t="s">
        <v>45</v>
      </c>
      <c r="B27" s="12">
        <v>19</v>
      </c>
      <c r="C27" s="12">
        <v>25</v>
      </c>
      <c r="D27" s="12">
        <v>27</v>
      </c>
      <c r="E27" s="12">
        <v>1</v>
      </c>
      <c r="F27" s="12">
        <v>7</v>
      </c>
      <c r="G27" s="12">
        <v>30</v>
      </c>
      <c r="H27" s="12">
        <v>25</v>
      </c>
      <c r="I27" s="12">
        <v>22</v>
      </c>
      <c r="J27" s="12">
        <v>13</v>
      </c>
      <c r="K27" s="12">
        <v>7</v>
      </c>
      <c r="L27" s="12">
        <v>5</v>
      </c>
      <c r="M27" s="12">
        <v>31</v>
      </c>
      <c r="N27" s="12">
        <v>25</v>
      </c>
      <c r="O27" s="12">
        <v>2</v>
      </c>
      <c r="P27" s="12">
        <v>7</v>
      </c>
      <c r="Q27" s="12">
        <v>10</v>
      </c>
      <c r="R27" s="12">
        <v>71000</v>
      </c>
    </row>
    <row r="28" spans="1:18" ht="15" thickBot="1" x14ac:dyDescent="0.35">
      <c r="A28" s="11" t="s">
        <v>46</v>
      </c>
      <c r="B28" s="12">
        <v>29</v>
      </c>
      <c r="C28" s="12">
        <v>26</v>
      </c>
      <c r="D28" s="12">
        <v>6</v>
      </c>
      <c r="E28" s="12">
        <v>6</v>
      </c>
      <c r="F28" s="12">
        <v>19</v>
      </c>
      <c r="G28" s="12">
        <v>9</v>
      </c>
      <c r="H28" s="12">
        <v>15</v>
      </c>
      <c r="I28" s="12">
        <v>14</v>
      </c>
      <c r="J28" s="12">
        <v>3</v>
      </c>
      <c r="K28" s="12">
        <v>6</v>
      </c>
      <c r="L28" s="12">
        <v>26</v>
      </c>
      <c r="M28" s="12">
        <v>26</v>
      </c>
      <c r="N28" s="12">
        <v>13</v>
      </c>
      <c r="O28" s="12">
        <v>23</v>
      </c>
      <c r="P28" s="12">
        <v>17</v>
      </c>
      <c r="Q28" s="12">
        <v>18</v>
      </c>
      <c r="R28" s="12">
        <v>46000</v>
      </c>
    </row>
    <row r="29" spans="1:18" ht="15" thickBot="1" x14ac:dyDescent="0.35">
      <c r="A29" s="11" t="s">
        <v>47</v>
      </c>
      <c r="B29" s="12">
        <v>7</v>
      </c>
      <c r="C29" s="12">
        <v>3</v>
      </c>
      <c r="D29" s="12">
        <v>9</v>
      </c>
      <c r="E29" s="12">
        <v>28</v>
      </c>
      <c r="F29" s="12">
        <v>29</v>
      </c>
      <c r="G29" s="12">
        <v>1</v>
      </c>
      <c r="H29" s="12">
        <v>3</v>
      </c>
      <c r="I29" s="12">
        <v>23</v>
      </c>
      <c r="J29" s="12">
        <v>25</v>
      </c>
      <c r="K29" s="12">
        <v>29</v>
      </c>
      <c r="L29" s="12">
        <v>23</v>
      </c>
      <c r="M29" s="12">
        <v>4</v>
      </c>
      <c r="N29" s="12">
        <v>3</v>
      </c>
      <c r="O29" s="12">
        <v>31</v>
      </c>
      <c r="P29" s="12">
        <v>29</v>
      </c>
      <c r="Q29" s="12">
        <v>9</v>
      </c>
      <c r="R29" s="12">
        <v>76000</v>
      </c>
    </row>
    <row r="30" spans="1:18" ht="15" thickBot="1" x14ac:dyDescent="0.35">
      <c r="A30" s="11" t="s">
        <v>48</v>
      </c>
      <c r="B30" s="12">
        <v>25</v>
      </c>
      <c r="C30" s="12">
        <v>15</v>
      </c>
      <c r="D30" s="12">
        <v>15</v>
      </c>
      <c r="E30" s="12">
        <v>4</v>
      </c>
      <c r="F30" s="12">
        <v>27</v>
      </c>
      <c r="G30" s="12">
        <v>23</v>
      </c>
      <c r="H30" s="12">
        <v>13</v>
      </c>
      <c r="I30" s="12">
        <v>12</v>
      </c>
      <c r="J30" s="12">
        <v>7</v>
      </c>
      <c r="K30" s="12">
        <v>17</v>
      </c>
      <c r="L30" s="12">
        <v>17</v>
      </c>
      <c r="M30" s="12">
        <v>28</v>
      </c>
      <c r="N30" s="12">
        <v>5</v>
      </c>
      <c r="O30" s="12">
        <v>9</v>
      </c>
      <c r="P30" s="12">
        <v>19</v>
      </c>
      <c r="Q30" s="12">
        <v>20</v>
      </c>
      <c r="R30" s="12">
        <v>56000</v>
      </c>
    </row>
    <row r="31" spans="1:18" ht="15" thickBot="1" x14ac:dyDescent="0.35">
      <c r="A31" s="11" t="s">
        <v>49</v>
      </c>
      <c r="B31" s="12">
        <v>4</v>
      </c>
      <c r="C31" s="12">
        <v>29</v>
      </c>
      <c r="D31" s="12">
        <v>17</v>
      </c>
      <c r="E31" s="12">
        <v>2</v>
      </c>
      <c r="F31" s="12">
        <v>9</v>
      </c>
      <c r="G31" s="12">
        <v>28</v>
      </c>
      <c r="H31" s="12">
        <v>17</v>
      </c>
      <c r="I31" s="12">
        <v>26</v>
      </c>
      <c r="J31" s="12">
        <v>28</v>
      </c>
      <c r="K31" s="12">
        <v>3</v>
      </c>
      <c r="L31" s="12">
        <v>15</v>
      </c>
      <c r="M31" s="12">
        <v>30</v>
      </c>
      <c r="N31" s="12">
        <v>23</v>
      </c>
      <c r="O31" s="12">
        <v>4</v>
      </c>
      <c r="P31" s="12">
        <v>15</v>
      </c>
      <c r="Q31" s="12">
        <v>6</v>
      </c>
      <c r="R31" s="12">
        <v>11000</v>
      </c>
    </row>
    <row r="32" spans="1:18" ht="15" thickBot="1" x14ac:dyDescent="0.35">
      <c r="A32" s="11" t="s">
        <v>50</v>
      </c>
      <c r="B32" s="12">
        <v>2</v>
      </c>
      <c r="C32" s="12">
        <v>21</v>
      </c>
      <c r="D32" s="12">
        <v>19</v>
      </c>
      <c r="E32" s="12">
        <v>5</v>
      </c>
      <c r="F32" s="12">
        <v>28</v>
      </c>
      <c r="G32" s="12">
        <v>16</v>
      </c>
      <c r="H32" s="12">
        <v>22</v>
      </c>
      <c r="I32" s="12">
        <v>17</v>
      </c>
      <c r="J32" s="12">
        <v>30</v>
      </c>
      <c r="K32" s="12">
        <v>11</v>
      </c>
      <c r="L32" s="12">
        <v>13</v>
      </c>
      <c r="M32" s="12">
        <v>27</v>
      </c>
      <c r="N32" s="12">
        <v>4</v>
      </c>
      <c r="O32" s="12">
        <v>16</v>
      </c>
      <c r="P32" s="12">
        <v>10</v>
      </c>
      <c r="Q32" s="12">
        <v>15</v>
      </c>
      <c r="R32" s="12">
        <v>86000</v>
      </c>
    </row>
    <row r="33" spans="1:18" ht="15" thickBot="1" x14ac:dyDescent="0.35">
      <c r="A33" s="11" t="s">
        <v>51</v>
      </c>
      <c r="B33" s="12">
        <v>21</v>
      </c>
      <c r="C33" s="12">
        <v>7</v>
      </c>
      <c r="D33" s="12">
        <v>12</v>
      </c>
      <c r="E33" s="12">
        <v>8</v>
      </c>
      <c r="F33" s="12">
        <v>18</v>
      </c>
      <c r="G33" s="12">
        <v>6</v>
      </c>
      <c r="H33" s="12">
        <v>6</v>
      </c>
      <c r="I33" s="12">
        <v>2</v>
      </c>
      <c r="J33" s="12">
        <v>11</v>
      </c>
      <c r="K33" s="12">
        <v>25</v>
      </c>
      <c r="L33" s="12">
        <v>20</v>
      </c>
      <c r="M33" s="12">
        <v>24</v>
      </c>
      <c r="N33" s="12">
        <v>14</v>
      </c>
      <c r="O33" s="12">
        <v>26</v>
      </c>
      <c r="P33" s="12">
        <v>26</v>
      </c>
      <c r="Q33" s="12">
        <v>30</v>
      </c>
      <c r="R33" s="12">
        <v>85000</v>
      </c>
    </row>
    <row r="34" spans="1:18" ht="15" thickBot="1" x14ac:dyDescent="0.35">
      <c r="A34" s="11" t="s">
        <v>52</v>
      </c>
      <c r="B34" s="12">
        <v>7</v>
      </c>
      <c r="C34" s="12">
        <v>23</v>
      </c>
      <c r="D34" s="12">
        <v>30</v>
      </c>
      <c r="E34" s="12">
        <v>31</v>
      </c>
      <c r="F34" s="12">
        <v>21</v>
      </c>
      <c r="G34" s="12">
        <v>26</v>
      </c>
      <c r="H34" s="12">
        <v>12</v>
      </c>
      <c r="I34" s="12">
        <v>20</v>
      </c>
      <c r="J34" s="12">
        <v>25</v>
      </c>
      <c r="K34" s="12">
        <v>9</v>
      </c>
      <c r="L34" s="12">
        <v>2</v>
      </c>
      <c r="M34" s="12">
        <v>1</v>
      </c>
      <c r="N34" s="12">
        <v>11</v>
      </c>
      <c r="O34" s="12">
        <v>6</v>
      </c>
      <c r="P34" s="12">
        <v>20</v>
      </c>
      <c r="Q34" s="12">
        <v>12</v>
      </c>
      <c r="R34" s="12">
        <v>24000</v>
      </c>
    </row>
    <row r="35" spans="1:18" ht="15" thickBot="1" x14ac:dyDescent="0.35">
      <c r="A35" s="11" t="s">
        <v>53</v>
      </c>
      <c r="B35" s="12">
        <v>12</v>
      </c>
      <c r="C35" s="12">
        <v>24</v>
      </c>
      <c r="D35" s="12">
        <v>8</v>
      </c>
      <c r="E35" s="12">
        <v>16</v>
      </c>
      <c r="F35" s="12">
        <v>12</v>
      </c>
      <c r="G35" s="12">
        <v>4</v>
      </c>
      <c r="H35" s="12">
        <v>1</v>
      </c>
      <c r="I35" s="12">
        <v>18</v>
      </c>
      <c r="J35" s="12">
        <v>20</v>
      </c>
      <c r="K35" s="12">
        <v>8</v>
      </c>
      <c r="L35" s="12">
        <v>24</v>
      </c>
      <c r="M35" s="12">
        <v>16</v>
      </c>
      <c r="N35" s="12">
        <v>20</v>
      </c>
      <c r="O35" s="12">
        <v>28</v>
      </c>
      <c r="P35" s="12">
        <v>31</v>
      </c>
      <c r="Q35" s="12">
        <v>14</v>
      </c>
      <c r="R35" s="12">
        <v>48000</v>
      </c>
    </row>
    <row r="36" spans="1:18" ht="15" thickBot="1" x14ac:dyDescent="0.35">
      <c r="A36" s="11" t="s">
        <v>54</v>
      </c>
      <c r="B36" s="12">
        <v>14</v>
      </c>
      <c r="C36" s="12">
        <v>11</v>
      </c>
      <c r="D36" s="12">
        <v>20</v>
      </c>
      <c r="E36" s="12">
        <v>14</v>
      </c>
      <c r="F36" s="12">
        <v>16</v>
      </c>
      <c r="G36" s="12">
        <v>11</v>
      </c>
      <c r="H36" s="12">
        <v>21</v>
      </c>
      <c r="I36" s="12">
        <v>19</v>
      </c>
      <c r="J36" s="12">
        <v>18</v>
      </c>
      <c r="K36" s="12">
        <v>21</v>
      </c>
      <c r="L36" s="12">
        <v>12</v>
      </c>
      <c r="M36" s="12">
        <v>18</v>
      </c>
      <c r="N36" s="12">
        <v>16</v>
      </c>
      <c r="O36" s="12">
        <v>21</v>
      </c>
      <c r="P36" s="12">
        <v>11</v>
      </c>
      <c r="Q36" s="12">
        <v>13</v>
      </c>
      <c r="R36" s="12">
        <v>21000</v>
      </c>
    </row>
    <row r="37" spans="1:18" ht="15" thickBot="1" x14ac:dyDescent="0.35">
      <c r="A37" s="11" t="s">
        <v>55</v>
      </c>
      <c r="B37" s="12">
        <v>31</v>
      </c>
      <c r="C37" s="12">
        <v>6</v>
      </c>
      <c r="D37" s="12">
        <v>3</v>
      </c>
      <c r="E37" s="12">
        <v>6</v>
      </c>
      <c r="F37" s="12">
        <v>4</v>
      </c>
      <c r="G37" s="12">
        <v>11</v>
      </c>
      <c r="H37" s="12">
        <v>29</v>
      </c>
      <c r="I37" s="12">
        <v>1</v>
      </c>
      <c r="J37" s="12">
        <v>1</v>
      </c>
      <c r="K37" s="12">
        <v>26</v>
      </c>
      <c r="L37" s="12">
        <v>29</v>
      </c>
      <c r="M37" s="12">
        <v>26</v>
      </c>
      <c r="N37" s="12">
        <v>28</v>
      </c>
      <c r="O37" s="12">
        <v>21</v>
      </c>
      <c r="P37" s="12">
        <v>3</v>
      </c>
      <c r="Q37" s="12">
        <v>31</v>
      </c>
      <c r="R37" s="12">
        <v>44000</v>
      </c>
    </row>
    <row r="38" spans="1:18" ht="15" thickBot="1" x14ac:dyDescent="0.35">
      <c r="A38" s="11" t="s">
        <v>56</v>
      </c>
      <c r="B38" s="12">
        <v>9</v>
      </c>
      <c r="C38" s="12">
        <v>17</v>
      </c>
      <c r="D38" s="12">
        <v>2</v>
      </c>
      <c r="E38" s="12">
        <v>21</v>
      </c>
      <c r="F38" s="12">
        <v>11</v>
      </c>
      <c r="G38" s="12">
        <v>7</v>
      </c>
      <c r="H38" s="12">
        <v>23</v>
      </c>
      <c r="I38" s="12">
        <v>5</v>
      </c>
      <c r="J38" s="12">
        <v>23</v>
      </c>
      <c r="K38" s="12">
        <v>15</v>
      </c>
      <c r="L38" s="12">
        <v>30</v>
      </c>
      <c r="M38" s="12">
        <v>11</v>
      </c>
      <c r="N38" s="12">
        <v>21</v>
      </c>
      <c r="O38" s="12">
        <v>25</v>
      </c>
      <c r="P38" s="12">
        <v>9</v>
      </c>
      <c r="Q38" s="12">
        <v>27</v>
      </c>
      <c r="R38" s="12">
        <v>21000</v>
      </c>
    </row>
    <row r="39" spans="1:18" ht="18.600000000000001" thickBot="1" x14ac:dyDescent="0.35">
      <c r="A39" s="7"/>
    </row>
    <row r="40" spans="1:18" ht="15" thickBot="1" x14ac:dyDescent="0.35">
      <c r="A40" s="11" t="s">
        <v>57</v>
      </c>
      <c r="B40" s="11" t="s">
        <v>9</v>
      </c>
      <c r="C40" s="11" t="s">
        <v>10</v>
      </c>
      <c r="D40" s="11" t="s">
        <v>11</v>
      </c>
      <c r="E40" s="11" t="s">
        <v>12</v>
      </c>
      <c r="F40" s="11" t="s">
        <v>13</v>
      </c>
      <c r="G40" s="11" t="s">
        <v>14</v>
      </c>
      <c r="H40" s="11" t="s">
        <v>15</v>
      </c>
      <c r="I40" s="11" t="s">
        <v>16</v>
      </c>
      <c r="J40" s="11" t="s">
        <v>17</v>
      </c>
      <c r="K40" s="11" t="s">
        <v>18</v>
      </c>
      <c r="L40" s="11" t="s">
        <v>19</v>
      </c>
      <c r="M40" s="11" t="s">
        <v>20</v>
      </c>
      <c r="N40" s="11" t="s">
        <v>21</v>
      </c>
      <c r="O40" s="11" t="s">
        <v>22</v>
      </c>
      <c r="P40" s="11" t="s">
        <v>23</v>
      </c>
      <c r="Q40" s="11" t="s">
        <v>24</v>
      </c>
    </row>
    <row r="41" spans="1:18" ht="15" thickBot="1" x14ac:dyDescent="0.35">
      <c r="A41" s="11" t="s">
        <v>58</v>
      </c>
      <c r="B41" s="12" t="s">
        <v>109</v>
      </c>
      <c r="C41" s="12" t="s">
        <v>110</v>
      </c>
      <c r="D41" s="12" t="s">
        <v>111</v>
      </c>
      <c r="E41" s="12" t="s">
        <v>112</v>
      </c>
      <c r="F41" s="12" t="s">
        <v>113</v>
      </c>
      <c r="G41" s="12" t="s">
        <v>114</v>
      </c>
      <c r="H41" s="12" t="s">
        <v>115</v>
      </c>
      <c r="I41" s="12" t="s">
        <v>116</v>
      </c>
      <c r="J41" s="12" t="s">
        <v>117</v>
      </c>
      <c r="K41" s="12" t="s">
        <v>118</v>
      </c>
      <c r="L41" s="12" t="s">
        <v>119</v>
      </c>
      <c r="M41" s="12" t="s">
        <v>120</v>
      </c>
      <c r="N41" s="12" t="s">
        <v>121</v>
      </c>
      <c r="O41" s="12" t="s">
        <v>122</v>
      </c>
      <c r="P41" s="12" t="s">
        <v>123</v>
      </c>
      <c r="Q41" s="12" t="s">
        <v>124</v>
      </c>
    </row>
    <row r="42" spans="1:18" ht="15" thickBot="1" x14ac:dyDescent="0.35">
      <c r="A42" s="11" t="s">
        <v>59</v>
      </c>
      <c r="B42" s="12" t="s">
        <v>125</v>
      </c>
      <c r="C42" s="12" t="s">
        <v>110</v>
      </c>
      <c r="D42" s="12" t="s">
        <v>126</v>
      </c>
      <c r="E42" s="12" t="s">
        <v>127</v>
      </c>
      <c r="F42" s="12" t="s">
        <v>118</v>
      </c>
      <c r="G42" s="12" t="s">
        <v>114</v>
      </c>
      <c r="H42" s="12" t="s">
        <v>128</v>
      </c>
      <c r="I42" s="12" t="s">
        <v>116</v>
      </c>
      <c r="J42" s="12" t="s">
        <v>117</v>
      </c>
      <c r="K42" s="12" t="s">
        <v>118</v>
      </c>
      <c r="L42" s="12" t="s">
        <v>129</v>
      </c>
      <c r="M42" s="12" t="s">
        <v>130</v>
      </c>
      <c r="N42" s="12" t="s">
        <v>121</v>
      </c>
      <c r="O42" s="12" t="s">
        <v>118</v>
      </c>
      <c r="P42" s="12" t="s">
        <v>118</v>
      </c>
      <c r="Q42" s="12" t="s">
        <v>118</v>
      </c>
    </row>
    <row r="43" spans="1:18" ht="15" thickBot="1" x14ac:dyDescent="0.35">
      <c r="A43" s="11" t="s">
        <v>60</v>
      </c>
      <c r="B43" s="12" t="s">
        <v>118</v>
      </c>
      <c r="C43" s="12" t="s">
        <v>131</v>
      </c>
      <c r="D43" s="12" t="s">
        <v>126</v>
      </c>
      <c r="E43" s="12" t="s">
        <v>127</v>
      </c>
      <c r="F43" s="12" t="s">
        <v>118</v>
      </c>
      <c r="G43" s="12" t="s">
        <v>114</v>
      </c>
      <c r="H43" s="12" t="s">
        <v>132</v>
      </c>
      <c r="I43" s="12" t="s">
        <v>116</v>
      </c>
      <c r="J43" s="12" t="s">
        <v>117</v>
      </c>
      <c r="K43" s="12" t="s">
        <v>118</v>
      </c>
      <c r="L43" s="12" t="s">
        <v>129</v>
      </c>
      <c r="M43" s="12" t="s">
        <v>130</v>
      </c>
      <c r="N43" s="12" t="s">
        <v>131</v>
      </c>
      <c r="O43" s="12" t="s">
        <v>118</v>
      </c>
      <c r="P43" s="12" t="s">
        <v>118</v>
      </c>
      <c r="Q43" s="12" t="s">
        <v>118</v>
      </c>
    </row>
    <row r="44" spans="1:18" ht="15" thickBot="1" x14ac:dyDescent="0.35">
      <c r="A44" s="11" t="s">
        <v>61</v>
      </c>
      <c r="B44" s="12" t="s">
        <v>118</v>
      </c>
      <c r="C44" s="12" t="s">
        <v>131</v>
      </c>
      <c r="D44" s="12" t="s">
        <v>126</v>
      </c>
      <c r="E44" s="12" t="s">
        <v>127</v>
      </c>
      <c r="F44" s="12" t="s">
        <v>118</v>
      </c>
      <c r="G44" s="12" t="s">
        <v>114</v>
      </c>
      <c r="H44" s="12" t="s">
        <v>133</v>
      </c>
      <c r="I44" s="12" t="s">
        <v>116</v>
      </c>
      <c r="J44" s="12" t="s">
        <v>118</v>
      </c>
      <c r="K44" s="12" t="s">
        <v>118</v>
      </c>
      <c r="L44" s="12" t="s">
        <v>129</v>
      </c>
      <c r="M44" s="12" t="s">
        <v>130</v>
      </c>
      <c r="N44" s="12" t="s">
        <v>131</v>
      </c>
      <c r="O44" s="12" t="s">
        <v>118</v>
      </c>
      <c r="P44" s="12" t="s">
        <v>118</v>
      </c>
      <c r="Q44" s="12" t="s">
        <v>118</v>
      </c>
    </row>
    <row r="45" spans="1:18" ht="15" thickBot="1" x14ac:dyDescent="0.35">
      <c r="A45" s="11" t="s">
        <v>62</v>
      </c>
      <c r="B45" s="12" t="s">
        <v>118</v>
      </c>
      <c r="C45" s="12" t="s">
        <v>131</v>
      </c>
      <c r="D45" s="12" t="s">
        <v>126</v>
      </c>
      <c r="E45" s="12" t="s">
        <v>127</v>
      </c>
      <c r="F45" s="12" t="s">
        <v>118</v>
      </c>
      <c r="G45" s="12" t="s">
        <v>114</v>
      </c>
      <c r="H45" s="12" t="s">
        <v>133</v>
      </c>
      <c r="I45" s="12" t="s">
        <v>116</v>
      </c>
      <c r="J45" s="12" t="s">
        <v>118</v>
      </c>
      <c r="K45" s="12" t="s">
        <v>118</v>
      </c>
      <c r="L45" s="12" t="s">
        <v>129</v>
      </c>
      <c r="M45" s="12" t="s">
        <v>130</v>
      </c>
      <c r="N45" s="12" t="s">
        <v>131</v>
      </c>
      <c r="O45" s="12" t="s">
        <v>118</v>
      </c>
      <c r="P45" s="12" t="s">
        <v>118</v>
      </c>
      <c r="Q45" s="12" t="s">
        <v>118</v>
      </c>
    </row>
    <row r="46" spans="1:18" ht="15" thickBot="1" x14ac:dyDescent="0.35">
      <c r="A46" s="11" t="s">
        <v>63</v>
      </c>
      <c r="B46" s="12" t="s">
        <v>118</v>
      </c>
      <c r="C46" s="12" t="s">
        <v>131</v>
      </c>
      <c r="D46" s="12" t="s">
        <v>126</v>
      </c>
      <c r="E46" s="12" t="s">
        <v>127</v>
      </c>
      <c r="F46" s="12" t="s">
        <v>118</v>
      </c>
      <c r="G46" s="12" t="s">
        <v>114</v>
      </c>
      <c r="H46" s="12" t="s">
        <v>133</v>
      </c>
      <c r="I46" s="12" t="s">
        <v>116</v>
      </c>
      <c r="J46" s="12" t="s">
        <v>118</v>
      </c>
      <c r="K46" s="12" t="s">
        <v>118</v>
      </c>
      <c r="L46" s="12" t="s">
        <v>118</v>
      </c>
      <c r="M46" s="12" t="s">
        <v>130</v>
      </c>
      <c r="N46" s="12" t="s">
        <v>134</v>
      </c>
      <c r="O46" s="12" t="s">
        <v>118</v>
      </c>
      <c r="P46" s="12" t="s">
        <v>118</v>
      </c>
      <c r="Q46" s="12" t="s">
        <v>118</v>
      </c>
    </row>
    <row r="47" spans="1:18" ht="15" thickBot="1" x14ac:dyDescent="0.35">
      <c r="A47" s="11" t="s">
        <v>64</v>
      </c>
      <c r="B47" s="12" t="s">
        <v>118</v>
      </c>
      <c r="C47" s="12" t="s">
        <v>131</v>
      </c>
      <c r="D47" s="12" t="s">
        <v>126</v>
      </c>
      <c r="E47" s="12" t="s">
        <v>127</v>
      </c>
      <c r="F47" s="12" t="s">
        <v>118</v>
      </c>
      <c r="G47" s="12" t="s">
        <v>135</v>
      </c>
      <c r="H47" s="12" t="s">
        <v>133</v>
      </c>
      <c r="I47" s="12" t="s">
        <v>116</v>
      </c>
      <c r="J47" s="12" t="s">
        <v>118</v>
      </c>
      <c r="K47" s="12" t="s">
        <v>118</v>
      </c>
      <c r="L47" s="12" t="s">
        <v>118</v>
      </c>
      <c r="M47" s="12" t="s">
        <v>130</v>
      </c>
      <c r="N47" s="12" t="s">
        <v>134</v>
      </c>
      <c r="O47" s="12" t="s">
        <v>118</v>
      </c>
      <c r="P47" s="12" t="s">
        <v>118</v>
      </c>
      <c r="Q47" s="12" t="s">
        <v>118</v>
      </c>
    </row>
    <row r="48" spans="1:18" ht="15" thickBot="1" x14ac:dyDescent="0.35">
      <c r="A48" s="11" t="s">
        <v>65</v>
      </c>
      <c r="B48" s="12" t="s">
        <v>118</v>
      </c>
      <c r="C48" s="12" t="s">
        <v>131</v>
      </c>
      <c r="D48" s="12" t="s">
        <v>136</v>
      </c>
      <c r="E48" s="12" t="s">
        <v>127</v>
      </c>
      <c r="F48" s="12" t="s">
        <v>118</v>
      </c>
      <c r="G48" s="12" t="s">
        <v>135</v>
      </c>
      <c r="H48" s="12" t="s">
        <v>133</v>
      </c>
      <c r="I48" s="12" t="s">
        <v>116</v>
      </c>
      <c r="J48" s="12" t="s">
        <v>118</v>
      </c>
      <c r="K48" s="12" t="s">
        <v>118</v>
      </c>
      <c r="L48" s="12" t="s">
        <v>118</v>
      </c>
      <c r="M48" s="12" t="s">
        <v>118</v>
      </c>
      <c r="N48" s="12" t="s">
        <v>134</v>
      </c>
      <c r="O48" s="12" t="s">
        <v>118</v>
      </c>
      <c r="P48" s="12" t="s">
        <v>118</v>
      </c>
      <c r="Q48" s="12" t="s">
        <v>118</v>
      </c>
    </row>
    <row r="49" spans="1:17" ht="15" thickBot="1" x14ac:dyDescent="0.35">
      <c r="A49" s="11" t="s">
        <v>66</v>
      </c>
      <c r="B49" s="12" t="s">
        <v>118</v>
      </c>
      <c r="C49" s="12" t="s">
        <v>131</v>
      </c>
      <c r="D49" s="12" t="s">
        <v>136</v>
      </c>
      <c r="E49" s="12" t="s">
        <v>137</v>
      </c>
      <c r="F49" s="12" t="s">
        <v>118</v>
      </c>
      <c r="G49" s="12" t="s">
        <v>135</v>
      </c>
      <c r="H49" s="12" t="s">
        <v>133</v>
      </c>
      <c r="I49" s="12" t="s">
        <v>116</v>
      </c>
      <c r="J49" s="12" t="s">
        <v>118</v>
      </c>
      <c r="K49" s="12" t="s">
        <v>118</v>
      </c>
      <c r="L49" s="12" t="s">
        <v>118</v>
      </c>
      <c r="M49" s="12" t="s">
        <v>118</v>
      </c>
      <c r="N49" s="12" t="s">
        <v>134</v>
      </c>
      <c r="O49" s="12" t="s">
        <v>118</v>
      </c>
      <c r="P49" s="12" t="s">
        <v>118</v>
      </c>
      <c r="Q49" s="12" t="s">
        <v>118</v>
      </c>
    </row>
    <row r="50" spans="1:17" ht="15" thickBot="1" x14ac:dyDescent="0.35">
      <c r="A50" s="11" t="s">
        <v>67</v>
      </c>
      <c r="B50" s="12" t="s">
        <v>118</v>
      </c>
      <c r="C50" s="12" t="s">
        <v>131</v>
      </c>
      <c r="D50" s="12" t="s">
        <v>118</v>
      </c>
      <c r="E50" s="12" t="s">
        <v>118</v>
      </c>
      <c r="F50" s="12" t="s">
        <v>118</v>
      </c>
      <c r="G50" s="12" t="s">
        <v>138</v>
      </c>
      <c r="H50" s="12" t="s">
        <v>133</v>
      </c>
      <c r="I50" s="12" t="s">
        <v>116</v>
      </c>
      <c r="J50" s="12" t="s">
        <v>118</v>
      </c>
      <c r="K50" s="12" t="s">
        <v>118</v>
      </c>
      <c r="L50" s="12" t="s">
        <v>118</v>
      </c>
      <c r="M50" s="12" t="s">
        <v>118</v>
      </c>
      <c r="N50" s="12" t="s">
        <v>134</v>
      </c>
      <c r="O50" s="12" t="s">
        <v>118</v>
      </c>
      <c r="P50" s="12" t="s">
        <v>118</v>
      </c>
      <c r="Q50" s="12" t="s">
        <v>118</v>
      </c>
    </row>
    <row r="51" spans="1:17" ht="15" thickBot="1" x14ac:dyDescent="0.35">
      <c r="A51" s="11" t="s">
        <v>68</v>
      </c>
      <c r="B51" s="12" t="s">
        <v>118</v>
      </c>
      <c r="C51" s="12" t="s">
        <v>131</v>
      </c>
      <c r="D51" s="12" t="s">
        <v>118</v>
      </c>
      <c r="E51" s="12" t="s">
        <v>118</v>
      </c>
      <c r="F51" s="12" t="s">
        <v>118</v>
      </c>
      <c r="G51" s="12" t="s">
        <v>139</v>
      </c>
      <c r="H51" s="12" t="s">
        <v>133</v>
      </c>
      <c r="I51" s="12" t="s">
        <v>116</v>
      </c>
      <c r="J51" s="12" t="s">
        <v>118</v>
      </c>
      <c r="K51" s="12" t="s">
        <v>118</v>
      </c>
      <c r="L51" s="12" t="s">
        <v>118</v>
      </c>
      <c r="M51" s="12" t="s">
        <v>118</v>
      </c>
      <c r="N51" s="12" t="s">
        <v>134</v>
      </c>
      <c r="O51" s="12" t="s">
        <v>118</v>
      </c>
      <c r="P51" s="12" t="s">
        <v>118</v>
      </c>
      <c r="Q51" s="12" t="s">
        <v>118</v>
      </c>
    </row>
    <row r="52" spans="1:17" ht="15" thickBot="1" x14ac:dyDescent="0.35">
      <c r="A52" s="11" t="s">
        <v>69</v>
      </c>
      <c r="B52" s="12" t="s">
        <v>118</v>
      </c>
      <c r="C52" s="12" t="s">
        <v>140</v>
      </c>
      <c r="D52" s="12" t="s">
        <v>118</v>
      </c>
      <c r="E52" s="12" t="s">
        <v>118</v>
      </c>
      <c r="F52" s="12" t="s">
        <v>118</v>
      </c>
      <c r="G52" s="12" t="s">
        <v>139</v>
      </c>
      <c r="H52" s="12" t="s">
        <v>133</v>
      </c>
      <c r="I52" s="12" t="s">
        <v>116</v>
      </c>
      <c r="J52" s="12" t="s">
        <v>118</v>
      </c>
      <c r="K52" s="12" t="s">
        <v>118</v>
      </c>
      <c r="L52" s="12" t="s">
        <v>118</v>
      </c>
      <c r="M52" s="12" t="s">
        <v>118</v>
      </c>
      <c r="N52" s="12" t="s">
        <v>134</v>
      </c>
      <c r="O52" s="12" t="s">
        <v>118</v>
      </c>
      <c r="P52" s="12" t="s">
        <v>118</v>
      </c>
      <c r="Q52" s="12" t="s">
        <v>118</v>
      </c>
    </row>
    <row r="53" spans="1:17" ht="15" thickBot="1" x14ac:dyDescent="0.35">
      <c r="A53" s="11" t="s">
        <v>70</v>
      </c>
      <c r="B53" s="12" t="s">
        <v>118</v>
      </c>
      <c r="C53" s="12" t="s">
        <v>141</v>
      </c>
      <c r="D53" s="12" t="s">
        <v>118</v>
      </c>
      <c r="E53" s="12" t="s">
        <v>118</v>
      </c>
      <c r="F53" s="12" t="s">
        <v>118</v>
      </c>
      <c r="G53" s="12" t="s">
        <v>139</v>
      </c>
      <c r="H53" s="12" t="s">
        <v>133</v>
      </c>
      <c r="I53" s="12" t="s">
        <v>116</v>
      </c>
      <c r="J53" s="12" t="s">
        <v>118</v>
      </c>
      <c r="K53" s="12" t="s">
        <v>118</v>
      </c>
      <c r="L53" s="12" t="s">
        <v>118</v>
      </c>
      <c r="M53" s="12" t="s">
        <v>118</v>
      </c>
      <c r="N53" s="12" t="s">
        <v>134</v>
      </c>
      <c r="O53" s="12" t="s">
        <v>118</v>
      </c>
      <c r="P53" s="12" t="s">
        <v>118</v>
      </c>
      <c r="Q53" s="12" t="s">
        <v>118</v>
      </c>
    </row>
    <row r="54" spans="1:17" ht="15" thickBot="1" x14ac:dyDescent="0.35">
      <c r="A54" s="11" t="s">
        <v>71</v>
      </c>
      <c r="B54" s="12" t="s">
        <v>118</v>
      </c>
      <c r="C54" s="12" t="s">
        <v>141</v>
      </c>
      <c r="D54" s="12" t="s">
        <v>118</v>
      </c>
      <c r="E54" s="12" t="s">
        <v>118</v>
      </c>
      <c r="F54" s="12" t="s">
        <v>118</v>
      </c>
      <c r="G54" s="12" t="s">
        <v>139</v>
      </c>
      <c r="H54" s="12" t="s">
        <v>133</v>
      </c>
      <c r="I54" s="12" t="s">
        <v>116</v>
      </c>
      <c r="J54" s="12" t="s">
        <v>118</v>
      </c>
      <c r="K54" s="12" t="s">
        <v>118</v>
      </c>
      <c r="L54" s="12" t="s">
        <v>118</v>
      </c>
      <c r="M54" s="12" t="s">
        <v>118</v>
      </c>
      <c r="N54" s="12" t="s">
        <v>134</v>
      </c>
      <c r="O54" s="12" t="s">
        <v>118</v>
      </c>
      <c r="P54" s="12" t="s">
        <v>118</v>
      </c>
      <c r="Q54" s="12" t="s">
        <v>118</v>
      </c>
    </row>
    <row r="55" spans="1:17" ht="15" thickBot="1" x14ac:dyDescent="0.35">
      <c r="A55" s="11" t="s">
        <v>72</v>
      </c>
      <c r="B55" s="12" t="s">
        <v>118</v>
      </c>
      <c r="C55" s="12" t="s">
        <v>141</v>
      </c>
      <c r="D55" s="12" t="s">
        <v>118</v>
      </c>
      <c r="E55" s="12" t="s">
        <v>118</v>
      </c>
      <c r="F55" s="12" t="s">
        <v>118</v>
      </c>
      <c r="G55" s="12" t="s">
        <v>118</v>
      </c>
      <c r="H55" s="12" t="s">
        <v>133</v>
      </c>
      <c r="I55" s="12" t="s">
        <v>118</v>
      </c>
      <c r="J55" s="12" t="s">
        <v>118</v>
      </c>
      <c r="K55" s="12" t="s">
        <v>118</v>
      </c>
      <c r="L55" s="12" t="s">
        <v>118</v>
      </c>
      <c r="M55" s="12" t="s">
        <v>118</v>
      </c>
      <c r="N55" s="12" t="s">
        <v>134</v>
      </c>
      <c r="O55" s="12" t="s">
        <v>118</v>
      </c>
      <c r="P55" s="12" t="s">
        <v>118</v>
      </c>
      <c r="Q55" s="12" t="s">
        <v>118</v>
      </c>
    </row>
    <row r="56" spans="1:17" ht="15" thickBot="1" x14ac:dyDescent="0.35">
      <c r="A56" s="11" t="s">
        <v>73</v>
      </c>
      <c r="B56" s="12" t="s">
        <v>118</v>
      </c>
      <c r="C56" s="12" t="s">
        <v>142</v>
      </c>
      <c r="D56" s="12" t="s">
        <v>118</v>
      </c>
      <c r="E56" s="12" t="s">
        <v>118</v>
      </c>
      <c r="F56" s="12" t="s">
        <v>118</v>
      </c>
      <c r="G56" s="12" t="s">
        <v>118</v>
      </c>
      <c r="H56" s="12" t="s">
        <v>118</v>
      </c>
      <c r="I56" s="12" t="s">
        <v>118</v>
      </c>
      <c r="J56" s="12" t="s">
        <v>118</v>
      </c>
      <c r="K56" s="12" t="s">
        <v>118</v>
      </c>
      <c r="L56" s="12" t="s">
        <v>118</v>
      </c>
      <c r="M56" s="12" t="s">
        <v>118</v>
      </c>
      <c r="N56" s="12" t="s">
        <v>134</v>
      </c>
      <c r="O56" s="12" t="s">
        <v>118</v>
      </c>
      <c r="P56" s="12" t="s">
        <v>118</v>
      </c>
      <c r="Q56" s="12" t="s">
        <v>118</v>
      </c>
    </row>
    <row r="57" spans="1:17" ht="15" thickBot="1" x14ac:dyDescent="0.35">
      <c r="A57" s="11" t="s">
        <v>74</v>
      </c>
      <c r="B57" s="12" t="s">
        <v>118</v>
      </c>
      <c r="C57" s="12" t="s">
        <v>142</v>
      </c>
      <c r="D57" s="12" t="s">
        <v>118</v>
      </c>
      <c r="E57" s="12" t="s">
        <v>118</v>
      </c>
      <c r="F57" s="12" t="s">
        <v>118</v>
      </c>
      <c r="G57" s="12" t="s">
        <v>118</v>
      </c>
      <c r="H57" s="12" t="s">
        <v>118</v>
      </c>
      <c r="I57" s="12" t="s">
        <v>118</v>
      </c>
      <c r="J57" s="12" t="s">
        <v>118</v>
      </c>
      <c r="K57" s="12" t="s">
        <v>118</v>
      </c>
      <c r="L57" s="12" t="s">
        <v>118</v>
      </c>
      <c r="M57" s="12" t="s">
        <v>118</v>
      </c>
      <c r="N57" s="12" t="s">
        <v>118</v>
      </c>
      <c r="O57" s="12" t="s">
        <v>118</v>
      </c>
      <c r="P57" s="12" t="s">
        <v>118</v>
      </c>
      <c r="Q57" s="12" t="s">
        <v>118</v>
      </c>
    </row>
    <row r="58" spans="1:17" ht="15" thickBot="1" x14ac:dyDescent="0.35">
      <c r="A58" s="11" t="s">
        <v>75</v>
      </c>
      <c r="B58" s="12" t="s">
        <v>118</v>
      </c>
      <c r="C58" s="12" t="s">
        <v>118</v>
      </c>
      <c r="D58" s="12" t="s">
        <v>118</v>
      </c>
      <c r="E58" s="12" t="s">
        <v>118</v>
      </c>
      <c r="F58" s="12" t="s">
        <v>118</v>
      </c>
      <c r="G58" s="12" t="s">
        <v>118</v>
      </c>
      <c r="H58" s="12" t="s">
        <v>118</v>
      </c>
      <c r="I58" s="12" t="s">
        <v>118</v>
      </c>
      <c r="J58" s="12" t="s">
        <v>118</v>
      </c>
      <c r="K58" s="12" t="s">
        <v>118</v>
      </c>
      <c r="L58" s="12" t="s">
        <v>118</v>
      </c>
      <c r="M58" s="12" t="s">
        <v>118</v>
      </c>
      <c r="N58" s="12" t="s">
        <v>118</v>
      </c>
      <c r="O58" s="12" t="s">
        <v>118</v>
      </c>
      <c r="P58" s="12" t="s">
        <v>118</v>
      </c>
      <c r="Q58" s="12" t="s">
        <v>118</v>
      </c>
    </row>
    <row r="59" spans="1:17" ht="15" thickBot="1" x14ac:dyDescent="0.35">
      <c r="A59" s="11" t="s">
        <v>76</v>
      </c>
      <c r="B59" s="12" t="s">
        <v>118</v>
      </c>
      <c r="C59" s="12" t="s">
        <v>118</v>
      </c>
      <c r="D59" s="12" t="s">
        <v>118</v>
      </c>
      <c r="E59" s="12" t="s">
        <v>118</v>
      </c>
      <c r="F59" s="12" t="s">
        <v>118</v>
      </c>
      <c r="G59" s="12" t="s">
        <v>118</v>
      </c>
      <c r="H59" s="12" t="s">
        <v>118</v>
      </c>
      <c r="I59" s="12" t="s">
        <v>118</v>
      </c>
      <c r="J59" s="12" t="s">
        <v>118</v>
      </c>
      <c r="K59" s="12" t="s">
        <v>118</v>
      </c>
      <c r="L59" s="12" t="s">
        <v>118</v>
      </c>
      <c r="M59" s="12" t="s">
        <v>118</v>
      </c>
      <c r="N59" s="12" t="s">
        <v>118</v>
      </c>
      <c r="O59" s="12" t="s">
        <v>118</v>
      </c>
      <c r="P59" s="12" t="s">
        <v>118</v>
      </c>
      <c r="Q59" s="12" t="s">
        <v>118</v>
      </c>
    </row>
    <row r="60" spans="1:17" ht="15" thickBot="1" x14ac:dyDescent="0.35">
      <c r="A60" s="11" t="s">
        <v>77</v>
      </c>
      <c r="B60" s="12" t="s">
        <v>118</v>
      </c>
      <c r="C60" s="12" t="s">
        <v>118</v>
      </c>
      <c r="D60" s="12" t="s">
        <v>118</v>
      </c>
      <c r="E60" s="12" t="s">
        <v>118</v>
      </c>
      <c r="F60" s="12" t="s">
        <v>118</v>
      </c>
      <c r="G60" s="12" t="s">
        <v>118</v>
      </c>
      <c r="H60" s="12" t="s">
        <v>118</v>
      </c>
      <c r="I60" s="12" t="s">
        <v>118</v>
      </c>
      <c r="J60" s="12" t="s">
        <v>118</v>
      </c>
      <c r="K60" s="12" t="s">
        <v>118</v>
      </c>
      <c r="L60" s="12" t="s">
        <v>118</v>
      </c>
      <c r="M60" s="12" t="s">
        <v>118</v>
      </c>
      <c r="N60" s="12" t="s">
        <v>118</v>
      </c>
      <c r="O60" s="12" t="s">
        <v>118</v>
      </c>
      <c r="P60" s="12" t="s">
        <v>118</v>
      </c>
      <c r="Q60" s="12" t="s">
        <v>118</v>
      </c>
    </row>
    <row r="61" spans="1:17" ht="15" thickBot="1" x14ac:dyDescent="0.35">
      <c r="A61" s="11" t="s">
        <v>78</v>
      </c>
      <c r="B61" s="12" t="s">
        <v>118</v>
      </c>
      <c r="C61" s="12" t="s">
        <v>118</v>
      </c>
      <c r="D61" s="12" t="s">
        <v>118</v>
      </c>
      <c r="E61" s="12" t="s">
        <v>118</v>
      </c>
      <c r="F61" s="12" t="s">
        <v>118</v>
      </c>
      <c r="G61" s="12" t="s">
        <v>118</v>
      </c>
      <c r="H61" s="12" t="s">
        <v>118</v>
      </c>
      <c r="I61" s="12" t="s">
        <v>118</v>
      </c>
      <c r="J61" s="12" t="s">
        <v>118</v>
      </c>
      <c r="K61" s="12" t="s">
        <v>118</v>
      </c>
      <c r="L61" s="12" t="s">
        <v>118</v>
      </c>
      <c r="M61" s="12" t="s">
        <v>118</v>
      </c>
      <c r="N61" s="12" t="s">
        <v>118</v>
      </c>
      <c r="O61" s="12" t="s">
        <v>118</v>
      </c>
      <c r="P61" s="12" t="s">
        <v>118</v>
      </c>
      <c r="Q61" s="12" t="s">
        <v>118</v>
      </c>
    </row>
    <row r="62" spans="1:17" ht="15" thickBot="1" x14ac:dyDescent="0.35">
      <c r="A62" s="11" t="s">
        <v>79</v>
      </c>
      <c r="B62" s="12" t="s">
        <v>118</v>
      </c>
      <c r="C62" s="12" t="s">
        <v>118</v>
      </c>
      <c r="D62" s="12" t="s">
        <v>118</v>
      </c>
      <c r="E62" s="12" t="s">
        <v>118</v>
      </c>
      <c r="F62" s="12" t="s">
        <v>118</v>
      </c>
      <c r="G62" s="12" t="s">
        <v>118</v>
      </c>
      <c r="H62" s="12" t="s">
        <v>118</v>
      </c>
      <c r="I62" s="12" t="s">
        <v>118</v>
      </c>
      <c r="J62" s="12" t="s">
        <v>118</v>
      </c>
      <c r="K62" s="12" t="s">
        <v>118</v>
      </c>
      <c r="L62" s="12" t="s">
        <v>118</v>
      </c>
      <c r="M62" s="12" t="s">
        <v>118</v>
      </c>
      <c r="N62" s="12" t="s">
        <v>118</v>
      </c>
      <c r="O62" s="12" t="s">
        <v>118</v>
      </c>
      <c r="P62" s="12" t="s">
        <v>118</v>
      </c>
      <c r="Q62" s="12" t="s">
        <v>118</v>
      </c>
    </row>
    <row r="63" spans="1:17" ht="15" thickBot="1" x14ac:dyDescent="0.35">
      <c r="A63" s="11" t="s">
        <v>80</v>
      </c>
      <c r="B63" s="12" t="s">
        <v>118</v>
      </c>
      <c r="C63" s="12" t="s">
        <v>118</v>
      </c>
      <c r="D63" s="12" t="s">
        <v>118</v>
      </c>
      <c r="E63" s="12" t="s">
        <v>118</v>
      </c>
      <c r="F63" s="12" t="s">
        <v>118</v>
      </c>
      <c r="G63" s="12" t="s">
        <v>118</v>
      </c>
      <c r="H63" s="12" t="s">
        <v>118</v>
      </c>
      <c r="I63" s="12" t="s">
        <v>118</v>
      </c>
      <c r="J63" s="12" t="s">
        <v>118</v>
      </c>
      <c r="K63" s="12" t="s">
        <v>118</v>
      </c>
      <c r="L63" s="12" t="s">
        <v>118</v>
      </c>
      <c r="M63" s="12" t="s">
        <v>118</v>
      </c>
      <c r="N63" s="12" t="s">
        <v>118</v>
      </c>
      <c r="O63" s="12" t="s">
        <v>118</v>
      </c>
      <c r="P63" s="12" t="s">
        <v>118</v>
      </c>
      <c r="Q63" s="12" t="s">
        <v>118</v>
      </c>
    </row>
    <row r="64" spans="1:17" ht="15" thickBot="1" x14ac:dyDescent="0.35">
      <c r="A64" s="11" t="s">
        <v>81</v>
      </c>
      <c r="B64" s="12" t="s">
        <v>118</v>
      </c>
      <c r="C64" s="12" t="s">
        <v>118</v>
      </c>
      <c r="D64" s="12" t="s">
        <v>118</v>
      </c>
      <c r="E64" s="12" t="s">
        <v>118</v>
      </c>
      <c r="F64" s="12" t="s">
        <v>118</v>
      </c>
      <c r="G64" s="12" t="s">
        <v>118</v>
      </c>
      <c r="H64" s="12" t="s">
        <v>118</v>
      </c>
      <c r="I64" s="12" t="s">
        <v>118</v>
      </c>
      <c r="J64" s="12" t="s">
        <v>118</v>
      </c>
      <c r="K64" s="12" t="s">
        <v>118</v>
      </c>
      <c r="L64" s="12" t="s">
        <v>118</v>
      </c>
      <c r="M64" s="12" t="s">
        <v>118</v>
      </c>
      <c r="N64" s="12" t="s">
        <v>118</v>
      </c>
      <c r="O64" s="12" t="s">
        <v>118</v>
      </c>
      <c r="P64" s="12" t="s">
        <v>118</v>
      </c>
      <c r="Q64" s="12" t="s">
        <v>118</v>
      </c>
    </row>
    <row r="65" spans="1:17" ht="15" thickBot="1" x14ac:dyDescent="0.35">
      <c r="A65" s="11" t="s">
        <v>82</v>
      </c>
      <c r="B65" s="12" t="s">
        <v>118</v>
      </c>
      <c r="C65" s="12" t="s">
        <v>118</v>
      </c>
      <c r="D65" s="12" t="s">
        <v>118</v>
      </c>
      <c r="E65" s="12" t="s">
        <v>118</v>
      </c>
      <c r="F65" s="12" t="s">
        <v>118</v>
      </c>
      <c r="G65" s="12" t="s">
        <v>118</v>
      </c>
      <c r="H65" s="12" t="s">
        <v>118</v>
      </c>
      <c r="I65" s="12" t="s">
        <v>118</v>
      </c>
      <c r="J65" s="12" t="s">
        <v>118</v>
      </c>
      <c r="K65" s="12" t="s">
        <v>118</v>
      </c>
      <c r="L65" s="12" t="s">
        <v>118</v>
      </c>
      <c r="M65" s="12" t="s">
        <v>118</v>
      </c>
      <c r="N65" s="12" t="s">
        <v>118</v>
      </c>
      <c r="O65" s="12" t="s">
        <v>118</v>
      </c>
      <c r="P65" s="12" t="s">
        <v>118</v>
      </c>
      <c r="Q65" s="12" t="s">
        <v>118</v>
      </c>
    </row>
    <row r="66" spans="1:17" ht="15" thickBot="1" x14ac:dyDescent="0.35">
      <c r="A66" s="11" t="s">
        <v>83</v>
      </c>
      <c r="B66" s="12" t="s">
        <v>118</v>
      </c>
      <c r="C66" s="12" t="s">
        <v>118</v>
      </c>
      <c r="D66" s="12" t="s">
        <v>118</v>
      </c>
      <c r="E66" s="12" t="s">
        <v>118</v>
      </c>
      <c r="F66" s="12" t="s">
        <v>118</v>
      </c>
      <c r="G66" s="12" t="s">
        <v>118</v>
      </c>
      <c r="H66" s="12" t="s">
        <v>118</v>
      </c>
      <c r="I66" s="12" t="s">
        <v>118</v>
      </c>
      <c r="J66" s="12" t="s">
        <v>118</v>
      </c>
      <c r="K66" s="12" t="s">
        <v>118</v>
      </c>
      <c r="L66" s="12" t="s">
        <v>118</v>
      </c>
      <c r="M66" s="12" t="s">
        <v>118</v>
      </c>
      <c r="N66" s="12" t="s">
        <v>118</v>
      </c>
      <c r="O66" s="12" t="s">
        <v>118</v>
      </c>
      <c r="P66" s="12" t="s">
        <v>118</v>
      </c>
      <c r="Q66" s="12" t="s">
        <v>118</v>
      </c>
    </row>
    <row r="67" spans="1:17" ht="15" thickBot="1" x14ac:dyDescent="0.35">
      <c r="A67" s="11" t="s">
        <v>84</v>
      </c>
      <c r="B67" s="12" t="s">
        <v>118</v>
      </c>
      <c r="C67" s="12" t="s">
        <v>118</v>
      </c>
      <c r="D67" s="12" t="s">
        <v>118</v>
      </c>
      <c r="E67" s="12" t="s">
        <v>118</v>
      </c>
      <c r="F67" s="12" t="s">
        <v>118</v>
      </c>
      <c r="G67" s="12" t="s">
        <v>118</v>
      </c>
      <c r="H67" s="12" t="s">
        <v>118</v>
      </c>
      <c r="I67" s="12" t="s">
        <v>118</v>
      </c>
      <c r="J67" s="12" t="s">
        <v>118</v>
      </c>
      <c r="K67" s="12" t="s">
        <v>118</v>
      </c>
      <c r="L67" s="12" t="s">
        <v>118</v>
      </c>
      <c r="M67" s="12" t="s">
        <v>118</v>
      </c>
      <c r="N67" s="12" t="s">
        <v>118</v>
      </c>
      <c r="O67" s="12" t="s">
        <v>118</v>
      </c>
      <c r="P67" s="12" t="s">
        <v>118</v>
      </c>
      <c r="Q67" s="12" t="s">
        <v>118</v>
      </c>
    </row>
    <row r="68" spans="1:17" ht="15" thickBot="1" x14ac:dyDescent="0.35">
      <c r="A68" s="11" t="s">
        <v>85</v>
      </c>
      <c r="B68" s="12" t="s">
        <v>118</v>
      </c>
      <c r="C68" s="12" t="s">
        <v>118</v>
      </c>
      <c r="D68" s="12" t="s">
        <v>118</v>
      </c>
      <c r="E68" s="12" t="s">
        <v>118</v>
      </c>
      <c r="F68" s="12" t="s">
        <v>118</v>
      </c>
      <c r="G68" s="12" t="s">
        <v>118</v>
      </c>
      <c r="H68" s="12" t="s">
        <v>118</v>
      </c>
      <c r="I68" s="12" t="s">
        <v>118</v>
      </c>
      <c r="J68" s="12" t="s">
        <v>118</v>
      </c>
      <c r="K68" s="12" t="s">
        <v>118</v>
      </c>
      <c r="L68" s="12" t="s">
        <v>118</v>
      </c>
      <c r="M68" s="12" t="s">
        <v>118</v>
      </c>
      <c r="N68" s="12" t="s">
        <v>118</v>
      </c>
      <c r="O68" s="12" t="s">
        <v>118</v>
      </c>
      <c r="P68" s="12" t="s">
        <v>118</v>
      </c>
      <c r="Q68" s="12" t="s">
        <v>118</v>
      </c>
    </row>
    <row r="69" spans="1:17" ht="15" thickBot="1" x14ac:dyDescent="0.35">
      <c r="A69" s="11" t="s">
        <v>86</v>
      </c>
      <c r="B69" s="12" t="s">
        <v>118</v>
      </c>
      <c r="C69" s="12" t="s">
        <v>118</v>
      </c>
      <c r="D69" s="12" t="s">
        <v>118</v>
      </c>
      <c r="E69" s="12" t="s">
        <v>118</v>
      </c>
      <c r="F69" s="12" t="s">
        <v>118</v>
      </c>
      <c r="G69" s="12" t="s">
        <v>118</v>
      </c>
      <c r="H69" s="12" t="s">
        <v>118</v>
      </c>
      <c r="I69" s="12" t="s">
        <v>118</v>
      </c>
      <c r="J69" s="12" t="s">
        <v>118</v>
      </c>
      <c r="K69" s="12" t="s">
        <v>118</v>
      </c>
      <c r="L69" s="12" t="s">
        <v>118</v>
      </c>
      <c r="M69" s="12" t="s">
        <v>118</v>
      </c>
      <c r="N69" s="12" t="s">
        <v>118</v>
      </c>
      <c r="O69" s="12" t="s">
        <v>118</v>
      </c>
      <c r="P69" s="12" t="s">
        <v>118</v>
      </c>
      <c r="Q69" s="12" t="s">
        <v>118</v>
      </c>
    </row>
    <row r="70" spans="1:17" ht="15" thickBot="1" x14ac:dyDescent="0.35">
      <c r="A70" s="11" t="s">
        <v>87</v>
      </c>
      <c r="B70" s="12" t="s">
        <v>118</v>
      </c>
      <c r="C70" s="12" t="s">
        <v>118</v>
      </c>
      <c r="D70" s="12" t="s">
        <v>118</v>
      </c>
      <c r="E70" s="12" t="s">
        <v>118</v>
      </c>
      <c r="F70" s="12" t="s">
        <v>118</v>
      </c>
      <c r="G70" s="12" t="s">
        <v>118</v>
      </c>
      <c r="H70" s="12" t="s">
        <v>118</v>
      </c>
      <c r="I70" s="12" t="s">
        <v>118</v>
      </c>
      <c r="J70" s="12" t="s">
        <v>118</v>
      </c>
      <c r="K70" s="12" t="s">
        <v>118</v>
      </c>
      <c r="L70" s="12" t="s">
        <v>118</v>
      </c>
      <c r="M70" s="12" t="s">
        <v>118</v>
      </c>
      <c r="N70" s="12" t="s">
        <v>118</v>
      </c>
      <c r="O70" s="12" t="s">
        <v>118</v>
      </c>
      <c r="P70" s="12" t="s">
        <v>118</v>
      </c>
      <c r="Q70" s="12" t="s">
        <v>118</v>
      </c>
    </row>
    <row r="71" spans="1:17" ht="15" thickBot="1" x14ac:dyDescent="0.35">
      <c r="A71" s="11" t="s">
        <v>88</v>
      </c>
      <c r="B71" s="12" t="s">
        <v>118</v>
      </c>
      <c r="C71" s="12" t="s">
        <v>118</v>
      </c>
      <c r="D71" s="12" t="s">
        <v>118</v>
      </c>
      <c r="E71" s="12" t="s">
        <v>118</v>
      </c>
      <c r="F71" s="12" t="s">
        <v>118</v>
      </c>
      <c r="G71" s="12" t="s">
        <v>118</v>
      </c>
      <c r="H71" s="12" t="s">
        <v>118</v>
      </c>
      <c r="I71" s="12" t="s">
        <v>118</v>
      </c>
      <c r="J71" s="12" t="s">
        <v>118</v>
      </c>
      <c r="K71" s="12" t="s">
        <v>118</v>
      </c>
      <c r="L71" s="12" t="s">
        <v>118</v>
      </c>
      <c r="M71" s="12" t="s">
        <v>118</v>
      </c>
      <c r="N71" s="12" t="s">
        <v>118</v>
      </c>
      <c r="O71" s="12" t="s">
        <v>118</v>
      </c>
      <c r="P71" s="12" t="s">
        <v>118</v>
      </c>
      <c r="Q71" s="12" t="s">
        <v>118</v>
      </c>
    </row>
    <row r="72" spans="1:17" ht="18.600000000000001" thickBot="1" x14ac:dyDescent="0.35">
      <c r="A72" s="7"/>
    </row>
    <row r="73" spans="1:17" ht="15" thickBot="1" x14ac:dyDescent="0.35">
      <c r="A73" s="11" t="s">
        <v>89</v>
      </c>
      <c r="B73" s="11" t="s">
        <v>9</v>
      </c>
      <c r="C73" s="11" t="s">
        <v>10</v>
      </c>
      <c r="D73" s="11" t="s">
        <v>11</v>
      </c>
      <c r="E73" s="11" t="s">
        <v>12</v>
      </c>
      <c r="F73" s="11" t="s">
        <v>13</v>
      </c>
      <c r="G73" s="11" t="s">
        <v>14</v>
      </c>
      <c r="H73" s="11" t="s">
        <v>15</v>
      </c>
      <c r="I73" s="11" t="s">
        <v>16</v>
      </c>
      <c r="J73" s="11" t="s">
        <v>17</v>
      </c>
      <c r="K73" s="11" t="s">
        <v>18</v>
      </c>
      <c r="L73" s="11" t="s">
        <v>19</v>
      </c>
      <c r="M73" s="11" t="s">
        <v>20</v>
      </c>
      <c r="N73" s="11" t="s">
        <v>21</v>
      </c>
      <c r="O73" s="11" t="s">
        <v>22</v>
      </c>
      <c r="P73" s="11" t="s">
        <v>23</v>
      </c>
      <c r="Q73" s="11" t="s">
        <v>24</v>
      </c>
    </row>
    <row r="74" spans="1:17" ht="15" thickBot="1" x14ac:dyDescent="0.35">
      <c r="A74" s="11" t="s">
        <v>58</v>
      </c>
      <c r="B74" s="12">
        <v>58155.8</v>
      </c>
      <c r="C74" s="12">
        <v>19067.5</v>
      </c>
      <c r="D74" s="12">
        <v>47228.6</v>
      </c>
      <c r="E74" s="12">
        <v>62629.2</v>
      </c>
      <c r="F74" s="12">
        <v>45761.9</v>
      </c>
      <c r="G74" s="12">
        <v>24714.400000000001</v>
      </c>
      <c r="H74" s="12">
        <v>22000.799999999999</v>
      </c>
      <c r="I74" s="12">
        <v>7553.5</v>
      </c>
      <c r="J74" s="12">
        <v>2493.4</v>
      </c>
      <c r="K74" s="12">
        <v>0</v>
      </c>
      <c r="L74" s="12">
        <v>18333.900000000001</v>
      </c>
      <c r="M74" s="12">
        <v>7553.5</v>
      </c>
      <c r="N74" s="12">
        <v>19800.599999999999</v>
      </c>
      <c r="O74" s="12">
        <v>60209.2</v>
      </c>
      <c r="P74" s="12">
        <v>38575</v>
      </c>
      <c r="Q74" s="12">
        <v>60796</v>
      </c>
    </row>
    <row r="75" spans="1:17" ht="15" thickBot="1" x14ac:dyDescent="0.35">
      <c r="A75" s="11" t="s">
        <v>59</v>
      </c>
      <c r="B75" s="12">
        <v>58082.400000000001</v>
      </c>
      <c r="C75" s="12">
        <v>19067.5</v>
      </c>
      <c r="D75" s="12">
        <v>2713.6</v>
      </c>
      <c r="E75" s="12">
        <v>12833.8</v>
      </c>
      <c r="F75" s="12">
        <v>0</v>
      </c>
      <c r="G75" s="12">
        <v>24714.400000000001</v>
      </c>
      <c r="H75" s="12">
        <v>17160.900000000001</v>
      </c>
      <c r="I75" s="12">
        <v>7553.5</v>
      </c>
      <c r="J75" s="12">
        <v>2493.4</v>
      </c>
      <c r="K75" s="12">
        <v>0</v>
      </c>
      <c r="L75" s="12">
        <v>10267.1</v>
      </c>
      <c r="M75" s="12">
        <v>3446.7</v>
      </c>
      <c r="N75" s="12">
        <v>19800.599999999999</v>
      </c>
      <c r="O75" s="12">
        <v>0</v>
      </c>
      <c r="P75" s="12">
        <v>0</v>
      </c>
      <c r="Q75" s="12">
        <v>0</v>
      </c>
    </row>
    <row r="76" spans="1:17" ht="15" thickBot="1" x14ac:dyDescent="0.35">
      <c r="A76" s="11" t="s">
        <v>60</v>
      </c>
      <c r="B76" s="12">
        <v>0</v>
      </c>
      <c r="C76" s="12">
        <v>17380.599999999999</v>
      </c>
      <c r="D76" s="12">
        <v>2713.6</v>
      </c>
      <c r="E76" s="12">
        <v>12833.8</v>
      </c>
      <c r="F76" s="12">
        <v>0</v>
      </c>
      <c r="G76" s="12">
        <v>24714.400000000001</v>
      </c>
      <c r="H76" s="12">
        <v>12540.7</v>
      </c>
      <c r="I76" s="12">
        <v>7553.5</v>
      </c>
      <c r="J76" s="12">
        <v>2493.4</v>
      </c>
      <c r="K76" s="12">
        <v>0</v>
      </c>
      <c r="L76" s="12">
        <v>10267.1</v>
      </c>
      <c r="M76" s="12">
        <v>3446.7</v>
      </c>
      <c r="N76" s="12">
        <v>17380.599999999999</v>
      </c>
      <c r="O76" s="12">
        <v>0</v>
      </c>
      <c r="P76" s="12">
        <v>0</v>
      </c>
      <c r="Q76" s="12">
        <v>0</v>
      </c>
    </row>
    <row r="77" spans="1:17" ht="15" thickBot="1" x14ac:dyDescent="0.35">
      <c r="A77" s="11" t="s">
        <v>61</v>
      </c>
      <c r="B77" s="12">
        <v>0</v>
      </c>
      <c r="C77" s="12">
        <v>17380.599999999999</v>
      </c>
      <c r="D77" s="12">
        <v>2713.6</v>
      </c>
      <c r="E77" s="12">
        <v>12833.8</v>
      </c>
      <c r="F77" s="12">
        <v>0</v>
      </c>
      <c r="G77" s="12">
        <v>24714.400000000001</v>
      </c>
      <c r="H77" s="12">
        <v>5353.8</v>
      </c>
      <c r="I77" s="12">
        <v>7553.5</v>
      </c>
      <c r="J77" s="12">
        <v>0</v>
      </c>
      <c r="K77" s="12">
        <v>0</v>
      </c>
      <c r="L77" s="12">
        <v>10267.1</v>
      </c>
      <c r="M77" s="12">
        <v>3446.7</v>
      </c>
      <c r="N77" s="12">
        <v>17380.599999999999</v>
      </c>
      <c r="O77" s="12">
        <v>0</v>
      </c>
      <c r="P77" s="12">
        <v>0</v>
      </c>
      <c r="Q77" s="12">
        <v>0</v>
      </c>
    </row>
    <row r="78" spans="1:17" ht="15" thickBot="1" x14ac:dyDescent="0.35">
      <c r="A78" s="11" t="s">
        <v>62</v>
      </c>
      <c r="B78" s="12">
        <v>0</v>
      </c>
      <c r="C78" s="12">
        <v>17380.599999999999</v>
      </c>
      <c r="D78" s="12">
        <v>2713.6</v>
      </c>
      <c r="E78" s="12">
        <v>12833.8</v>
      </c>
      <c r="F78" s="12">
        <v>0</v>
      </c>
      <c r="G78" s="12">
        <v>24714.400000000001</v>
      </c>
      <c r="H78" s="12">
        <v>5353.8</v>
      </c>
      <c r="I78" s="12">
        <v>7553.5</v>
      </c>
      <c r="J78" s="12">
        <v>0</v>
      </c>
      <c r="K78" s="12">
        <v>0</v>
      </c>
      <c r="L78" s="12">
        <v>10267.1</v>
      </c>
      <c r="M78" s="12">
        <v>3446.7</v>
      </c>
      <c r="N78" s="12">
        <v>17380.599999999999</v>
      </c>
      <c r="O78" s="12">
        <v>0</v>
      </c>
      <c r="P78" s="12">
        <v>0</v>
      </c>
      <c r="Q78" s="12">
        <v>0</v>
      </c>
    </row>
    <row r="79" spans="1:17" ht="15" thickBot="1" x14ac:dyDescent="0.35">
      <c r="A79" s="11" t="s">
        <v>63</v>
      </c>
      <c r="B79" s="12">
        <v>0</v>
      </c>
      <c r="C79" s="12">
        <v>17380.599999999999</v>
      </c>
      <c r="D79" s="12">
        <v>2713.6</v>
      </c>
      <c r="E79" s="12">
        <v>12833.8</v>
      </c>
      <c r="F79" s="12">
        <v>0</v>
      </c>
      <c r="G79" s="12">
        <v>24714.400000000001</v>
      </c>
      <c r="H79" s="12">
        <v>5353.8</v>
      </c>
      <c r="I79" s="12">
        <v>7553.5</v>
      </c>
      <c r="J79" s="12">
        <v>0</v>
      </c>
      <c r="K79" s="12">
        <v>0</v>
      </c>
      <c r="L79" s="12">
        <v>0</v>
      </c>
      <c r="M79" s="12">
        <v>3446.7</v>
      </c>
      <c r="N79" s="12">
        <v>1466.7</v>
      </c>
      <c r="O79" s="12">
        <v>0</v>
      </c>
      <c r="P79" s="12">
        <v>0</v>
      </c>
      <c r="Q79" s="12">
        <v>0</v>
      </c>
    </row>
    <row r="80" spans="1:17" ht="15" thickBot="1" x14ac:dyDescent="0.35">
      <c r="A80" s="11" t="s">
        <v>64</v>
      </c>
      <c r="B80" s="12">
        <v>0</v>
      </c>
      <c r="C80" s="12">
        <v>17380.599999999999</v>
      </c>
      <c r="D80" s="12">
        <v>2713.6</v>
      </c>
      <c r="E80" s="12">
        <v>12833.8</v>
      </c>
      <c r="F80" s="12">
        <v>0</v>
      </c>
      <c r="G80" s="12">
        <v>6600.2</v>
      </c>
      <c r="H80" s="12">
        <v>5353.8</v>
      </c>
      <c r="I80" s="12">
        <v>7553.5</v>
      </c>
      <c r="J80" s="12">
        <v>0</v>
      </c>
      <c r="K80" s="12">
        <v>0</v>
      </c>
      <c r="L80" s="12">
        <v>0</v>
      </c>
      <c r="M80" s="12">
        <v>3446.7</v>
      </c>
      <c r="N80" s="12">
        <v>1466.7</v>
      </c>
      <c r="O80" s="12">
        <v>0</v>
      </c>
      <c r="P80" s="12">
        <v>0</v>
      </c>
      <c r="Q80" s="12">
        <v>0</v>
      </c>
    </row>
    <row r="81" spans="1:17" ht="15" thickBot="1" x14ac:dyDescent="0.35">
      <c r="A81" s="11" t="s">
        <v>65</v>
      </c>
      <c r="B81" s="12">
        <v>0</v>
      </c>
      <c r="C81" s="12">
        <v>17380.599999999999</v>
      </c>
      <c r="D81" s="12">
        <v>2566.8000000000002</v>
      </c>
      <c r="E81" s="12">
        <v>12833.8</v>
      </c>
      <c r="F81" s="12">
        <v>0</v>
      </c>
      <c r="G81" s="12">
        <v>6600.2</v>
      </c>
      <c r="H81" s="12">
        <v>5353.8</v>
      </c>
      <c r="I81" s="12">
        <v>7553.5</v>
      </c>
      <c r="J81" s="12">
        <v>0</v>
      </c>
      <c r="K81" s="12">
        <v>0</v>
      </c>
      <c r="L81" s="12">
        <v>0</v>
      </c>
      <c r="M81" s="12">
        <v>0</v>
      </c>
      <c r="N81" s="12">
        <v>1466.7</v>
      </c>
      <c r="O81" s="12">
        <v>0</v>
      </c>
      <c r="P81" s="12">
        <v>0</v>
      </c>
      <c r="Q81" s="12">
        <v>0</v>
      </c>
    </row>
    <row r="82" spans="1:17" ht="15" thickBot="1" x14ac:dyDescent="0.35">
      <c r="A82" s="11" t="s">
        <v>66</v>
      </c>
      <c r="B82" s="12">
        <v>0</v>
      </c>
      <c r="C82" s="12">
        <v>17380.599999999999</v>
      </c>
      <c r="D82" s="12">
        <v>2566.8000000000002</v>
      </c>
      <c r="E82" s="12">
        <v>9533.5</v>
      </c>
      <c r="F82" s="12">
        <v>0</v>
      </c>
      <c r="G82" s="12">
        <v>6600.2</v>
      </c>
      <c r="H82" s="12">
        <v>5353.8</v>
      </c>
      <c r="I82" s="12">
        <v>7553.5</v>
      </c>
      <c r="J82" s="12">
        <v>0</v>
      </c>
      <c r="K82" s="12">
        <v>0</v>
      </c>
      <c r="L82" s="12">
        <v>0</v>
      </c>
      <c r="M82" s="12">
        <v>0</v>
      </c>
      <c r="N82" s="12">
        <v>1466.7</v>
      </c>
      <c r="O82" s="12">
        <v>0</v>
      </c>
      <c r="P82" s="12">
        <v>0</v>
      </c>
      <c r="Q82" s="12">
        <v>0</v>
      </c>
    </row>
    <row r="83" spans="1:17" ht="15" thickBot="1" x14ac:dyDescent="0.35">
      <c r="A83" s="11" t="s">
        <v>67</v>
      </c>
      <c r="B83" s="12">
        <v>0</v>
      </c>
      <c r="C83" s="12">
        <v>17380.599999999999</v>
      </c>
      <c r="D83" s="12">
        <v>0</v>
      </c>
      <c r="E83" s="12">
        <v>0</v>
      </c>
      <c r="F83" s="12">
        <v>0</v>
      </c>
      <c r="G83" s="12">
        <v>4253.7</v>
      </c>
      <c r="H83" s="12">
        <v>5353.8</v>
      </c>
      <c r="I83" s="12">
        <v>7553.5</v>
      </c>
      <c r="J83" s="12">
        <v>0</v>
      </c>
      <c r="K83" s="12">
        <v>0</v>
      </c>
      <c r="L83" s="12">
        <v>0</v>
      </c>
      <c r="M83" s="12">
        <v>0</v>
      </c>
      <c r="N83" s="12">
        <v>1466.7</v>
      </c>
      <c r="O83" s="12">
        <v>0</v>
      </c>
      <c r="P83" s="12">
        <v>0</v>
      </c>
      <c r="Q83" s="12">
        <v>0</v>
      </c>
    </row>
    <row r="84" spans="1:17" ht="15" thickBot="1" x14ac:dyDescent="0.35">
      <c r="A84" s="11" t="s">
        <v>68</v>
      </c>
      <c r="B84" s="12">
        <v>0</v>
      </c>
      <c r="C84" s="12">
        <v>17380.599999999999</v>
      </c>
      <c r="D84" s="12">
        <v>0</v>
      </c>
      <c r="E84" s="12">
        <v>0</v>
      </c>
      <c r="F84" s="12">
        <v>0</v>
      </c>
      <c r="G84" s="12">
        <v>2200.1999999999998</v>
      </c>
      <c r="H84" s="12">
        <v>5353.8</v>
      </c>
      <c r="I84" s="12">
        <v>7553.5</v>
      </c>
      <c r="J84" s="12">
        <v>0</v>
      </c>
      <c r="K84" s="12">
        <v>0</v>
      </c>
      <c r="L84" s="12">
        <v>0</v>
      </c>
      <c r="M84" s="12">
        <v>0</v>
      </c>
      <c r="N84" s="12">
        <v>1466.7</v>
      </c>
      <c r="O84" s="12">
        <v>0</v>
      </c>
      <c r="P84" s="12">
        <v>0</v>
      </c>
      <c r="Q84" s="12">
        <v>0</v>
      </c>
    </row>
    <row r="85" spans="1:17" ht="15" thickBot="1" x14ac:dyDescent="0.35">
      <c r="A85" s="11" t="s">
        <v>69</v>
      </c>
      <c r="B85" s="12">
        <v>0</v>
      </c>
      <c r="C85" s="12">
        <v>15914</v>
      </c>
      <c r="D85" s="12">
        <v>0</v>
      </c>
      <c r="E85" s="12">
        <v>0</v>
      </c>
      <c r="F85" s="12">
        <v>0</v>
      </c>
      <c r="G85" s="12">
        <v>2200.1999999999998</v>
      </c>
      <c r="H85" s="12">
        <v>5353.8</v>
      </c>
      <c r="I85" s="12">
        <v>7553.5</v>
      </c>
      <c r="J85" s="12">
        <v>0</v>
      </c>
      <c r="K85" s="12">
        <v>0</v>
      </c>
      <c r="L85" s="12">
        <v>0</v>
      </c>
      <c r="M85" s="12">
        <v>0</v>
      </c>
      <c r="N85" s="12">
        <v>1466.7</v>
      </c>
      <c r="O85" s="12">
        <v>0</v>
      </c>
      <c r="P85" s="12">
        <v>0</v>
      </c>
      <c r="Q85" s="12">
        <v>0</v>
      </c>
    </row>
    <row r="86" spans="1:17" ht="15" thickBot="1" x14ac:dyDescent="0.35">
      <c r="A86" s="11" t="s">
        <v>70</v>
      </c>
      <c r="B86" s="12">
        <v>0</v>
      </c>
      <c r="C86" s="12">
        <v>14373.9</v>
      </c>
      <c r="D86" s="12">
        <v>0</v>
      </c>
      <c r="E86" s="12">
        <v>0</v>
      </c>
      <c r="F86" s="12">
        <v>0</v>
      </c>
      <c r="G86" s="12">
        <v>2200.1999999999998</v>
      </c>
      <c r="H86" s="12">
        <v>5353.8</v>
      </c>
      <c r="I86" s="12">
        <v>7553.5</v>
      </c>
      <c r="J86" s="12">
        <v>0</v>
      </c>
      <c r="K86" s="12">
        <v>0</v>
      </c>
      <c r="L86" s="12">
        <v>0</v>
      </c>
      <c r="M86" s="12">
        <v>0</v>
      </c>
      <c r="N86" s="12">
        <v>1466.7</v>
      </c>
      <c r="O86" s="12">
        <v>0</v>
      </c>
      <c r="P86" s="12">
        <v>0</v>
      </c>
      <c r="Q86" s="12">
        <v>0</v>
      </c>
    </row>
    <row r="87" spans="1:17" ht="15" thickBot="1" x14ac:dyDescent="0.35">
      <c r="A87" s="11" t="s">
        <v>71</v>
      </c>
      <c r="B87" s="12">
        <v>0</v>
      </c>
      <c r="C87" s="12">
        <v>14373.9</v>
      </c>
      <c r="D87" s="12">
        <v>0</v>
      </c>
      <c r="E87" s="12">
        <v>0</v>
      </c>
      <c r="F87" s="12">
        <v>0</v>
      </c>
      <c r="G87" s="12">
        <v>2200.1999999999998</v>
      </c>
      <c r="H87" s="12">
        <v>5353.8</v>
      </c>
      <c r="I87" s="12">
        <v>7553.5</v>
      </c>
      <c r="J87" s="12">
        <v>0</v>
      </c>
      <c r="K87" s="12">
        <v>0</v>
      </c>
      <c r="L87" s="12">
        <v>0</v>
      </c>
      <c r="M87" s="12">
        <v>0</v>
      </c>
      <c r="N87" s="12">
        <v>1466.7</v>
      </c>
      <c r="O87" s="12">
        <v>0</v>
      </c>
      <c r="P87" s="12">
        <v>0</v>
      </c>
      <c r="Q87" s="12">
        <v>0</v>
      </c>
    </row>
    <row r="88" spans="1:17" ht="15" thickBot="1" x14ac:dyDescent="0.35">
      <c r="A88" s="11" t="s">
        <v>72</v>
      </c>
      <c r="B88" s="12">
        <v>0</v>
      </c>
      <c r="C88" s="12">
        <v>14373.9</v>
      </c>
      <c r="D88" s="12">
        <v>0</v>
      </c>
      <c r="E88" s="12">
        <v>0</v>
      </c>
      <c r="F88" s="12">
        <v>0</v>
      </c>
      <c r="G88" s="12">
        <v>0</v>
      </c>
      <c r="H88" s="12">
        <v>5353.8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1466.7</v>
      </c>
      <c r="O88" s="12">
        <v>0</v>
      </c>
      <c r="P88" s="12">
        <v>0</v>
      </c>
      <c r="Q88" s="12">
        <v>0</v>
      </c>
    </row>
    <row r="89" spans="1:17" ht="15" thickBot="1" x14ac:dyDescent="0.35">
      <c r="A89" s="11" t="s">
        <v>73</v>
      </c>
      <c r="B89" s="12">
        <v>0</v>
      </c>
      <c r="C89" s="12">
        <v>4693.6000000000004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1466.7</v>
      </c>
      <c r="O89" s="12">
        <v>0</v>
      </c>
      <c r="P89" s="12">
        <v>0</v>
      </c>
      <c r="Q89" s="12">
        <v>0</v>
      </c>
    </row>
    <row r="90" spans="1:17" ht="15" thickBot="1" x14ac:dyDescent="0.35">
      <c r="A90" s="11" t="s">
        <v>74</v>
      </c>
      <c r="B90" s="12">
        <v>0</v>
      </c>
      <c r="C90" s="12">
        <v>4693.6000000000004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</row>
    <row r="91" spans="1:17" ht="15" thickBot="1" x14ac:dyDescent="0.35">
      <c r="A91" s="11" t="s">
        <v>75</v>
      </c>
      <c r="B91" s="12">
        <v>0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</row>
    <row r="92" spans="1:17" ht="15" thickBot="1" x14ac:dyDescent="0.35">
      <c r="A92" s="11" t="s">
        <v>76</v>
      </c>
      <c r="B92" s="12">
        <v>0</v>
      </c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v>0</v>
      </c>
      <c r="Q92" s="12">
        <v>0</v>
      </c>
    </row>
    <row r="93" spans="1:17" ht="15" thickBot="1" x14ac:dyDescent="0.35">
      <c r="A93" s="11" t="s">
        <v>77</v>
      </c>
      <c r="B93" s="12">
        <v>0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</row>
    <row r="94" spans="1:17" ht="15" thickBot="1" x14ac:dyDescent="0.35">
      <c r="A94" s="11" t="s">
        <v>78</v>
      </c>
      <c r="B94" s="12">
        <v>0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12">
        <v>0</v>
      </c>
      <c r="Q94" s="12">
        <v>0</v>
      </c>
    </row>
    <row r="95" spans="1:17" ht="15" thickBot="1" x14ac:dyDescent="0.35">
      <c r="A95" s="11" t="s">
        <v>79</v>
      </c>
      <c r="B95" s="12">
        <v>0</v>
      </c>
      <c r="C95" s="12">
        <v>0</v>
      </c>
      <c r="D95" s="12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</row>
    <row r="96" spans="1:17" ht="15" thickBot="1" x14ac:dyDescent="0.35">
      <c r="A96" s="11" t="s">
        <v>80</v>
      </c>
      <c r="B96" s="12">
        <v>0</v>
      </c>
      <c r="C96" s="12">
        <v>0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</row>
    <row r="97" spans="1:23" ht="15" thickBot="1" x14ac:dyDescent="0.35">
      <c r="A97" s="11" t="s">
        <v>81</v>
      </c>
      <c r="B97" s="12">
        <v>0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</row>
    <row r="98" spans="1:23" ht="15" thickBot="1" x14ac:dyDescent="0.35">
      <c r="A98" s="11" t="s">
        <v>82</v>
      </c>
      <c r="B98" s="12">
        <v>0</v>
      </c>
      <c r="C98" s="12">
        <v>0</v>
      </c>
      <c r="D98" s="12">
        <v>0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>
        <v>0</v>
      </c>
      <c r="Q98" s="12">
        <v>0</v>
      </c>
    </row>
    <row r="99" spans="1:23" ht="15" thickBot="1" x14ac:dyDescent="0.35">
      <c r="A99" s="11" t="s">
        <v>83</v>
      </c>
      <c r="B99" s="12">
        <v>0</v>
      </c>
      <c r="C99" s="12">
        <v>0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</row>
    <row r="100" spans="1:23" ht="15" thickBot="1" x14ac:dyDescent="0.35">
      <c r="A100" s="11" t="s">
        <v>84</v>
      </c>
      <c r="B100" s="12">
        <v>0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</row>
    <row r="101" spans="1:23" ht="15" thickBot="1" x14ac:dyDescent="0.35">
      <c r="A101" s="11" t="s">
        <v>85</v>
      </c>
      <c r="B101" s="12">
        <v>0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</row>
    <row r="102" spans="1:23" ht="15" thickBot="1" x14ac:dyDescent="0.35">
      <c r="A102" s="11" t="s">
        <v>86</v>
      </c>
      <c r="B102" s="12">
        <v>0</v>
      </c>
      <c r="C102" s="12">
        <v>0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>
        <v>0</v>
      </c>
      <c r="Q102" s="12">
        <v>0</v>
      </c>
    </row>
    <row r="103" spans="1:23" ht="15" thickBot="1" x14ac:dyDescent="0.35">
      <c r="A103" s="11" t="s">
        <v>87</v>
      </c>
      <c r="B103" s="12">
        <v>0</v>
      </c>
      <c r="C103" s="12">
        <v>0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</row>
    <row r="104" spans="1:23" ht="15" thickBot="1" x14ac:dyDescent="0.35">
      <c r="A104" s="11" t="s">
        <v>88</v>
      </c>
      <c r="B104" s="12">
        <v>0</v>
      </c>
      <c r="C104" s="12">
        <v>0</v>
      </c>
      <c r="D104" s="12">
        <v>0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</row>
    <row r="105" spans="1:23" ht="18.600000000000001" thickBot="1" x14ac:dyDescent="0.35">
      <c r="A105" s="7"/>
    </row>
    <row r="106" spans="1:23" ht="15" thickBot="1" x14ac:dyDescent="0.35">
      <c r="A106" s="11" t="s">
        <v>90</v>
      </c>
      <c r="B106" s="11" t="s">
        <v>9</v>
      </c>
      <c r="C106" s="11" t="s">
        <v>10</v>
      </c>
      <c r="D106" s="11" t="s">
        <v>11</v>
      </c>
      <c r="E106" s="11" t="s">
        <v>12</v>
      </c>
      <c r="F106" s="11" t="s">
        <v>13</v>
      </c>
      <c r="G106" s="11" t="s">
        <v>14</v>
      </c>
      <c r="H106" s="11" t="s">
        <v>15</v>
      </c>
      <c r="I106" s="11" t="s">
        <v>16</v>
      </c>
      <c r="J106" s="11" t="s">
        <v>17</v>
      </c>
      <c r="K106" s="11" t="s">
        <v>18</v>
      </c>
      <c r="L106" s="11" t="s">
        <v>19</v>
      </c>
      <c r="M106" s="11" t="s">
        <v>20</v>
      </c>
      <c r="N106" s="11" t="s">
        <v>21</v>
      </c>
      <c r="O106" s="11" t="s">
        <v>22</v>
      </c>
      <c r="P106" s="11" t="s">
        <v>23</v>
      </c>
      <c r="Q106" s="11" t="s">
        <v>24</v>
      </c>
      <c r="R106" s="11" t="s">
        <v>91</v>
      </c>
      <c r="S106" s="11" t="s">
        <v>92</v>
      </c>
      <c r="T106" s="11" t="s">
        <v>93</v>
      </c>
      <c r="U106" s="11" t="s">
        <v>94</v>
      </c>
      <c r="V106" s="17" t="s">
        <v>107</v>
      </c>
      <c r="W106" s="17" t="s">
        <v>106</v>
      </c>
    </row>
    <row r="107" spans="1:23" ht="15" thickBot="1" x14ac:dyDescent="0.35">
      <c r="A107" s="11" t="s">
        <v>26</v>
      </c>
      <c r="B107" s="12">
        <v>0</v>
      </c>
      <c r="C107" s="12">
        <v>0</v>
      </c>
      <c r="D107" s="12">
        <v>0</v>
      </c>
      <c r="E107" s="12">
        <v>0</v>
      </c>
      <c r="F107" s="12">
        <v>0</v>
      </c>
      <c r="G107" s="12">
        <v>6600.2</v>
      </c>
      <c r="H107" s="12">
        <v>12540.7</v>
      </c>
      <c r="I107" s="12">
        <v>7553.5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26694.400000000001</v>
      </c>
      <c r="S107" s="12">
        <v>26000</v>
      </c>
      <c r="T107" s="12">
        <v>-694.4</v>
      </c>
      <c r="U107" s="12">
        <v>-2.67</v>
      </c>
      <c r="V107">
        <f>SUM(B107:I107)</f>
        <v>26694.400000000001</v>
      </c>
      <c r="W107">
        <f>SUM(J107:Q107)</f>
        <v>0</v>
      </c>
    </row>
    <row r="108" spans="1:23" ht="15" thickBot="1" x14ac:dyDescent="0.35">
      <c r="A108" s="11" t="s">
        <v>27</v>
      </c>
      <c r="B108" s="12">
        <v>0</v>
      </c>
      <c r="C108" s="12">
        <v>0</v>
      </c>
      <c r="D108" s="12">
        <v>0</v>
      </c>
      <c r="E108" s="12">
        <v>0</v>
      </c>
      <c r="F108" s="12">
        <v>0</v>
      </c>
      <c r="G108" s="12">
        <v>0</v>
      </c>
      <c r="H108" s="12">
        <v>5353.8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12">
        <v>5353.8</v>
      </c>
      <c r="S108" s="12">
        <v>2000</v>
      </c>
      <c r="T108" s="12">
        <v>-3353.8</v>
      </c>
      <c r="U108" s="12">
        <v>-167.69</v>
      </c>
      <c r="V108">
        <f t="shared" ref="V108:V137" si="0">SUM(B108:I108)</f>
        <v>5353.8</v>
      </c>
      <c r="W108">
        <f t="shared" ref="W108:W137" si="1">SUM(J108:Q108)</f>
        <v>0</v>
      </c>
    </row>
    <row r="109" spans="1:23" ht="15" thickBot="1" x14ac:dyDescent="0.35">
      <c r="A109" s="11" t="s">
        <v>28</v>
      </c>
      <c r="B109" s="12">
        <v>0</v>
      </c>
      <c r="C109" s="12">
        <v>19067.5</v>
      </c>
      <c r="D109" s="12">
        <v>0</v>
      </c>
      <c r="E109" s="12">
        <v>0</v>
      </c>
      <c r="F109" s="12">
        <v>0</v>
      </c>
      <c r="G109" s="12">
        <v>24714.400000000001</v>
      </c>
      <c r="H109" s="12">
        <v>5353.8</v>
      </c>
      <c r="I109" s="12">
        <v>7553.5</v>
      </c>
      <c r="J109" s="12">
        <v>0</v>
      </c>
      <c r="K109" s="12">
        <v>0</v>
      </c>
      <c r="L109" s="12">
        <v>10267.1</v>
      </c>
      <c r="M109" s="12">
        <v>3446.7</v>
      </c>
      <c r="N109" s="12">
        <v>1466.7</v>
      </c>
      <c r="O109" s="12">
        <v>0</v>
      </c>
      <c r="P109" s="12">
        <v>0</v>
      </c>
      <c r="Q109" s="12">
        <v>0</v>
      </c>
      <c r="R109" s="12">
        <v>71869.5</v>
      </c>
      <c r="S109" s="12">
        <v>87000</v>
      </c>
      <c r="T109" s="12">
        <v>15130.5</v>
      </c>
      <c r="U109" s="12">
        <v>17.39</v>
      </c>
      <c r="V109">
        <f t="shared" si="0"/>
        <v>56689.200000000004</v>
      </c>
      <c r="W109">
        <f t="shared" si="1"/>
        <v>15180.5</v>
      </c>
    </row>
    <row r="110" spans="1:23" ht="15" thickBot="1" x14ac:dyDescent="0.35">
      <c r="A110" s="11" t="s">
        <v>29</v>
      </c>
      <c r="B110" s="12">
        <v>0</v>
      </c>
      <c r="C110" s="12">
        <v>0</v>
      </c>
      <c r="D110" s="12">
        <v>0</v>
      </c>
      <c r="E110" s="12">
        <v>0</v>
      </c>
      <c r="F110" s="12">
        <v>0</v>
      </c>
      <c r="G110" s="12">
        <v>24714.400000000001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1466.7</v>
      </c>
      <c r="O110" s="12">
        <v>0</v>
      </c>
      <c r="P110" s="12">
        <v>0</v>
      </c>
      <c r="Q110" s="12">
        <v>0</v>
      </c>
      <c r="R110" s="12">
        <v>26181</v>
      </c>
      <c r="S110" s="12">
        <v>11000</v>
      </c>
      <c r="T110" s="12">
        <v>-15181</v>
      </c>
      <c r="U110" s="12">
        <v>-138.01</v>
      </c>
      <c r="V110">
        <f t="shared" si="0"/>
        <v>24714.400000000001</v>
      </c>
      <c r="W110">
        <f t="shared" si="1"/>
        <v>1466.7</v>
      </c>
    </row>
    <row r="111" spans="1:23" ht="15" thickBot="1" x14ac:dyDescent="0.35">
      <c r="A111" s="11" t="s">
        <v>30</v>
      </c>
      <c r="B111" s="12">
        <v>0</v>
      </c>
      <c r="C111" s="12">
        <v>0</v>
      </c>
      <c r="D111" s="12">
        <v>0</v>
      </c>
      <c r="E111" s="12">
        <v>0</v>
      </c>
      <c r="F111" s="12">
        <v>0</v>
      </c>
      <c r="G111" s="12">
        <v>0</v>
      </c>
      <c r="H111" s="12">
        <v>17160.900000000001</v>
      </c>
      <c r="I111" s="12">
        <v>0</v>
      </c>
      <c r="J111" s="12">
        <v>2493.4</v>
      </c>
      <c r="K111" s="12">
        <v>0</v>
      </c>
      <c r="L111" s="12">
        <v>18333.900000000001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37988.199999999997</v>
      </c>
      <c r="S111" s="12">
        <v>37000</v>
      </c>
      <c r="T111" s="12">
        <v>-988.2</v>
      </c>
      <c r="U111" s="12">
        <v>-2.67</v>
      </c>
      <c r="V111">
        <f t="shared" si="0"/>
        <v>17160.900000000001</v>
      </c>
      <c r="W111">
        <f t="shared" si="1"/>
        <v>20827.300000000003</v>
      </c>
    </row>
    <row r="112" spans="1:23" ht="15" thickBot="1" x14ac:dyDescent="0.35">
      <c r="A112" s="11" t="s">
        <v>31</v>
      </c>
      <c r="B112" s="12">
        <v>0</v>
      </c>
      <c r="C112" s="12">
        <v>19067.5</v>
      </c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1466.7</v>
      </c>
      <c r="O112" s="12">
        <v>0</v>
      </c>
      <c r="P112" s="12">
        <v>0</v>
      </c>
      <c r="Q112" s="12">
        <v>0</v>
      </c>
      <c r="R112" s="12">
        <v>20534.2</v>
      </c>
      <c r="S112" s="12">
        <v>20000</v>
      </c>
      <c r="T112" s="12">
        <v>-534.20000000000005</v>
      </c>
      <c r="U112" s="12">
        <v>-2.67</v>
      </c>
      <c r="V112">
        <f t="shared" si="0"/>
        <v>19067.5</v>
      </c>
      <c r="W112">
        <f t="shared" si="1"/>
        <v>1466.7</v>
      </c>
    </row>
    <row r="113" spans="1:23" ht="15" thickBot="1" x14ac:dyDescent="0.35">
      <c r="A113" s="11" t="s">
        <v>32</v>
      </c>
      <c r="B113" s="12">
        <v>0</v>
      </c>
      <c r="C113" s="12">
        <v>17380.599999999999</v>
      </c>
      <c r="D113" s="12">
        <v>47228.6</v>
      </c>
      <c r="E113" s="12">
        <v>0</v>
      </c>
      <c r="F113" s="12">
        <v>0</v>
      </c>
      <c r="G113" s="12">
        <v>2200.1999999999998</v>
      </c>
      <c r="H113" s="12">
        <v>5353.8</v>
      </c>
      <c r="I113" s="12">
        <v>7553.5</v>
      </c>
      <c r="J113" s="12">
        <v>0</v>
      </c>
      <c r="K113" s="12">
        <v>0</v>
      </c>
      <c r="L113" s="12">
        <v>0</v>
      </c>
      <c r="M113" s="12">
        <v>3446.7</v>
      </c>
      <c r="N113" s="12">
        <v>0</v>
      </c>
      <c r="O113" s="12">
        <v>0</v>
      </c>
      <c r="P113" s="12">
        <v>0</v>
      </c>
      <c r="Q113" s="12">
        <v>0</v>
      </c>
      <c r="R113" s="12">
        <v>83163.3</v>
      </c>
      <c r="S113" s="12">
        <v>81000</v>
      </c>
      <c r="T113" s="12">
        <v>-2163.3000000000002</v>
      </c>
      <c r="U113" s="12">
        <v>-2.67</v>
      </c>
      <c r="V113">
        <f t="shared" si="0"/>
        <v>79716.7</v>
      </c>
      <c r="W113">
        <f t="shared" si="1"/>
        <v>3446.7</v>
      </c>
    </row>
    <row r="114" spans="1:23" ht="15" thickBot="1" x14ac:dyDescent="0.35">
      <c r="A114" s="11" t="s">
        <v>33</v>
      </c>
      <c r="B114" s="12">
        <v>0</v>
      </c>
      <c r="C114" s="12">
        <v>4693.6000000000004</v>
      </c>
      <c r="D114" s="12">
        <v>0</v>
      </c>
      <c r="E114" s="12">
        <v>0</v>
      </c>
      <c r="F114" s="12">
        <v>0</v>
      </c>
      <c r="G114" s="12">
        <v>24714.400000000001</v>
      </c>
      <c r="H114" s="12">
        <v>5353.8</v>
      </c>
      <c r="I114" s="12">
        <v>0</v>
      </c>
      <c r="J114" s="12">
        <v>0</v>
      </c>
      <c r="K114" s="12">
        <v>0</v>
      </c>
      <c r="L114" s="12">
        <v>0</v>
      </c>
      <c r="M114" s="12">
        <v>3446.7</v>
      </c>
      <c r="N114" s="12">
        <v>19800.599999999999</v>
      </c>
      <c r="O114" s="12">
        <v>0</v>
      </c>
      <c r="P114" s="12">
        <v>0</v>
      </c>
      <c r="Q114" s="12">
        <v>0</v>
      </c>
      <c r="R114" s="12">
        <v>58009</v>
      </c>
      <c r="S114" s="12">
        <v>70000</v>
      </c>
      <c r="T114" s="12">
        <v>11991</v>
      </c>
      <c r="U114" s="12">
        <v>17.13</v>
      </c>
      <c r="V114">
        <f t="shared" si="0"/>
        <v>34761.800000000003</v>
      </c>
      <c r="W114">
        <f t="shared" si="1"/>
        <v>23247.3</v>
      </c>
    </row>
    <row r="115" spans="1:23" ht="15" thickBot="1" x14ac:dyDescent="0.35">
      <c r="A115" s="11" t="s">
        <v>34</v>
      </c>
      <c r="B115" s="12">
        <v>58082.400000000001</v>
      </c>
      <c r="C115" s="12">
        <v>17380.599999999999</v>
      </c>
      <c r="D115" s="12">
        <v>2713.6</v>
      </c>
      <c r="E115" s="12">
        <v>9533.5</v>
      </c>
      <c r="F115" s="12">
        <v>0</v>
      </c>
      <c r="G115" s="12">
        <v>0</v>
      </c>
      <c r="H115" s="12">
        <v>5353.8</v>
      </c>
      <c r="I115" s="12">
        <v>7553.5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100617.4</v>
      </c>
      <c r="S115" s="12">
        <v>98000</v>
      </c>
      <c r="T115" s="12">
        <v>-2617.4</v>
      </c>
      <c r="U115" s="12">
        <v>-2.67</v>
      </c>
      <c r="V115">
        <f t="shared" si="0"/>
        <v>100617.40000000001</v>
      </c>
      <c r="W115">
        <f t="shared" si="1"/>
        <v>0</v>
      </c>
    </row>
    <row r="116" spans="1:23" ht="15" thickBot="1" x14ac:dyDescent="0.35">
      <c r="A116" s="11" t="s">
        <v>35</v>
      </c>
      <c r="B116" s="12">
        <v>0</v>
      </c>
      <c r="C116" s="12">
        <v>4693.6000000000004</v>
      </c>
      <c r="D116" s="12">
        <v>0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1466.7</v>
      </c>
      <c r="O116" s="12">
        <v>0</v>
      </c>
      <c r="P116" s="12">
        <v>0</v>
      </c>
      <c r="Q116" s="12">
        <v>0</v>
      </c>
      <c r="R116" s="12">
        <v>6160.2</v>
      </c>
      <c r="S116" s="12">
        <v>6000</v>
      </c>
      <c r="T116" s="12">
        <v>-160.19999999999999</v>
      </c>
      <c r="U116" s="12">
        <v>-2.67</v>
      </c>
      <c r="V116">
        <f t="shared" si="0"/>
        <v>4693.6000000000004</v>
      </c>
      <c r="W116">
        <f t="shared" si="1"/>
        <v>1466.7</v>
      </c>
    </row>
    <row r="117" spans="1:23" ht="15" thickBot="1" x14ac:dyDescent="0.35">
      <c r="A117" s="11" t="s">
        <v>36</v>
      </c>
      <c r="B117" s="12">
        <v>0</v>
      </c>
      <c r="C117" s="12">
        <v>17380.599999999999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1466.7</v>
      </c>
      <c r="O117" s="12">
        <v>60209.2</v>
      </c>
      <c r="P117" s="12">
        <v>0</v>
      </c>
      <c r="Q117" s="12">
        <v>0</v>
      </c>
      <c r="R117" s="12">
        <v>79056.5</v>
      </c>
      <c r="S117" s="12">
        <v>77000</v>
      </c>
      <c r="T117" s="12">
        <v>-2056.5</v>
      </c>
      <c r="U117" s="12">
        <v>-2.67</v>
      </c>
      <c r="V117">
        <f t="shared" si="0"/>
        <v>17380.599999999999</v>
      </c>
      <c r="W117">
        <f t="shared" si="1"/>
        <v>61675.899999999994</v>
      </c>
    </row>
    <row r="118" spans="1:23" ht="15" thickBot="1" x14ac:dyDescent="0.35">
      <c r="A118" s="11" t="s">
        <v>37</v>
      </c>
      <c r="B118" s="12">
        <v>0</v>
      </c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10267.1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10267.1</v>
      </c>
      <c r="S118" s="12">
        <v>10000</v>
      </c>
      <c r="T118" s="12">
        <v>-267.10000000000002</v>
      </c>
      <c r="U118" s="12">
        <v>-2.67</v>
      </c>
      <c r="V118">
        <f t="shared" si="0"/>
        <v>0</v>
      </c>
      <c r="W118">
        <f t="shared" si="1"/>
        <v>10267.1</v>
      </c>
    </row>
    <row r="119" spans="1:23" ht="15" thickBot="1" x14ac:dyDescent="0.35">
      <c r="A119" s="11" t="s">
        <v>38</v>
      </c>
      <c r="B119" s="12">
        <v>58155.8</v>
      </c>
      <c r="C119" s="12">
        <v>14373.9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7553.5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80083.199999999997</v>
      </c>
      <c r="S119" s="12">
        <v>78000</v>
      </c>
      <c r="T119" s="12">
        <v>-2083.1999999999998</v>
      </c>
      <c r="U119" s="12">
        <v>-2.67</v>
      </c>
      <c r="V119">
        <f t="shared" si="0"/>
        <v>80083.199999999997</v>
      </c>
      <c r="W119">
        <f t="shared" si="1"/>
        <v>0</v>
      </c>
    </row>
    <row r="120" spans="1:23" ht="15" thickBot="1" x14ac:dyDescent="0.35">
      <c r="A120" s="11" t="s">
        <v>39</v>
      </c>
      <c r="B120" s="12">
        <v>0</v>
      </c>
      <c r="C120" s="12">
        <v>17380.599999999999</v>
      </c>
      <c r="D120" s="12">
        <v>2713.6</v>
      </c>
      <c r="E120" s="12">
        <v>12833.8</v>
      </c>
      <c r="F120" s="12">
        <v>45761.9</v>
      </c>
      <c r="G120" s="12">
        <v>0</v>
      </c>
      <c r="H120" s="12">
        <v>0</v>
      </c>
      <c r="I120" s="12">
        <v>7553.5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86243.5</v>
      </c>
      <c r="S120" s="12">
        <v>84000</v>
      </c>
      <c r="T120" s="12">
        <v>-2243.5</v>
      </c>
      <c r="U120" s="12">
        <v>-2.67</v>
      </c>
      <c r="V120">
        <f t="shared" si="0"/>
        <v>86243.4</v>
      </c>
      <c r="W120">
        <f t="shared" si="1"/>
        <v>0</v>
      </c>
    </row>
    <row r="121" spans="1:23" ht="15" thickBot="1" x14ac:dyDescent="0.35">
      <c r="A121" s="11" t="s">
        <v>40</v>
      </c>
      <c r="B121" s="12">
        <v>0</v>
      </c>
      <c r="C121" s="12">
        <v>0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3446.7</v>
      </c>
      <c r="N121" s="12">
        <v>1466.7</v>
      </c>
      <c r="O121" s="12">
        <v>0</v>
      </c>
      <c r="P121" s="12">
        <v>0</v>
      </c>
      <c r="Q121" s="12">
        <v>60796</v>
      </c>
      <c r="R121" s="12">
        <v>65709.3</v>
      </c>
      <c r="S121" s="12">
        <v>64000</v>
      </c>
      <c r="T121" s="12">
        <v>-1709.3</v>
      </c>
      <c r="U121" s="12">
        <v>-2.67</v>
      </c>
      <c r="V121">
        <f t="shared" si="0"/>
        <v>0</v>
      </c>
      <c r="W121">
        <f t="shared" si="1"/>
        <v>65709.399999999994</v>
      </c>
    </row>
    <row r="122" spans="1:23" ht="15" thickBot="1" x14ac:dyDescent="0.35">
      <c r="A122" s="11" t="s">
        <v>41</v>
      </c>
      <c r="B122" s="12">
        <v>0</v>
      </c>
      <c r="C122" s="12">
        <v>15914</v>
      </c>
      <c r="D122" s="12">
        <v>0</v>
      </c>
      <c r="E122" s="12">
        <v>0</v>
      </c>
      <c r="F122" s="12">
        <v>0</v>
      </c>
      <c r="G122" s="12">
        <v>0</v>
      </c>
      <c r="H122" s="12">
        <v>5353.8</v>
      </c>
      <c r="I122" s="12">
        <v>7553.5</v>
      </c>
      <c r="J122" s="12">
        <v>0</v>
      </c>
      <c r="K122" s="12">
        <v>0</v>
      </c>
      <c r="L122" s="12">
        <v>0</v>
      </c>
      <c r="M122" s="12">
        <v>0</v>
      </c>
      <c r="N122" s="12">
        <v>1466.7</v>
      </c>
      <c r="O122" s="12">
        <v>0</v>
      </c>
      <c r="P122" s="12">
        <v>0</v>
      </c>
      <c r="Q122" s="12">
        <v>0</v>
      </c>
      <c r="R122" s="12">
        <v>30287.9</v>
      </c>
      <c r="S122" s="12">
        <v>31000</v>
      </c>
      <c r="T122" s="12">
        <v>712.1</v>
      </c>
      <c r="U122" s="12">
        <v>2.2999999999999998</v>
      </c>
      <c r="V122">
        <f t="shared" si="0"/>
        <v>28821.3</v>
      </c>
      <c r="W122">
        <f t="shared" si="1"/>
        <v>1466.7</v>
      </c>
    </row>
    <row r="123" spans="1:23" ht="15" thickBot="1" x14ac:dyDescent="0.35">
      <c r="A123" s="11" t="s">
        <v>42</v>
      </c>
      <c r="B123" s="12">
        <v>0</v>
      </c>
      <c r="C123" s="12">
        <v>17380.599999999999</v>
      </c>
      <c r="D123" s="12">
        <v>0</v>
      </c>
      <c r="E123" s="12">
        <v>0</v>
      </c>
      <c r="F123" s="12">
        <v>0</v>
      </c>
      <c r="G123" s="12">
        <v>4253.7</v>
      </c>
      <c r="H123" s="12">
        <v>0</v>
      </c>
      <c r="I123" s="12">
        <v>7553.5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v>38575</v>
      </c>
      <c r="Q123" s="12">
        <v>0</v>
      </c>
      <c r="R123" s="12">
        <v>67762.7</v>
      </c>
      <c r="S123" s="12">
        <v>66000</v>
      </c>
      <c r="T123" s="12">
        <v>-1762.7</v>
      </c>
      <c r="U123" s="12">
        <v>-2.67</v>
      </c>
      <c r="V123">
        <f t="shared" si="0"/>
        <v>29187.8</v>
      </c>
      <c r="W123">
        <f t="shared" si="1"/>
        <v>38575</v>
      </c>
    </row>
    <row r="124" spans="1:23" ht="15" thickBot="1" x14ac:dyDescent="0.35">
      <c r="A124" s="11" t="s">
        <v>43</v>
      </c>
      <c r="B124" s="12">
        <v>0</v>
      </c>
      <c r="C124" s="12">
        <v>14373.9</v>
      </c>
      <c r="D124" s="12">
        <v>2713.6</v>
      </c>
      <c r="E124" s="12">
        <v>0</v>
      </c>
      <c r="F124" s="12">
        <v>0</v>
      </c>
      <c r="G124" s="12">
        <v>2200.1999999999998</v>
      </c>
      <c r="H124" s="12">
        <v>5353.8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2">
        <v>0</v>
      </c>
      <c r="Q124" s="12">
        <v>0</v>
      </c>
      <c r="R124" s="12">
        <v>24641.5</v>
      </c>
      <c r="S124" s="12">
        <v>24000</v>
      </c>
      <c r="T124" s="12">
        <v>-641.5</v>
      </c>
      <c r="U124" s="12">
        <v>-2.67</v>
      </c>
      <c r="V124">
        <f t="shared" si="0"/>
        <v>24641.5</v>
      </c>
      <c r="W124">
        <f t="shared" si="1"/>
        <v>0</v>
      </c>
    </row>
    <row r="125" spans="1:23" ht="15" thickBot="1" x14ac:dyDescent="0.35">
      <c r="A125" s="11" t="s">
        <v>44</v>
      </c>
      <c r="B125" s="12">
        <v>0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7553.5</v>
      </c>
      <c r="J125" s="12">
        <v>0</v>
      </c>
      <c r="K125" s="12">
        <v>0</v>
      </c>
      <c r="L125" s="12">
        <v>0</v>
      </c>
      <c r="M125" s="12">
        <v>3446.7</v>
      </c>
      <c r="N125" s="12">
        <v>19800.599999999999</v>
      </c>
      <c r="O125" s="12">
        <v>0</v>
      </c>
      <c r="P125" s="12">
        <v>0</v>
      </c>
      <c r="Q125" s="12">
        <v>0</v>
      </c>
      <c r="R125" s="12">
        <v>30800.7</v>
      </c>
      <c r="S125" s="12">
        <v>30000</v>
      </c>
      <c r="T125" s="12">
        <v>-800.7</v>
      </c>
      <c r="U125" s="12">
        <v>-2.67</v>
      </c>
      <c r="V125">
        <f t="shared" si="0"/>
        <v>7553.5</v>
      </c>
      <c r="W125">
        <f t="shared" si="1"/>
        <v>23247.3</v>
      </c>
    </row>
    <row r="126" spans="1:23" ht="15" thickBot="1" x14ac:dyDescent="0.35">
      <c r="A126" s="11" t="s">
        <v>45</v>
      </c>
      <c r="B126" s="12">
        <v>0</v>
      </c>
      <c r="C126" s="12">
        <v>0</v>
      </c>
      <c r="D126" s="12">
        <v>0</v>
      </c>
      <c r="E126" s="12">
        <v>62629.2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10267.1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72896.3</v>
      </c>
      <c r="S126" s="12">
        <v>71000</v>
      </c>
      <c r="T126" s="12">
        <v>-1896.3</v>
      </c>
      <c r="U126" s="12">
        <v>-2.67</v>
      </c>
      <c r="V126">
        <f t="shared" si="0"/>
        <v>62629.2</v>
      </c>
      <c r="W126">
        <f t="shared" si="1"/>
        <v>10267.1</v>
      </c>
    </row>
    <row r="127" spans="1:23" ht="15" thickBot="1" x14ac:dyDescent="0.35">
      <c r="A127" s="11" t="s">
        <v>46</v>
      </c>
      <c r="B127" s="12">
        <v>0</v>
      </c>
      <c r="C127" s="12">
        <v>0</v>
      </c>
      <c r="D127" s="12">
        <v>2713.6</v>
      </c>
      <c r="E127" s="12">
        <v>12833.8</v>
      </c>
      <c r="F127" s="12">
        <v>0</v>
      </c>
      <c r="G127" s="12">
        <v>6600.2</v>
      </c>
      <c r="H127" s="12">
        <v>5353.8</v>
      </c>
      <c r="I127" s="12">
        <v>7553.5</v>
      </c>
      <c r="J127" s="12">
        <v>2493.4</v>
      </c>
      <c r="K127" s="12">
        <v>0</v>
      </c>
      <c r="L127" s="12">
        <v>0</v>
      </c>
      <c r="M127" s="12">
        <v>0</v>
      </c>
      <c r="N127" s="12">
        <v>1466.7</v>
      </c>
      <c r="O127" s="12">
        <v>0</v>
      </c>
      <c r="P127" s="12">
        <v>0</v>
      </c>
      <c r="Q127" s="12">
        <v>0</v>
      </c>
      <c r="R127" s="12">
        <v>39014.9</v>
      </c>
      <c r="S127" s="12">
        <v>46000</v>
      </c>
      <c r="T127" s="12">
        <v>6985.1</v>
      </c>
      <c r="U127" s="12">
        <v>15.19</v>
      </c>
      <c r="V127">
        <f t="shared" si="0"/>
        <v>35054.899999999994</v>
      </c>
      <c r="W127">
        <f t="shared" si="1"/>
        <v>3960.1000000000004</v>
      </c>
    </row>
    <row r="128" spans="1:23" ht="15" thickBot="1" x14ac:dyDescent="0.35">
      <c r="A128" s="11" t="s">
        <v>47</v>
      </c>
      <c r="B128" s="12">
        <v>0</v>
      </c>
      <c r="C128" s="12">
        <v>17380.599999999999</v>
      </c>
      <c r="D128" s="12">
        <v>2566.8000000000002</v>
      </c>
      <c r="E128" s="12">
        <v>0</v>
      </c>
      <c r="F128" s="12">
        <v>0</v>
      </c>
      <c r="G128" s="12">
        <v>24714.400000000001</v>
      </c>
      <c r="H128" s="12">
        <v>12540.7</v>
      </c>
      <c r="I128" s="12">
        <v>0</v>
      </c>
      <c r="J128" s="12">
        <v>0</v>
      </c>
      <c r="K128" s="12">
        <v>0</v>
      </c>
      <c r="L128" s="12">
        <v>0</v>
      </c>
      <c r="M128" s="12">
        <v>3446.7</v>
      </c>
      <c r="N128" s="12">
        <v>17380.599999999999</v>
      </c>
      <c r="O128" s="12">
        <v>0</v>
      </c>
      <c r="P128" s="12">
        <v>0</v>
      </c>
      <c r="Q128" s="12">
        <v>0</v>
      </c>
      <c r="R128" s="12">
        <v>78029.8</v>
      </c>
      <c r="S128" s="12">
        <v>76000</v>
      </c>
      <c r="T128" s="12">
        <v>-2029.8</v>
      </c>
      <c r="U128" s="12">
        <v>-2.67</v>
      </c>
      <c r="V128">
        <f t="shared" si="0"/>
        <v>57202.5</v>
      </c>
      <c r="W128">
        <f t="shared" si="1"/>
        <v>20827.3</v>
      </c>
    </row>
    <row r="129" spans="1:23" ht="15" thickBot="1" x14ac:dyDescent="0.35">
      <c r="A129" s="11" t="s">
        <v>48</v>
      </c>
      <c r="B129" s="12">
        <v>0</v>
      </c>
      <c r="C129" s="12">
        <v>14373.9</v>
      </c>
      <c r="D129" s="12">
        <v>0</v>
      </c>
      <c r="E129" s="12">
        <v>12833.8</v>
      </c>
      <c r="F129" s="12">
        <v>0</v>
      </c>
      <c r="G129" s="12">
        <v>0</v>
      </c>
      <c r="H129" s="12">
        <v>5353.8</v>
      </c>
      <c r="I129" s="12">
        <v>7553.5</v>
      </c>
      <c r="J129" s="12">
        <v>0</v>
      </c>
      <c r="K129" s="12">
        <v>0</v>
      </c>
      <c r="L129" s="12">
        <v>0</v>
      </c>
      <c r="M129" s="12">
        <v>0</v>
      </c>
      <c r="N129" s="12">
        <v>17380.599999999999</v>
      </c>
      <c r="O129" s="12">
        <v>0</v>
      </c>
      <c r="P129" s="12">
        <v>0</v>
      </c>
      <c r="Q129" s="12">
        <v>0</v>
      </c>
      <c r="R129" s="12">
        <v>57495.6</v>
      </c>
      <c r="S129" s="12">
        <v>56000</v>
      </c>
      <c r="T129" s="12">
        <v>-1495.6</v>
      </c>
      <c r="U129" s="12">
        <v>-2.67</v>
      </c>
      <c r="V129">
        <f t="shared" si="0"/>
        <v>40115</v>
      </c>
      <c r="W129">
        <f t="shared" si="1"/>
        <v>17380.599999999999</v>
      </c>
    </row>
    <row r="130" spans="1:23" ht="15" thickBot="1" x14ac:dyDescent="0.35">
      <c r="A130" s="11" t="s">
        <v>49</v>
      </c>
      <c r="B130" s="12">
        <v>0</v>
      </c>
      <c r="C130" s="12">
        <v>0</v>
      </c>
      <c r="D130" s="12">
        <v>0</v>
      </c>
      <c r="E130" s="12">
        <v>12833.8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2">
        <v>0</v>
      </c>
      <c r="R130" s="12">
        <v>12833.8</v>
      </c>
      <c r="S130" s="12">
        <v>11000</v>
      </c>
      <c r="T130" s="12">
        <v>-1833.8</v>
      </c>
      <c r="U130" s="12">
        <v>-16.670000000000002</v>
      </c>
      <c r="V130">
        <f t="shared" si="0"/>
        <v>12833.8</v>
      </c>
      <c r="W130">
        <f t="shared" si="1"/>
        <v>0</v>
      </c>
    </row>
    <row r="131" spans="1:23" ht="15" thickBot="1" x14ac:dyDescent="0.35">
      <c r="A131" s="11" t="s">
        <v>50</v>
      </c>
      <c r="B131" s="12">
        <v>58082.400000000001</v>
      </c>
      <c r="C131" s="12">
        <v>0</v>
      </c>
      <c r="D131" s="12">
        <v>0</v>
      </c>
      <c r="E131" s="12">
        <v>12833.8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17380.599999999999</v>
      </c>
      <c r="O131" s="12">
        <v>0</v>
      </c>
      <c r="P131" s="12">
        <v>0</v>
      </c>
      <c r="Q131" s="12">
        <v>0</v>
      </c>
      <c r="R131" s="12">
        <v>88296.9</v>
      </c>
      <c r="S131" s="12">
        <v>86000</v>
      </c>
      <c r="T131" s="12">
        <v>-2296.9</v>
      </c>
      <c r="U131" s="12">
        <v>-2.67</v>
      </c>
      <c r="V131">
        <f t="shared" si="0"/>
        <v>70916.2</v>
      </c>
      <c r="W131">
        <f t="shared" si="1"/>
        <v>17380.599999999999</v>
      </c>
    </row>
    <row r="132" spans="1:23" ht="15" thickBot="1" x14ac:dyDescent="0.35">
      <c r="A132" s="11" t="s">
        <v>51</v>
      </c>
      <c r="B132" s="12">
        <v>0</v>
      </c>
      <c r="C132" s="12">
        <v>17380.599999999999</v>
      </c>
      <c r="D132" s="12">
        <v>0</v>
      </c>
      <c r="E132" s="12">
        <v>12833.8</v>
      </c>
      <c r="F132" s="12">
        <v>0</v>
      </c>
      <c r="G132" s="12">
        <v>24714.400000000001</v>
      </c>
      <c r="H132" s="12">
        <v>5353.8</v>
      </c>
      <c r="I132" s="12">
        <v>7553.5</v>
      </c>
      <c r="J132" s="12">
        <v>0</v>
      </c>
      <c r="K132" s="12">
        <v>0</v>
      </c>
      <c r="L132" s="12">
        <v>0</v>
      </c>
      <c r="M132" s="12">
        <v>0</v>
      </c>
      <c r="N132" s="12">
        <v>1466.7</v>
      </c>
      <c r="O132" s="12">
        <v>0</v>
      </c>
      <c r="P132" s="12">
        <v>0</v>
      </c>
      <c r="Q132" s="12">
        <v>0</v>
      </c>
      <c r="R132" s="12">
        <v>69302.8</v>
      </c>
      <c r="S132" s="12">
        <v>85000</v>
      </c>
      <c r="T132" s="12">
        <v>15697.2</v>
      </c>
      <c r="U132" s="12">
        <v>18.47</v>
      </c>
      <c r="V132">
        <f t="shared" si="0"/>
        <v>67836.100000000006</v>
      </c>
      <c r="W132">
        <f t="shared" si="1"/>
        <v>1466.7</v>
      </c>
    </row>
    <row r="133" spans="1:23" ht="15" thickBot="1" x14ac:dyDescent="0.35">
      <c r="A133" s="11" t="s">
        <v>52</v>
      </c>
      <c r="B133" s="12">
        <v>0</v>
      </c>
      <c r="C133" s="12">
        <v>0</v>
      </c>
      <c r="D133" s="12">
        <v>0</v>
      </c>
      <c r="E133" s="12">
        <v>0</v>
      </c>
      <c r="F133" s="12">
        <v>0</v>
      </c>
      <c r="G133" s="12">
        <v>0</v>
      </c>
      <c r="H133" s="12">
        <v>5353.8</v>
      </c>
      <c r="I133" s="12">
        <v>0</v>
      </c>
      <c r="J133" s="12">
        <v>0</v>
      </c>
      <c r="K133" s="12">
        <v>0</v>
      </c>
      <c r="L133" s="12">
        <v>10267.1</v>
      </c>
      <c r="M133" s="12">
        <v>7553.5</v>
      </c>
      <c r="N133" s="12">
        <v>1466.7</v>
      </c>
      <c r="O133" s="12">
        <v>0</v>
      </c>
      <c r="P133" s="12">
        <v>0</v>
      </c>
      <c r="Q133" s="12">
        <v>0</v>
      </c>
      <c r="R133" s="12">
        <v>24641</v>
      </c>
      <c r="S133" s="12">
        <v>24000</v>
      </c>
      <c r="T133" s="12">
        <v>-641</v>
      </c>
      <c r="U133" s="12">
        <v>-2.67</v>
      </c>
      <c r="V133">
        <f t="shared" si="0"/>
        <v>5353.8</v>
      </c>
      <c r="W133">
        <f t="shared" si="1"/>
        <v>19287.3</v>
      </c>
    </row>
    <row r="134" spans="1:23" ht="15" thickBot="1" x14ac:dyDescent="0.35">
      <c r="A134" s="11" t="s">
        <v>53</v>
      </c>
      <c r="B134" s="12">
        <v>0</v>
      </c>
      <c r="C134" s="12">
        <v>0</v>
      </c>
      <c r="D134" s="12">
        <v>2566.8000000000002</v>
      </c>
      <c r="E134" s="12">
        <v>0</v>
      </c>
      <c r="F134" s="12">
        <v>0</v>
      </c>
      <c r="G134" s="12">
        <v>24714.400000000001</v>
      </c>
      <c r="H134" s="12">
        <v>22000.799999999999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49282</v>
      </c>
      <c r="S134" s="12">
        <v>48000</v>
      </c>
      <c r="T134" s="12">
        <v>-1282</v>
      </c>
      <c r="U134" s="12">
        <v>-2.67</v>
      </c>
      <c r="V134">
        <f t="shared" si="0"/>
        <v>49282</v>
      </c>
      <c r="W134">
        <f t="shared" si="1"/>
        <v>0</v>
      </c>
    </row>
    <row r="135" spans="1:23" ht="15" thickBot="1" x14ac:dyDescent="0.35">
      <c r="A135" s="11" t="s">
        <v>54</v>
      </c>
      <c r="B135" s="12">
        <v>0</v>
      </c>
      <c r="C135" s="12">
        <v>17380.599999999999</v>
      </c>
      <c r="D135" s="12">
        <v>0</v>
      </c>
      <c r="E135" s="12">
        <v>0</v>
      </c>
      <c r="F135" s="12">
        <v>0</v>
      </c>
      <c r="G135" s="12">
        <v>2200.1999999999998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1466.7</v>
      </c>
      <c r="O135" s="12">
        <v>0</v>
      </c>
      <c r="P135" s="12">
        <v>0</v>
      </c>
      <c r="Q135" s="12">
        <v>0</v>
      </c>
      <c r="R135" s="12">
        <v>21047.5</v>
      </c>
      <c r="S135" s="12">
        <v>21000</v>
      </c>
      <c r="T135" s="12">
        <v>-47.5</v>
      </c>
      <c r="U135" s="12">
        <v>-0.23</v>
      </c>
      <c r="V135">
        <f t="shared" si="0"/>
        <v>19580.8</v>
      </c>
      <c r="W135">
        <f t="shared" si="1"/>
        <v>1466.7</v>
      </c>
    </row>
    <row r="136" spans="1:23" ht="15" thickBot="1" x14ac:dyDescent="0.35">
      <c r="A136" s="11" t="s">
        <v>55</v>
      </c>
      <c r="B136" s="12">
        <v>0</v>
      </c>
      <c r="C136" s="12">
        <v>17380.599999999999</v>
      </c>
      <c r="D136" s="12">
        <v>2713.6</v>
      </c>
      <c r="E136" s="12">
        <v>12833.8</v>
      </c>
      <c r="F136" s="12">
        <v>0</v>
      </c>
      <c r="G136" s="12">
        <v>2200.1999999999998</v>
      </c>
      <c r="H136" s="12">
        <v>0</v>
      </c>
      <c r="I136" s="12">
        <v>7553.5</v>
      </c>
      <c r="J136" s="12">
        <v>2493.4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45175.1</v>
      </c>
      <c r="S136" s="12">
        <v>44000</v>
      </c>
      <c r="T136" s="12">
        <v>-1175.0999999999999</v>
      </c>
      <c r="U136" s="12">
        <v>-2.67</v>
      </c>
      <c r="V136">
        <f t="shared" si="0"/>
        <v>42681.7</v>
      </c>
      <c r="W136">
        <f t="shared" si="1"/>
        <v>2493.4</v>
      </c>
    </row>
    <row r="137" spans="1:23" ht="15" thickBot="1" x14ac:dyDescent="0.35">
      <c r="A137" s="11" t="s">
        <v>56</v>
      </c>
      <c r="B137" s="12">
        <v>0</v>
      </c>
      <c r="C137" s="12">
        <v>4693.6000000000004</v>
      </c>
      <c r="D137" s="12">
        <v>2713.6</v>
      </c>
      <c r="E137" s="12">
        <v>0</v>
      </c>
      <c r="F137" s="12">
        <v>0</v>
      </c>
      <c r="G137" s="12">
        <v>6600.2</v>
      </c>
      <c r="H137" s="12">
        <v>0</v>
      </c>
      <c r="I137" s="12">
        <v>7553.5</v>
      </c>
      <c r="J137" s="12">
        <v>0</v>
      </c>
      <c r="K137" s="12">
        <v>0</v>
      </c>
      <c r="L137" s="12">
        <v>0</v>
      </c>
      <c r="M137" s="12">
        <v>0</v>
      </c>
      <c r="N137" s="12">
        <v>0</v>
      </c>
      <c r="O137" s="12">
        <v>0</v>
      </c>
      <c r="P137" s="12">
        <v>0</v>
      </c>
      <c r="Q137" s="12">
        <v>0</v>
      </c>
      <c r="R137" s="12">
        <v>21560.9</v>
      </c>
      <c r="S137" s="12">
        <v>21000</v>
      </c>
      <c r="T137" s="12">
        <v>-560.9</v>
      </c>
      <c r="U137" s="12">
        <v>-2.67</v>
      </c>
      <c r="V137">
        <f t="shared" si="0"/>
        <v>21560.9</v>
      </c>
      <c r="W137">
        <f t="shared" si="1"/>
        <v>0</v>
      </c>
    </row>
    <row r="138" spans="1:23" ht="15" thickBot="1" x14ac:dyDescent="0.35"/>
    <row r="139" spans="1:23" ht="15" thickBot="1" x14ac:dyDescent="0.35">
      <c r="A139" s="13" t="s">
        <v>95</v>
      </c>
      <c r="B139" s="14">
        <v>494873.3</v>
      </c>
    </row>
    <row r="140" spans="1:23" ht="15" thickBot="1" x14ac:dyDescent="0.35">
      <c r="A140" s="13" t="s">
        <v>96</v>
      </c>
      <c r="B140" s="14">
        <v>0</v>
      </c>
    </row>
    <row r="141" spans="1:23" ht="15" thickBot="1" x14ac:dyDescent="0.35">
      <c r="A141" s="13" t="s">
        <v>97</v>
      </c>
      <c r="B141" s="14">
        <v>1491000</v>
      </c>
    </row>
    <row r="142" spans="1:23" ht="15" thickBot="1" x14ac:dyDescent="0.35">
      <c r="A142" s="13" t="s">
        <v>98</v>
      </c>
      <c r="B142" s="14">
        <v>1491000</v>
      </c>
    </row>
    <row r="143" spans="1:23" ht="15" thickBot="1" x14ac:dyDescent="0.35">
      <c r="A143" s="13" t="s">
        <v>99</v>
      </c>
      <c r="B143" s="14">
        <v>0</v>
      </c>
    </row>
    <row r="144" spans="1:23" ht="15" thickBot="1" x14ac:dyDescent="0.35">
      <c r="A144" s="13" t="s">
        <v>100</v>
      </c>
      <c r="B144" s="14"/>
    </row>
    <row r="145" spans="1:23" ht="15" thickBot="1" x14ac:dyDescent="0.35">
      <c r="A145" s="13" t="s">
        <v>101</v>
      </c>
      <c r="B145" s="14"/>
    </row>
    <row r="146" spans="1:23" ht="15" thickBot="1" x14ac:dyDescent="0.35">
      <c r="A146" s="13" t="s">
        <v>102</v>
      </c>
      <c r="B146" s="14">
        <v>0</v>
      </c>
    </row>
    <row r="148" spans="1:23" x14ac:dyDescent="0.3">
      <c r="A148" s="15" t="s">
        <v>103</v>
      </c>
      <c r="W148" s="18"/>
    </row>
    <row r="149" spans="1:23" x14ac:dyDescent="0.3">
      <c r="V149" s="18"/>
      <c r="W149" s="18"/>
    </row>
    <row r="150" spans="1:23" x14ac:dyDescent="0.3">
      <c r="A150" s="16" t="s">
        <v>104</v>
      </c>
    </row>
    <row r="151" spans="1:23" x14ac:dyDescent="0.3">
      <c r="A151" s="16" t="s">
        <v>143</v>
      </c>
    </row>
  </sheetData>
  <conditionalFormatting sqref="B8:Q3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8:R3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148" r:id="rId1" display="https://miau.my-x.hu/myx-free/coco/test/397300420230108220805.html" xr:uid="{F1D70C1A-2B2A-4C63-90F0-215F35AF6FAC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6C58B-C640-4A0B-8DEF-6B93B3A76BC6}">
  <dimension ref="A1:AD35"/>
  <sheetViews>
    <sheetView zoomScale="70" zoomScaleNormal="70" workbookViewId="0"/>
  </sheetViews>
  <sheetFormatPr defaultRowHeight="14.4" x14ac:dyDescent="0.3"/>
  <sheetData>
    <row r="1" spans="1:30" x14ac:dyDescent="0.3">
      <c r="B1" s="4"/>
      <c r="C1" s="4"/>
      <c r="D1" s="4"/>
      <c r="E1" s="4"/>
      <c r="F1" s="4"/>
      <c r="G1" s="4"/>
      <c r="H1" s="4"/>
      <c r="I1" s="4"/>
      <c r="J1" s="4"/>
    </row>
    <row r="2" spans="1:30" x14ac:dyDescent="0.3">
      <c r="A2" t="s">
        <v>183</v>
      </c>
      <c r="B2" t="s">
        <v>183</v>
      </c>
      <c r="C2" t="s">
        <v>2</v>
      </c>
      <c r="D2" t="s">
        <v>2</v>
      </c>
      <c r="E2" t="s">
        <v>2</v>
      </c>
      <c r="F2" t="s">
        <v>2</v>
      </c>
      <c r="G2" t="s">
        <v>2</v>
      </c>
      <c r="H2" t="s">
        <v>2</v>
      </c>
      <c r="I2" t="s">
        <v>2</v>
      </c>
      <c r="J2" t="s">
        <v>2</v>
      </c>
      <c r="K2" t="s">
        <v>2</v>
      </c>
      <c r="N2" t="s">
        <v>187</v>
      </c>
      <c r="O2" t="s">
        <v>187</v>
      </c>
      <c r="P2" t="s">
        <v>187</v>
      </c>
      <c r="Q2" t="s">
        <v>187</v>
      </c>
      <c r="R2" t="s">
        <v>187</v>
      </c>
      <c r="S2" t="s">
        <v>187</v>
      </c>
      <c r="T2" t="s">
        <v>187</v>
      </c>
      <c r="U2" t="s">
        <v>187</v>
      </c>
      <c r="V2" t="s">
        <v>187</v>
      </c>
      <c r="W2" t="s">
        <v>187</v>
      </c>
      <c r="X2" t="s">
        <v>187</v>
      </c>
      <c r="Y2" t="s">
        <v>187</v>
      </c>
      <c r="Z2" t="s">
        <v>187</v>
      </c>
      <c r="AA2" t="s">
        <v>187</v>
      </c>
      <c r="AB2" t="s">
        <v>187</v>
      </c>
      <c r="AC2" t="s">
        <v>187</v>
      </c>
      <c r="AD2" t="s">
        <v>105</v>
      </c>
    </row>
    <row r="3" spans="1:30" ht="15" thickBot="1" x14ac:dyDescent="0.35">
      <c r="A3" t="s">
        <v>184</v>
      </c>
      <c r="B3" t="s">
        <v>184</v>
      </c>
      <c r="C3">
        <v>1</v>
      </c>
      <c r="D3">
        <v>1</v>
      </c>
      <c r="E3">
        <v>1</v>
      </c>
      <c r="F3">
        <v>1</v>
      </c>
      <c r="G3">
        <v>1</v>
      </c>
      <c r="H3">
        <v>1</v>
      </c>
      <c r="I3">
        <v>1</v>
      </c>
      <c r="J3">
        <v>1</v>
      </c>
      <c r="K3" t="s">
        <v>185</v>
      </c>
    </row>
    <row r="4" spans="1:30" ht="15" thickBot="1" x14ac:dyDescent="0.35">
      <c r="B4" s="5" t="s">
        <v>0</v>
      </c>
      <c r="C4" s="5" t="s">
        <v>175</v>
      </c>
      <c r="D4" s="5" t="s">
        <v>176</v>
      </c>
      <c r="E4" s="5" t="s">
        <v>177</v>
      </c>
      <c r="F4" s="5" t="s">
        <v>178</v>
      </c>
      <c r="G4" s="5" t="s">
        <v>179</v>
      </c>
      <c r="H4" s="5" t="s">
        <v>180</v>
      </c>
      <c r="I4" s="5" t="s">
        <v>181</v>
      </c>
      <c r="J4" s="5" t="s">
        <v>182</v>
      </c>
      <c r="K4" s="6" t="s">
        <v>1</v>
      </c>
      <c r="M4" s="19" t="s">
        <v>186</v>
      </c>
      <c r="N4" t="s">
        <v>107</v>
      </c>
      <c r="O4" t="s">
        <v>107</v>
      </c>
      <c r="P4" t="s">
        <v>107</v>
      </c>
      <c r="Q4" t="s">
        <v>107</v>
      </c>
      <c r="R4" t="s">
        <v>107</v>
      </c>
      <c r="S4" t="s">
        <v>107</v>
      </c>
      <c r="T4" t="s">
        <v>107</v>
      </c>
      <c r="U4" t="s">
        <v>107</v>
      </c>
      <c r="V4" t="s">
        <v>106</v>
      </c>
      <c r="W4" t="s">
        <v>106</v>
      </c>
      <c r="X4" t="s">
        <v>106</v>
      </c>
      <c r="Y4" t="s">
        <v>106</v>
      </c>
      <c r="Z4" t="s">
        <v>106</v>
      </c>
      <c r="AA4" t="s">
        <v>106</v>
      </c>
      <c r="AB4" t="s">
        <v>106</v>
      </c>
      <c r="AC4" t="s">
        <v>106</v>
      </c>
      <c r="AD4" t="str">
        <f>K4</f>
        <v>y=</v>
      </c>
    </row>
    <row r="5" spans="1:30" x14ac:dyDescent="0.3">
      <c r="B5" s="1" t="s">
        <v>144</v>
      </c>
      <c r="C5" s="20">
        <f ca="1">RANDBETWEEN(10,100)</f>
        <v>55</v>
      </c>
      <c r="D5" s="20">
        <f t="shared" ref="D5:K20" ca="1" si="0">RANDBETWEEN(10,100)</f>
        <v>30</v>
      </c>
      <c r="E5" s="20">
        <f t="shared" ca="1" si="0"/>
        <v>67</v>
      </c>
      <c r="F5" s="20">
        <f t="shared" ca="1" si="0"/>
        <v>72</v>
      </c>
      <c r="G5" s="20">
        <f t="shared" ca="1" si="0"/>
        <v>98</v>
      </c>
      <c r="H5" s="20">
        <f t="shared" ca="1" si="0"/>
        <v>61</v>
      </c>
      <c r="I5" s="20">
        <f t="shared" ca="1" si="0"/>
        <v>26</v>
      </c>
      <c r="J5" s="20">
        <f t="shared" ca="1" si="0"/>
        <v>32</v>
      </c>
      <c r="K5" s="20">
        <f t="shared" ca="1" si="0"/>
        <v>74</v>
      </c>
      <c r="M5" t="str">
        <f t="shared" ref="M5:M35" si="1">B5</f>
        <v>o1</v>
      </c>
      <c r="N5">
        <f ca="1">RANK(C5,C$5:C$35,C$3)</f>
        <v>14</v>
      </c>
      <c r="O5">
        <f t="shared" ref="O5:O35" ca="1" si="2">RANK(D5,D$5:D$35,D$3)</f>
        <v>6</v>
      </c>
      <c r="P5">
        <f t="shared" ref="P5:P35" ca="1" si="3">RANK(E5,E$5:E$35,E$3)</f>
        <v>18</v>
      </c>
      <c r="Q5">
        <f t="shared" ref="Q5:Q35" ca="1" si="4">RANK(F5,F$5:F$35,F$3)</f>
        <v>21</v>
      </c>
      <c r="R5">
        <f t="shared" ref="R5:R35" ca="1" si="5">RANK(G5,G$5:G$35,G$3)</f>
        <v>30</v>
      </c>
      <c r="S5">
        <f t="shared" ref="S5:S35" ca="1" si="6">RANK(H5,H$5:H$35,H$3)</f>
        <v>17</v>
      </c>
      <c r="T5">
        <f t="shared" ref="T5:T35" ca="1" si="7">RANK(I5,I$5:I$35,I$3)</f>
        <v>4</v>
      </c>
      <c r="U5">
        <f t="shared" ref="U5:U35" ca="1" si="8">RANK(J5,J$5:J$35,J$3)</f>
        <v>5</v>
      </c>
      <c r="V5">
        <f ca="1">32-N5</f>
        <v>18</v>
      </c>
      <c r="W5">
        <f t="shared" ref="W5:W35" ca="1" si="9">32-O5</f>
        <v>26</v>
      </c>
      <c r="X5">
        <f t="shared" ref="X5:X35" ca="1" si="10">32-P5</f>
        <v>14</v>
      </c>
      <c r="Y5">
        <f t="shared" ref="Y5:Y35" ca="1" si="11">32-Q5</f>
        <v>11</v>
      </c>
      <c r="Z5">
        <f t="shared" ref="Z5:Z35" ca="1" si="12">32-R5</f>
        <v>2</v>
      </c>
      <c r="AA5">
        <f t="shared" ref="AA5:AA35" ca="1" si="13">32-S5</f>
        <v>15</v>
      </c>
      <c r="AB5">
        <f t="shared" ref="AB5:AB35" ca="1" si="14">32-T5</f>
        <v>28</v>
      </c>
      <c r="AC5">
        <f t="shared" ref="AC5:AC35" ca="1" si="15">32-U5</f>
        <v>27</v>
      </c>
      <c r="AD5">
        <f ca="1">INT(K5*1000)</f>
        <v>74000</v>
      </c>
    </row>
    <row r="6" spans="1:30" x14ac:dyDescent="0.3">
      <c r="B6" s="3" t="s">
        <v>145</v>
      </c>
      <c r="C6" s="2">
        <f t="shared" ref="C6:J21" ca="1" si="16">D5</f>
        <v>30</v>
      </c>
      <c r="D6" s="2">
        <f t="shared" ca="1" si="16"/>
        <v>67</v>
      </c>
      <c r="E6" s="2">
        <f t="shared" ca="1" si="16"/>
        <v>72</v>
      </c>
      <c r="F6" s="2">
        <f t="shared" ca="1" si="16"/>
        <v>98</v>
      </c>
      <c r="G6" s="2">
        <f t="shared" ca="1" si="16"/>
        <v>61</v>
      </c>
      <c r="H6" s="2">
        <f t="shared" ca="1" si="16"/>
        <v>26</v>
      </c>
      <c r="I6" s="2">
        <f t="shared" ca="1" si="16"/>
        <v>32</v>
      </c>
      <c r="J6" s="2">
        <f ca="1">K5</f>
        <v>74</v>
      </c>
      <c r="K6" s="20">
        <f t="shared" ca="1" si="0"/>
        <v>65</v>
      </c>
      <c r="M6" t="str">
        <f t="shared" si="1"/>
        <v>o2</v>
      </c>
      <c r="N6">
        <f t="shared" ref="N6:N35" ca="1" si="17">RANK(C6,C$5:C$35,C$3)</f>
        <v>6</v>
      </c>
      <c r="O6">
        <f t="shared" ca="1" si="2"/>
        <v>19</v>
      </c>
      <c r="P6">
        <f t="shared" ca="1" si="3"/>
        <v>21</v>
      </c>
      <c r="Q6">
        <f t="shared" ca="1" si="4"/>
        <v>30</v>
      </c>
      <c r="R6">
        <f t="shared" ca="1" si="5"/>
        <v>16</v>
      </c>
      <c r="S6">
        <f t="shared" ca="1" si="6"/>
        <v>4</v>
      </c>
      <c r="T6">
        <f t="shared" ca="1" si="7"/>
        <v>6</v>
      </c>
      <c r="U6">
        <f t="shared" ca="1" si="8"/>
        <v>21</v>
      </c>
      <c r="V6">
        <f t="shared" ref="V6:V35" ca="1" si="18">32-N6</f>
        <v>26</v>
      </c>
      <c r="W6">
        <f t="shared" ca="1" si="9"/>
        <v>13</v>
      </c>
      <c r="X6">
        <f t="shared" ca="1" si="10"/>
        <v>11</v>
      </c>
      <c r="Y6">
        <f t="shared" ca="1" si="11"/>
        <v>2</v>
      </c>
      <c r="Z6">
        <f t="shared" ca="1" si="12"/>
        <v>16</v>
      </c>
      <c r="AA6">
        <f t="shared" ca="1" si="13"/>
        <v>28</v>
      </c>
      <c r="AB6">
        <f t="shared" ca="1" si="14"/>
        <v>26</v>
      </c>
      <c r="AC6">
        <f t="shared" ca="1" si="15"/>
        <v>11</v>
      </c>
      <c r="AD6">
        <f t="shared" ref="AD6:AD35" ca="1" si="19">INT(K6*1000)</f>
        <v>65000</v>
      </c>
    </row>
    <row r="7" spans="1:30" x14ac:dyDescent="0.3">
      <c r="B7" s="1" t="s">
        <v>146</v>
      </c>
      <c r="C7" s="2">
        <f t="shared" ca="1" si="16"/>
        <v>67</v>
      </c>
      <c r="D7" s="2">
        <f t="shared" ca="1" si="16"/>
        <v>72</v>
      </c>
      <c r="E7" s="2">
        <f t="shared" ca="1" si="16"/>
        <v>98</v>
      </c>
      <c r="F7" s="2">
        <f t="shared" ca="1" si="16"/>
        <v>61</v>
      </c>
      <c r="G7" s="2">
        <f t="shared" ca="1" si="16"/>
        <v>26</v>
      </c>
      <c r="H7" s="2">
        <f t="shared" ca="1" si="16"/>
        <v>32</v>
      </c>
      <c r="I7" s="2">
        <f t="shared" ca="1" si="16"/>
        <v>74</v>
      </c>
      <c r="J7" s="2">
        <f t="shared" ca="1" si="16"/>
        <v>65</v>
      </c>
      <c r="K7" s="20">
        <f t="shared" ca="1" si="0"/>
        <v>79</v>
      </c>
      <c r="M7" t="str">
        <f t="shared" si="1"/>
        <v>o3</v>
      </c>
      <c r="N7">
        <f t="shared" ca="1" si="17"/>
        <v>19</v>
      </c>
      <c r="O7">
        <f t="shared" ca="1" si="2"/>
        <v>22</v>
      </c>
      <c r="P7">
        <f t="shared" ca="1" si="3"/>
        <v>30</v>
      </c>
      <c r="Q7">
        <f t="shared" ca="1" si="4"/>
        <v>16</v>
      </c>
      <c r="R7">
        <f t="shared" ca="1" si="5"/>
        <v>4</v>
      </c>
      <c r="S7">
        <f t="shared" ca="1" si="6"/>
        <v>6</v>
      </c>
      <c r="T7">
        <f t="shared" ca="1" si="7"/>
        <v>22</v>
      </c>
      <c r="U7">
        <f t="shared" ca="1" si="8"/>
        <v>17</v>
      </c>
      <c r="V7">
        <f t="shared" ca="1" si="18"/>
        <v>13</v>
      </c>
      <c r="W7">
        <f t="shared" ca="1" si="9"/>
        <v>10</v>
      </c>
      <c r="X7">
        <f t="shared" ca="1" si="10"/>
        <v>2</v>
      </c>
      <c r="Y7">
        <f t="shared" ca="1" si="11"/>
        <v>16</v>
      </c>
      <c r="Z7">
        <f t="shared" ca="1" si="12"/>
        <v>28</v>
      </c>
      <c r="AA7">
        <f t="shared" ca="1" si="13"/>
        <v>26</v>
      </c>
      <c r="AB7">
        <f t="shared" ca="1" si="14"/>
        <v>10</v>
      </c>
      <c r="AC7">
        <f t="shared" ca="1" si="15"/>
        <v>15</v>
      </c>
      <c r="AD7">
        <f t="shared" ca="1" si="19"/>
        <v>79000</v>
      </c>
    </row>
    <row r="8" spans="1:30" x14ac:dyDescent="0.3">
      <c r="B8" s="3" t="s">
        <v>147</v>
      </c>
      <c r="C8" s="2">
        <f t="shared" ca="1" si="16"/>
        <v>72</v>
      </c>
      <c r="D8" s="2">
        <f t="shared" ca="1" si="16"/>
        <v>98</v>
      </c>
      <c r="E8" s="2">
        <f t="shared" ca="1" si="16"/>
        <v>61</v>
      </c>
      <c r="F8" s="2">
        <f t="shared" ca="1" si="16"/>
        <v>26</v>
      </c>
      <c r="G8" s="2">
        <f t="shared" ca="1" si="16"/>
        <v>32</v>
      </c>
      <c r="H8" s="2">
        <f t="shared" ca="1" si="16"/>
        <v>74</v>
      </c>
      <c r="I8" s="2">
        <f t="shared" ca="1" si="16"/>
        <v>65</v>
      </c>
      <c r="J8" s="2">
        <f t="shared" ca="1" si="16"/>
        <v>79</v>
      </c>
      <c r="K8" s="20">
        <f t="shared" ca="1" si="0"/>
        <v>54</v>
      </c>
      <c r="M8" t="str">
        <f t="shared" si="1"/>
        <v>o4</v>
      </c>
      <c r="N8">
        <f t="shared" ca="1" si="17"/>
        <v>22</v>
      </c>
      <c r="O8">
        <f t="shared" ca="1" si="2"/>
        <v>30</v>
      </c>
      <c r="P8">
        <f t="shared" ca="1" si="3"/>
        <v>15</v>
      </c>
      <c r="Q8">
        <f t="shared" ca="1" si="4"/>
        <v>4</v>
      </c>
      <c r="R8">
        <f t="shared" ca="1" si="5"/>
        <v>6</v>
      </c>
      <c r="S8">
        <f t="shared" ca="1" si="6"/>
        <v>23</v>
      </c>
      <c r="T8">
        <f t="shared" ca="1" si="7"/>
        <v>18</v>
      </c>
      <c r="U8">
        <f t="shared" ca="1" si="8"/>
        <v>25</v>
      </c>
      <c r="V8">
        <f t="shared" ca="1" si="18"/>
        <v>10</v>
      </c>
      <c r="W8">
        <f t="shared" ca="1" si="9"/>
        <v>2</v>
      </c>
      <c r="X8">
        <f t="shared" ca="1" si="10"/>
        <v>17</v>
      </c>
      <c r="Y8">
        <f t="shared" ca="1" si="11"/>
        <v>28</v>
      </c>
      <c r="Z8">
        <f t="shared" ca="1" si="12"/>
        <v>26</v>
      </c>
      <c r="AA8">
        <f t="shared" ca="1" si="13"/>
        <v>9</v>
      </c>
      <c r="AB8">
        <f t="shared" ca="1" si="14"/>
        <v>14</v>
      </c>
      <c r="AC8">
        <f t="shared" ca="1" si="15"/>
        <v>7</v>
      </c>
      <c r="AD8">
        <f t="shared" ca="1" si="19"/>
        <v>54000</v>
      </c>
    </row>
    <row r="9" spans="1:30" x14ac:dyDescent="0.3">
      <c r="B9" s="1" t="s">
        <v>148</v>
      </c>
      <c r="C9" s="2">
        <f t="shared" ca="1" si="16"/>
        <v>98</v>
      </c>
      <c r="D9" s="2">
        <f t="shared" ca="1" si="16"/>
        <v>61</v>
      </c>
      <c r="E9" s="2">
        <f t="shared" ca="1" si="16"/>
        <v>26</v>
      </c>
      <c r="F9" s="2">
        <f t="shared" ca="1" si="16"/>
        <v>32</v>
      </c>
      <c r="G9" s="2">
        <f t="shared" ca="1" si="16"/>
        <v>74</v>
      </c>
      <c r="H9" s="2">
        <f t="shared" ca="1" si="16"/>
        <v>65</v>
      </c>
      <c r="I9" s="2">
        <f t="shared" ca="1" si="16"/>
        <v>79</v>
      </c>
      <c r="J9" s="2">
        <f t="shared" ca="1" si="16"/>
        <v>54</v>
      </c>
      <c r="K9" s="20">
        <f t="shared" ca="1" si="0"/>
        <v>15</v>
      </c>
      <c r="M9" t="str">
        <f t="shared" si="1"/>
        <v>o5</v>
      </c>
      <c r="N9">
        <f t="shared" ca="1" si="17"/>
        <v>30</v>
      </c>
      <c r="O9">
        <f t="shared" ca="1" si="2"/>
        <v>16</v>
      </c>
      <c r="P9">
        <f t="shared" ca="1" si="3"/>
        <v>4</v>
      </c>
      <c r="Q9">
        <f t="shared" ca="1" si="4"/>
        <v>6</v>
      </c>
      <c r="R9">
        <f t="shared" ca="1" si="5"/>
        <v>22</v>
      </c>
      <c r="S9">
        <f t="shared" ca="1" si="6"/>
        <v>19</v>
      </c>
      <c r="T9">
        <f t="shared" ca="1" si="7"/>
        <v>26</v>
      </c>
      <c r="U9">
        <f t="shared" ca="1" si="8"/>
        <v>14</v>
      </c>
      <c r="V9">
        <f t="shared" ca="1" si="18"/>
        <v>2</v>
      </c>
      <c r="W9">
        <f t="shared" ca="1" si="9"/>
        <v>16</v>
      </c>
      <c r="X9">
        <f t="shared" ca="1" si="10"/>
        <v>28</v>
      </c>
      <c r="Y9">
        <f t="shared" ca="1" si="11"/>
        <v>26</v>
      </c>
      <c r="Z9">
        <f t="shared" ca="1" si="12"/>
        <v>10</v>
      </c>
      <c r="AA9">
        <f t="shared" ca="1" si="13"/>
        <v>13</v>
      </c>
      <c r="AB9">
        <f t="shared" ca="1" si="14"/>
        <v>6</v>
      </c>
      <c r="AC9">
        <f t="shared" ca="1" si="15"/>
        <v>18</v>
      </c>
      <c r="AD9">
        <f t="shared" ca="1" si="19"/>
        <v>15000</v>
      </c>
    </row>
    <row r="10" spans="1:30" x14ac:dyDescent="0.3">
      <c r="B10" s="3" t="s">
        <v>149</v>
      </c>
      <c r="C10" s="2">
        <f t="shared" ca="1" si="16"/>
        <v>61</v>
      </c>
      <c r="D10" s="2">
        <f t="shared" ca="1" si="16"/>
        <v>26</v>
      </c>
      <c r="E10" s="2">
        <f t="shared" ca="1" si="16"/>
        <v>32</v>
      </c>
      <c r="F10" s="2">
        <f t="shared" ca="1" si="16"/>
        <v>74</v>
      </c>
      <c r="G10" s="2">
        <f t="shared" ca="1" si="16"/>
        <v>65</v>
      </c>
      <c r="H10" s="2">
        <f t="shared" ca="1" si="16"/>
        <v>79</v>
      </c>
      <c r="I10" s="2">
        <f t="shared" ca="1" si="16"/>
        <v>54</v>
      </c>
      <c r="J10" s="2">
        <f t="shared" ca="1" si="16"/>
        <v>15</v>
      </c>
      <c r="K10" s="20">
        <f t="shared" ca="1" si="0"/>
        <v>78</v>
      </c>
      <c r="M10" t="str">
        <f t="shared" si="1"/>
        <v>o6</v>
      </c>
      <c r="N10">
        <f t="shared" ca="1" si="17"/>
        <v>16</v>
      </c>
      <c r="O10">
        <f t="shared" ca="1" si="2"/>
        <v>4</v>
      </c>
      <c r="P10">
        <f t="shared" ca="1" si="3"/>
        <v>6</v>
      </c>
      <c r="Q10">
        <f t="shared" ca="1" si="4"/>
        <v>22</v>
      </c>
      <c r="R10">
        <f t="shared" ca="1" si="5"/>
        <v>18</v>
      </c>
      <c r="S10">
        <f t="shared" ca="1" si="6"/>
        <v>27</v>
      </c>
      <c r="T10">
        <f t="shared" ca="1" si="7"/>
        <v>15</v>
      </c>
      <c r="U10">
        <f t="shared" ca="1" si="8"/>
        <v>1</v>
      </c>
      <c r="V10">
        <f t="shared" ca="1" si="18"/>
        <v>16</v>
      </c>
      <c r="W10">
        <f t="shared" ca="1" si="9"/>
        <v>28</v>
      </c>
      <c r="X10">
        <f t="shared" ca="1" si="10"/>
        <v>26</v>
      </c>
      <c r="Y10">
        <f t="shared" ca="1" si="11"/>
        <v>10</v>
      </c>
      <c r="Z10">
        <f t="shared" ca="1" si="12"/>
        <v>14</v>
      </c>
      <c r="AA10">
        <f t="shared" ca="1" si="13"/>
        <v>5</v>
      </c>
      <c r="AB10">
        <f t="shared" ca="1" si="14"/>
        <v>17</v>
      </c>
      <c r="AC10">
        <f t="shared" ca="1" si="15"/>
        <v>31</v>
      </c>
      <c r="AD10">
        <f t="shared" ca="1" si="19"/>
        <v>78000</v>
      </c>
    </row>
    <row r="11" spans="1:30" x14ac:dyDescent="0.3">
      <c r="B11" s="1" t="s">
        <v>150</v>
      </c>
      <c r="C11" s="2">
        <f t="shared" ca="1" si="16"/>
        <v>26</v>
      </c>
      <c r="D11" s="2">
        <f t="shared" ca="1" si="16"/>
        <v>32</v>
      </c>
      <c r="E11" s="2">
        <f t="shared" ca="1" si="16"/>
        <v>74</v>
      </c>
      <c r="F11" s="2">
        <f t="shared" ca="1" si="16"/>
        <v>65</v>
      </c>
      <c r="G11" s="2">
        <f t="shared" ca="1" si="16"/>
        <v>79</v>
      </c>
      <c r="H11" s="2">
        <f t="shared" ca="1" si="16"/>
        <v>54</v>
      </c>
      <c r="I11" s="2">
        <f t="shared" ca="1" si="16"/>
        <v>15</v>
      </c>
      <c r="J11" s="2">
        <f t="shared" ca="1" si="16"/>
        <v>78</v>
      </c>
      <c r="K11" s="20">
        <f t="shared" ca="1" si="0"/>
        <v>29</v>
      </c>
      <c r="M11" t="str">
        <f t="shared" si="1"/>
        <v>o7</v>
      </c>
      <c r="N11">
        <f t="shared" ca="1" si="17"/>
        <v>4</v>
      </c>
      <c r="O11">
        <f t="shared" ca="1" si="2"/>
        <v>7</v>
      </c>
      <c r="P11">
        <f t="shared" ca="1" si="3"/>
        <v>22</v>
      </c>
      <c r="Q11">
        <f t="shared" ca="1" si="4"/>
        <v>18</v>
      </c>
      <c r="R11">
        <f t="shared" ca="1" si="5"/>
        <v>26</v>
      </c>
      <c r="S11">
        <f t="shared" ca="1" si="6"/>
        <v>15</v>
      </c>
      <c r="T11">
        <f t="shared" ca="1" si="7"/>
        <v>1</v>
      </c>
      <c r="U11">
        <f t="shared" ca="1" si="8"/>
        <v>23</v>
      </c>
      <c r="V11">
        <f t="shared" ca="1" si="18"/>
        <v>28</v>
      </c>
      <c r="W11">
        <f t="shared" ca="1" si="9"/>
        <v>25</v>
      </c>
      <c r="X11">
        <f t="shared" ca="1" si="10"/>
        <v>10</v>
      </c>
      <c r="Y11">
        <f t="shared" ca="1" si="11"/>
        <v>14</v>
      </c>
      <c r="Z11">
        <f t="shared" ca="1" si="12"/>
        <v>6</v>
      </c>
      <c r="AA11">
        <f t="shared" ca="1" si="13"/>
        <v>17</v>
      </c>
      <c r="AB11">
        <f t="shared" ca="1" si="14"/>
        <v>31</v>
      </c>
      <c r="AC11">
        <f t="shared" ca="1" si="15"/>
        <v>9</v>
      </c>
      <c r="AD11">
        <f t="shared" ca="1" si="19"/>
        <v>29000</v>
      </c>
    </row>
    <row r="12" spans="1:30" x14ac:dyDescent="0.3">
      <c r="B12" s="3" t="s">
        <v>151</v>
      </c>
      <c r="C12" s="2">
        <f t="shared" ca="1" si="16"/>
        <v>32</v>
      </c>
      <c r="D12" s="2">
        <f t="shared" ca="1" si="16"/>
        <v>74</v>
      </c>
      <c r="E12" s="2">
        <f t="shared" ca="1" si="16"/>
        <v>65</v>
      </c>
      <c r="F12" s="2">
        <f t="shared" ca="1" si="16"/>
        <v>79</v>
      </c>
      <c r="G12" s="2">
        <f t="shared" ca="1" si="16"/>
        <v>54</v>
      </c>
      <c r="H12" s="2">
        <f t="shared" ca="1" si="16"/>
        <v>15</v>
      </c>
      <c r="I12" s="2">
        <f t="shared" ca="1" si="16"/>
        <v>78</v>
      </c>
      <c r="J12" s="2">
        <f t="shared" ca="1" si="16"/>
        <v>29</v>
      </c>
      <c r="K12" s="20">
        <f t="shared" ca="1" si="0"/>
        <v>69</v>
      </c>
      <c r="M12" t="str">
        <f t="shared" si="1"/>
        <v>o8</v>
      </c>
      <c r="N12">
        <f t="shared" ca="1" si="17"/>
        <v>7</v>
      </c>
      <c r="O12">
        <f t="shared" ca="1" si="2"/>
        <v>23</v>
      </c>
      <c r="P12">
        <f t="shared" ca="1" si="3"/>
        <v>17</v>
      </c>
      <c r="Q12">
        <f t="shared" ca="1" si="4"/>
        <v>26</v>
      </c>
      <c r="R12">
        <f t="shared" ca="1" si="5"/>
        <v>14</v>
      </c>
      <c r="S12">
        <f t="shared" ca="1" si="6"/>
        <v>1</v>
      </c>
      <c r="T12">
        <f t="shared" ca="1" si="7"/>
        <v>24</v>
      </c>
      <c r="U12">
        <f t="shared" ca="1" si="8"/>
        <v>4</v>
      </c>
      <c r="V12">
        <f t="shared" ca="1" si="18"/>
        <v>25</v>
      </c>
      <c r="W12">
        <f t="shared" ca="1" si="9"/>
        <v>9</v>
      </c>
      <c r="X12">
        <f t="shared" ca="1" si="10"/>
        <v>15</v>
      </c>
      <c r="Y12">
        <f t="shared" ca="1" si="11"/>
        <v>6</v>
      </c>
      <c r="Z12">
        <f t="shared" ca="1" si="12"/>
        <v>18</v>
      </c>
      <c r="AA12">
        <f t="shared" ca="1" si="13"/>
        <v>31</v>
      </c>
      <c r="AB12">
        <f t="shared" ca="1" si="14"/>
        <v>8</v>
      </c>
      <c r="AC12">
        <f t="shared" ca="1" si="15"/>
        <v>28</v>
      </c>
      <c r="AD12">
        <f t="shared" ca="1" si="19"/>
        <v>69000</v>
      </c>
    </row>
    <row r="13" spans="1:30" x14ac:dyDescent="0.3">
      <c r="B13" s="1" t="s">
        <v>152</v>
      </c>
      <c r="C13" s="2">
        <f t="shared" ca="1" si="16"/>
        <v>74</v>
      </c>
      <c r="D13" s="2">
        <f t="shared" ca="1" si="16"/>
        <v>65</v>
      </c>
      <c r="E13" s="2">
        <f t="shared" ca="1" si="16"/>
        <v>79</v>
      </c>
      <c r="F13" s="2">
        <f t="shared" ca="1" si="16"/>
        <v>54</v>
      </c>
      <c r="G13" s="2">
        <f t="shared" ca="1" si="16"/>
        <v>15</v>
      </c>
      <c r="H13" s="2">
        <f t="shared" ca="1" si="16"/>
        <v>78</v>
      </c>
      <c r="I13" s="2">
        <f t="shared" ca="1" si="16"/>
        <v>29</v>
      </c>
      <c r="J13" s="2">
        <f t="shared" ca="1" si="16"/>
        <v>69</v>
      </c>
      <c r="K13" s="20">
        <f t="shared" ca="1" si="0"/>
        <v>46</v>
      </c>
      <c r="M13" t="str">
        <f t="shared" si="1"/>
        <v>o9</v>
      </c>
      <c r="N13">
        <f t="shared" ca="1" si="17"/>
        <v>23</v>
      </c>
      <c r="O13">
        <f t="shared" ca="1" si="2"/>
        <v>18</v>
      </c>
      <c r="P13">
        <f t="shared" ca="1" si="3"/>
        <v>26</v>
      </c>
      <c r="Q13">
        <f t="shared" ca="1" si="4"/>
        <v>14</v>
      </c>
      <c r="R13">
        <f t="shared" ca="1" si="5"/>
        <v>1</v>
      </c>
      <c r="S13">
        <f t="shared" ca="1" si="6"/>
        <v>25</v>
      </c>
      <c r="T13">
        <f t="shared" ca="1" si="7"/>
        <v>5</v>
      </c>
      <c r="U13">
        <f t="shared" ca="1" si="8"/>
        <v>19</v>
      </c>
      <c r="V13">
        <f t="shared" ca="1" si="18"/>
        <v>9</v>
      </c>
      <c r="W13">
        <f t="shared" ca="1" si="9"/>
        <v>14</v>
      </c>
      <c r="X13">
        <f t="shared" ca="1" si="10"/>
        <v>6</v>
      </c>
      <c r="Y13">
        <f t="shared" ca="1" si="11"/>
        <v>18</v>
      </c>
      <c r="Z13">
        <f t="shared" ca="1" si="12"/>
        <v>31</v>
      </c>
      <c r="AA13">
        <f t="shared" ca="1" si="13"/>
        <v>7</v>
      </c>
      <c r="AB13">
        <f t="shared" ca="1" si="14"/>
        <v>27</v>
      </c>
      <c r="AC13">
        <f t="shared" ca="1" si="15"/>
        <v>13</v>
      </c>
      <c r="AD13">
        <f t="shared" ca="1" si="19"/>
        <v>46000</v>
      </c>
    </row>
    <row r="14" spans="1:30" x14ac:dyDescent="0.3">
      <c r="B14" s="3" t="s">
        <v>153</v>
      </c>
      <c r="C14" s="2">
        <f t="shared" ca="1" si="16"/>
        <v>65</v>
      </c>
      <c r="D14" s="2">
        <f t="shared" ca="1" si="16"/>
        <v>79</v>
      </c>
      <c r="E14" s="2">
        <f t="shared" ca="1" si="16"/>
        <v>54</v>
      </c>
      <c r="F14" s="2">
        <f t="shared" ca="1" si="16"/>
        <v>15</v>
      </c>
      <c r="G14" s="2">
        <f t="shared" ca="1" si="16"/>
        <v>78</v>
      </c>
      <c r="H14" s="2">
        <f t="shared" ca="1" si="16"/>
        <v>29</v>
      </c>
      <c r="I14" s="2">
        <f t="shared" ca="1" si="16"/>
        <v>69</v>
      </c>
      <c r="J14" s="2">
        <f t="shared" ca="1" si="16"/>
        <v>46</v>
      </c>
      <c r="K14" s="20">
        <f t="shared" ca="1" si="0"/>
        <v>98</v>
      </c>
      <c r="M14" t="str">
        <f t="shared" si="1"/>
        <v>o10</v>
      </c>
      <c r="N14">
        <f t="shared" ca="1" si="17"/>
        <v>18</v>
      </c>
      <c r="O14">
        <f t="shared" ca="1" si="2"/>
        <v>27</v>
      </c>
      <c r="P14">
        <f t="shared" ca="1" si="3"/>
        <v>13</v>
      </c>
      <c r="Q14">
        <f t="shared" ca="1" si="4"/>
        <v>1</v>
      </c>
      <c r="R14">
        <f t="shared" ca="1" si="5"/>
        <v>24</v>
      </c>
      <c r="S14">
        <f t="shared" ca="1" si="6"/>
        <v>5</v>
      </c>
      <c r="T14">
        <f t="shared" ca="1" si="7"/>
        <v>20</v>
      </c>
      <c r="U14">
        <f t="shared" ca="1" si="8"/>
        <v>11</v>
      </c>
      <c r="V14">
        <f t="shared" ca="1" si="18"/>
        <v>14</v>
      </c>
      <c r="W14">
        <f t="shared" ca="1" si="9"/>
        <v>5</v>
      </c>
      <c r="X14">
        <f t="shared" ca="1" si="10"/>
        <v>19</v>
      </c>
      <c r="Y14">
        <f t="shared" ca="1" si="11"/>
        <v>31</v>
      </c>
      <c r="Z14">
        <f t="shared" ca="1" si="12"/>
        <v>8</v>
      </c>
      <c r="AA14">
        <f t="shared" ca="1" si="13"/>
        <v>27</v>
      </c>
      <c r="AB14">
        <f t="shared" ca="1" si="14"/>
        <v>12</v>
      </c>
      <c r="AC14">
        <f t="shared" ca="1" si="15"/>
        <v>21</v>
      </c>
      <c r="AD14">
        <f t="shared" ca="1" si="19"/>
        <v>98000</v>
      </c>
    </row>
    <row r="15" spans="1:30" x14ac:dyDescent="0.3">
      <c r="B15" s="1" t="s">
        <v>154</v>
      </c>
      <c r="C15" s="2">
        <f t="shared" ca="1" si="16"/>
        <v>79</v>
      </c>
      <c r="D15" s="2">
        <f t="shared" ca="1" si="16"/>
        <v>54</v>
      </c>
      <c r="E15" s="2">
        <f t="shared" ca="1" si="16"/>
        <v>15</v>
      </c>
      <c r="F15" s="2">
        <f t="shared" ca="1" si="16"/>
        <v>78</v>
      </c>
      <c r="G15" s="2">
        <f t="shared" ca="1" si="16"/>
        <v>29</v>
      </c>
      <c r="H15" s="2">
        <f t="shared" ca="1" si="16"/>
        <v>69</v>
      </c>
      <c r="I15" s="2">
        <f t="shared" ca="1" si="16"/>
        <v>46</v>
      </c>
      <c r="J15" s="2">
        <f t="shared" ca="1" si="16"/>
        <v>98</v>
      </c>
      <c r="K15" s="20">
        <f t="shared" ca="1" si="0"/>
        <v>24</v>
      </c>
      <c r="M15" t="str">
        <f t="shared" si="1"/>
        <v>o11</v>
      </c>
      <c r="N15">
        <f t="shared" ca="1" si="17"/>
        <v>27</v>
      </c>
      <c r="O15">
        <f t="shared" ca="1" si="2"/>
        <v>14</v>
      </c>
      <c r="P15">
        <f t="shared" ca="1" si="3"/>
        <v>1</v>
      </c>
      <c r="Q15">
        <f t="shared" ca="1" si="4"/>
        <v>24</v>
      </c>
      <c r="R15">
        <f t="shared" ca="1" si="5"/>
        <v>5</v>
      </c>
      <c r="S15">
        <f t="shared" ca="1" si="6"/>
        <v>21</v>
      </c>
      <c r="T15">
        <f t="shared" ca="1" si="7"/>
        <v>12</v>
      </c>
      <c r="U15">
        <f t="shared" ca="1" si="8"/>
        <v>31</v>
      </c>
      <c r="V15">
        <f t="shared" ca="1" si="18"/>
        <v>5</v>
      </c>
      <c r="W15">
        <f t="shared" ca="1" si="9"/>
        <v>18</v>
      </c>
      <c r="X15">
        <f t="shared" ca="1" si="10"/>
        <v>31</v>
      </c>
      <c r="Y15">
        <f t="shared" ca="1" si="11"/>
        <v>8</v>
      </c>
      <c r="Z15">
        <f t="shared" ca="1" si="12"/>
        <v>27</v>
      </c>
      <c r="AA15">
        <f t="shared" ca="1" si="13"/>
        <v>11</v>
      </c>
      <c r="AB15">
        <f t="shared" ca="1" si="14"/>
        <v>20</v>
      </c>
      <c r="AC15">
        <f t="shared" ca="1" si="15"/>
        <v>1</v>
      </c>
      <c r="AD15">
        <f t="shared" ca="1" si="19"/>
        <v>24000</v>
      </c>
    </row>
    <row r="16" spans="1:30" x14ac:dyDescent="0.3">
      <c r="B16" s="3" t="s">
        <v>155</v>
      </c>
      <c r="C16" s="2">
        <f t="shared" ca="1" si="16"/>
        <v>54</v>
      </c>
      <c r="D16" s="2">
        <f t="shared" ca="1" si="16"/>
        <v>15</v>
      </c>
      <c r="E16" s="2">
        <f t="shared" ca="1" si="16"/>
        <v>78</v>
      </c>
      <c r="F16" s="2">
        <f t="shared" ca="1" si="16"/>
        <v>29</v>
      </c>
      <c r="G16" s="2">
        <f t="shared" ca="1" si="16"/>
        <v>69</v>
      </c>
      <c r="H16" s="2">
        <f t="shared" ca="1" si="16"/>
        <v>46</v>
      </c>
      <c r="I16" s="2">
        <f t="shared" ca="1" si="16"/>
        <v>98</v>
      </c>
      <c r="J16" s="2">
        <f t="shared" ca="1" si="16"/>
        <v>24</v>
      </c>
      <c r="K16" s="20">
        <f t="shared" ca="1" si="0"/>
        <v>43</v>
      </c>
      <c r="M16" t="str">
        <f t="shared" si="1"/>
        <v>o12</v>
      </c>
      <c r="N16">
        <f t="shared" ca="1" si="17"/>
        <v>13</v>
      </c>
      <c r="O16">
        <f t="shared" ca="1" si="2"/>
        <v>1</v>
      </c>
      <c r="P16">
        <f t="shared" ca="1" si="3"/>
        <v>24</v>
      </c>
      <c r="Q16">
        <f t="shared" ca="1" si="4"/>
        <v>5</v>
      </c>
      <c r="R16">
        <f t="shared" ca="1" si="5"/>
        <v>20</v>
      </c>
      <c r="S16">
        <f t="shared" ca="1" si="6"/>
        <v>12</v>
      </c>
      <c r="T16">
        <f t="shared" ca="1" si="7"/>
        <v>31</v>
      </c>
      <c r="U16">
        <f t="shared" ca="1" si="8"/>
        <v>3</v>
      </c>
      <c r="V16">
        <f t="shared" ca="1" si="18"/>
        <v>19</v>
      </c>
      <c r="W16">
        <f t="shared" ca="1" si="9"/>
        <v>31</v>
      </c>
      <c r="X16">
        <f t="shared" ca="1" si="10"/>
        <v>8</v>
      </c>
      <c r="Y16">
        <f t="shared" ca="1" si="11"/>
        <v>27</v>
      </c>
      <c r="Z16">
        <f t="shared" ca="1" si="12"/>
        <v>12</v>
      </c>
      <c r="AA16">
        <f t="shared" ca="1" si="13"/>
        <v>20</v>
      </c>
      <c r="AB16">
        <f t="shared" ca="1" si="14"/>
        <v>1</v>
      </c>
      <c r="AC16">
        <f t="shared" ca="1" si="15"/>
        <v>29</v>
      </c>
      <c r="AD16">
        <f t="shared" ca="1" si="19"/>
        <v>43000</v>
      </c>
    </row>
    <row r="17" spans="2:30" x14ac:dyDescent="0.3">
      <c r="B17" s="1" t="s">
        <v>156</v>
      </c>
      <c r="C17" s="2">
        <f t="shared" ca="1" si="16"/>
        <v>15</v>
      </c>
      <c r="D17" s="2">
        <f t="shared" ca="1" si="16"/>
        <v>78</v>
      </c>
      <c r="E17" s="2">
        <f t="shared" ca="1" si="16"/>
        <v>29</v>
      </c>
      <c r="F17" s="2">
        <f t="shared" ca="1" si="16"/>
        <v>69</v>
      </c>
      <c r="G17" s="2">
        <f t="shared" ca="1" si="16"/>
        <v>46</v>
      </c>
      <c r="H17" s="2">
        <f t="shared" ca="1" si="16"/>
        <v>98</v>
      </c>
      <c r="I17" s="2">
        <f t="shared" ca="1" si="16"/>
        <v>24</v>
      </c>
      <c r="J17" s="2">
        <f t="shared" ca="1" si="16"/>
        <v>43</v>
      </c>
      <c r="K17" s="20">
        <f t="shared" ca="1" si="0"/>
        <v>78</v>
      </c>
      <c r="M17" t="str">
        <f t="shared" si="1"/>
        <v>o13</v>
      </c>
      <c r="N17">
        <f t="shared" ca="1" si="17"/>
        <v>1</v>
      </c>
      <c r="O17">
        <f t="shared" ca="1" si="2"/>
        <v>25</v>
      </c>
      <c r="P17">
        <f t="shared" ca="1" si="3"/>
        <v>5</v>
      </c>
      <c r="Q17">
        <f t="shared" ca="1" si="4"/>
        <v>19</v>
      </c>
      <c r="R17">
        <f t="shared" ca="1" si="5"/>
        <v>12</v>
      </c>
      <c r="S17">
        <f t="shared" ca="1" si="6"/>
        <v>31</v>
      </c>
      <c r="T17">
        <f t="shared" ca="1" si="7"/>
        <v>3</v>
      </c>
      <c r="U17">
        <f t="shared" ca="1" si="8"/>
        <v>8</v>
      </c>
      <c r="V17">
        <f t="shared" ca="1" si="18"/>
        <v>31</v>
      </c>
      <c r="W17">
        <f t="shared" ca="1" si="9"/>
        <v>7</v>
      </c>
      <c r="X17">
        <f t="shared" ca="1" si="10"/>
        <v>27</v>
      </c>
      <c r="Y17">
        <f t="shared" ca="1" si="11"/>
        <v>13</v>
      </c>
      <c r="Z17">
        <f t="shared" ca="1" si="12"/>
        <v>20</v>
      </c>
      <c r="AA17">
        <f t="shared" ca="1" si="13"/>
        <v>1</v>
      </c>
      <c r="AB17">
        <f t="shared" ca="1" si="14"/>
        <v>29</v>
      </c>
      <c r="AC17">
        <f t="shared" ca="1" si="15"/>
        <v>24</v>
      </c>
      <c r="AD17">
        <f t="shared" ca="1" si="19"/>
        <v>78000</v>
      </c>
    </row>
    <row r="18" spans="2:30" x14ac:dyDescent="0.3">
      <c r="B18" s="3" t="s">
        <v>157</v>
      </c>
      <c r="C18" s="2">
        <f t="shared" ca="1" si="16"/>
        <v>78</v>
      </c>
      <c r="D18" s="2">
        <f t="shared" ca="1" si="16"/>
        <v>29</v>
      </c>
      <c r="E18" s="2">
        <f t="shared" ca="1" si="16"/>
        <v>69</v>
      </c>
      <c r="F18" s="2">
        <f t="shared" ca="1" si="16"/>
        <v>46</v>
      </c>
      <c r="G18" s="2">
        <f t="shared" ca="1" si="16"/>
        <v>98</v>
      </c>
      <c r="H18" s="2">
        <f t="shared" ca="1" si="16"/>
        <v>24</v>
      </c>
      <c r="I18" s="2">
        <f t="shared" ca="1" si="16"/>
        <v>43</v>
      </c>
      <c r="J18" s="2">
        <f t="shared" ca="1" si="16"/>
        <v>78</v>
      </c>
      <c r="K18" s="20">
        <f t="shared" ca="1" si="0"/>
        <v>50</v>
      </c>
      <c r="M18" t="str">
        <f t="shared" si="1"/>
        <v>o14</v>
      </c>
      <c r="N18">
        <f t="shared" ca="1" si="17"/>
        <v>25</v>
      </c>
      <c r="O18">
        <f t="shared" ca="1" si="2"/>
        <v>5</v>
      </c>
      <c r="P18">
        <f t="shared" ca="1" si="3"/>
        <v>19</v>
      </c>
      <c r="Q18">
        <f t="shared" ca="1" si="4"/>
        <v>12</v>
      </c>
      <c r="R18">
        <f t="shared" ca="1" si="5"/>
        <v>30</v>
      </c>
      <c r="S18">
        <f t="shared" ca="1" si="6"/>
        <v>3</v>
      </c>
      <c r="T18">
        <f t="shared" ca="1" si="7"/>
        <v>9</v>
      </c>
      <c r="U18">
        <f t="shared" ca="1" si="8"/>
        <v>23</v>
      </c>
      <c r="V18">
        <f t="shared" ca="1" si="18"/>
        <v>7</v>
      </c>
      <c r="W18">
        <f t="shared" ca="1" si="9"/>
        <v>27</v>
      </c>
      <c r="X18">
        <f t="shared" ca="1" si="10"/>
        <v>13</v>
      </c>
      <c r="Y18">
        <f t="shared" ca="1" si="11"/>
        <v>20</v>
      </c>
      <c r="Z18">
        <f t="shared" ca="1" si="12"/>
        <v>2</v>
      </c>
      <c r="AA18">
        <f t="shared" ca="1" si="13"/>
        <v>29</v>
      </c>
      <c r="AB18">
        <f t="shared" ca="1" si="14"/>
        <v>23</v>
      </c>
      <c r="AC18">
        <f t="shared" ca="1" si="15"/>
        <v>9</v>
      </c>
      <c r="AD18">
        <f t="shared" ca="1" si="19"/>
        <v>50000</v>
      </c>
    </row>
    <row r="19" spans="2:30" x14ac:dyDescent="0.3">
      <c r="B19" s="1" t="s">
        <v>158</v>
      </c>
      <c r="C19" s="2">
        <f t="shared" ca="1" si="16"/>
        <v>29</v>
      </c>
      <c r="D19" s="2">
        <f t="shared" ca="1" si="16"/>
        <v>69</v>
      </c>
      <c r="E19" s="2">
        <f t="shared" ca="1" si="16"/>
        <v>46</v>
      </c>
      <c r="F19" s="2">
        <f t="shared" ca="1" si="16"/>
        <v>98</v>
      </c>
      <c r="G19" s="2">
        <f t="shared" ca="1" si="16"/>
        <v>24</v>
      </c>
      <c r="H19" s="2">
        <f t="shared" ca="1" si="16"/>
        <v>43</v>
      </c>
      <c r="I19" s="2">
        <f t="shared" ca="1" si="16"/>
        <v>78</v>
      </c>
      <c r="J19" s="2">
        <f t="shared" ca="1" si="16"/>
        <v>50</v>
      </c>
      <c r="K19" s="20">
        <f t="shared" ca="1" si="0"/>
        <v>64</v>
      </c>
      <c r="M19" t="str">
        <f t="shared" si="1"/>
        <v>o15</v>
      </c>
      <c r="N19">
        <f t="shared" ca="1" si="17"/>
        <v>5</v>
      </c>
      <c r="O19">
        <f t="shared" ca="1" si="2"/>
        <v>20</v>
      </c>
      <c r="P19">
        <f t="shared" ca="1" si="3"/>
        <v>11</v>
      </c>
      <c r="Q19">
        <f t="shared" ca="1" si="4"/>
        <v>30</v>
      </c>
      <c r="R19">
        <f t="shared" ca="1" si="5"/>
        <v>3</v>
      </c>
      <c r="S19">
        <f t="shared" ca="1" si="6"/>
        <v>9</v>
      </c>
      <c r="T19">
        <f t="shared" ca="1" si="7"/>
        <v>24</v>
      </c>
      <c r="U19">
        <f t="shared" ca="1" si="8"/>
        <v>12</v>
      </c>
      <c r="V19">
        <f t="shared" ca="1" si="18"/>
        <v>27</v>
      </c>
      <c r="W19">
        <f t="shared" ca="1" si="9"/>
        <v>12</v>
      </c>
      <c r="X19">
        <f t="shared" ca="1" si="10"/>
        <v>21</v>
      </c>
      <c r="Y19">
        <f t="shared" ca="1" si="11"/>
        <v>2</v>
      </c>
      <c r="Z19">
        <f t="shared" ca="1" si="12"/>
        <v>29</v>
      </c>
      <c r="AA19">
        <f t="shared" ca="1" si="13"/>
        <v>23</v>
      </c>
      <c r="AB19">
        <f t="shared" ca="1" si="14"/>
        <v>8</v>
      </c>
      <c r="AC19">
        <f t="shared" ca="1" si="15"/>
        <v>20</v>
      </c>
      <c r="AD19">
        <f t="shared" ca="1" si="19"/>
        <v>64000</v>
      </c>
    </row>
    <row r="20" spans="2:30" x14ac:dyDescent="0.3">
      <c r="B20" s="3" t="s">
        <v>159</v>
      </c>
      <c r="C20" s="2">
        <f t="shared" ca="1" si="16"/>
        <v>69</v>
      </c>
      <c r="D20" s="2">
        <f t="shared" ca="1" si="16"/>
        <v>46</v>
      </c>
      <c r="E20" s="2">
        <f t="shared" ca="1" si="16"/>
        <v>98</v>
      </c>
      <c r="F20" s="2">
        <f t="shared" ca="1" si="16"/>
        <v>24</v>
      </c>
      <c r="G20" s="2">
        <f t="shared" ca="1" si="16"/>
        <v>43</v>
      </c>
      <c r="H20" s="2">
        <f t="shared" ca="1" si="16"/>
        <v>78</v>
      </c>
      <c r="I20" s="2">
        <f t="shared" ca="1" si="16"/>
        <v>50</v>
      </c>
      <c r="J20" s="2">
        <f t="shared" ca="1" si="16"/>
        <v>64</v>
      </c>
      <c r="K20" s="20">
        <f t="shared" ca="1" si="0"/>
        <v>77</v>
      </c>
      <c r="M20" t="str">
        <f t="shared" si="1"/>
        <v>o16</v>
      </c>
      <c r="N20">
        <f t="shared" ca="1" si="17"/>
        <v>20</v>
      </c>
      <c r="O20">
        <f t="shared" ca="1" si="2"/>
        <v>12</v>
      </c>
      <c r="P20">
        <f t="shared" ca="1" si="3"/>
        <v>30</v>
      </c>
      <c r="Q20">
        <f t="shared" ca="1" si="4"/>
        <v>3</v>
      </c>
      <c r="R20">
        <f t="shared" ca="1" si="5"/>
        <v>9</v>
      </c>
      <c r="S20">
        <f t="shared" ca="1" si="6"/>
        <v>25</v>
      </c>
      <c r="T20">
        <f t="shared" ca="1" si="7"/>
        <v>13</v>
      </c>
      <c r="U20">
        <f t="shared" ca="1" si="8"/>
        <v>16</v>
      </c>
      <c r="V20">
        <f t="shared" ca="1" si="18"/>
        <v>12</v>
      </c>
      <c r="W20">
        <f t="shared" ca="1" si="9"/>
        <v>20</v>
      </c>
      <c r="X20">
        <f t="shared" ca="1" si="10"/>
        <v>2</v>
      </c>
      <c r="Y20">
        <f t="shared" ca="1" si="11"/>
        <v>29</v>
      </c>
      <c r="Z20">
        <f t="shared" ca="1" si="12"/>
        <v>23</v>
      </c>
      <c r="AA20">
        <f t="shared" ca="1" si="13"/>
        <v>7</v>
      </c>
      <c r="AB20">
        <f t="shared" ca="1" si="14"/>
        <v>19</v>
      </c>
      <c r="AC20">
        <f t="shared" ca="1" si="15"/>
        <v>16</v>
      </c>
      <c r="AD20">
        <f t="shared" ca="1" si="19"/>
        <v>77000</v>
      </c>
    </row>
    <row r="21" spans="2:30" x14ac:dyDescent="0.3">
      <c r="B21" s="1" t="s">
        <v>160</v>
      </c>
      <c r="C21" s="2">
        <f t="shared" ca="1" si="16"/>
        <v>46</v>
      </c>
      <c r="D21" s="2">
        <f t="shared" ca="1" si="16"/>
        <v>98</v>
      </c>
      <c r="E21" s="2">
        <f t="shared" ca="1" si="16"/>
        <v>24</v>
      </c>
      <c r="F21" s="2">
        <f t="shared" ca="1" si="16"/>
        <v>43</v>
      </c>
      <c r="G21" s="2">
        <f t="shared" ca="1" si="16"/>
        <v>78</v>
      </c>
      <c r="H21" s="2">
        <f t="shared" ca="1" si="16"/>
        <v>50</v>
      </c>
      <c r="I21" s="2">
        <f t="shared" ca="1" si="16"/>
        <v>64</v>
      </c>
      <c r="J21" s="2">
        <f t="shared" ca="1" si="16"/>
        <v>77</v>
      </c>
      <c r="K21" s="20">
        <f t="shared" ref="K21:K35" ca="1" si="20">RANDBETWEEN(10,100)</f>
        <v>40</v>
      </c>
      <c r="M21" t="str">
        <f t="shared" si="1"/>
        <v>o17</v>
      </c>
      <c r="N21">
        <f t="shared" ca="1" si="17"/>
        <v>11</v>
      </c>
      <c r="O21">
        <f t="shared" ca="1" si="2"/>
        <v>30</v>
      </c>
      <c r="P21">
        <f t="shared" ca="1" si="3"/>
        <v>3</v>
      </c>
      <c r="Q21">
        <f t="shared" ca="1" si="4"/>
        <v>9</v>
      </c>
      <c r="R21">
        <f t="shared" ca="1" si="5"/>
        <v>24</v>
      </c>
      <c r="S21">
        <f t="shared" ca="1" si="6"/>
        <v>13</v>
      </c>
      <c r="T21">
        <f t="shared" ca="1" si="7"/>
        <v>17</v>
      </c>
      <c r="U21">
        <f t="shared" ca="1" si="8"/>
        <v>22</v>
      </c>
      <c r="V21">
        <f t="shared" ca="1" si="18"/>
        <v>21</v>
      </c>
      <c r="W21">
        <f t="shared" ca="1" si="9"/>
        <v>2</v>
      </c>
      <c r="X21">
        <f t="shared" ca="1" si="10"/>
        <v>29</v>
      </c>
      <c r="Y21">
        <f t="shared" ca="1" si="11"/>
        <v>23</v>
      </c>
      <c r="Z21">
        <f t="shared" ca="1" si="12"/>
        <v>8</v>
      </c>
      <c r="AA21">
        <f t="shared" ca="1" si="13"/>
        <v>19</v>
      </c>
      <c r="AB21">
        <f t="shared" ca="1" si="14"/>
        <v>15</v>
      </c>
      <c r="AC21">
        <f t="shared" ca="1" si="15"/>
        <v>10</v>
      </c>
      <c r="AD21">
        <f t="shared" ca="1" si="19"/>
        <v>40000</v>
      </c>
    </row>
    <row r="22" spans="2:30" x14ac:dyDescent="0.3">
      <c r="B22" s="3" t="s">
        <v>161</v>
      </c>
      <c r="C22" s="2">
        <f t="shared" ref="C22:J35" ca="1" si="21">D21</f>
        <v>98</v>
      </c>
      <c r="D22" s="2">
        <f t="shared" ca="1" si="21"/>
        <v>24</v>
      </c>
      <c r="E22" s="2">
        <f t="shared" ca="1" si="21"/>
        <v>43</v>
      </c>
      <c r="F22" s="2">
        <f t="shared" ca="1" si="21"/>
        <v>78</v>
      </c>
      <c r="G22" s="2">
        <f t="shared" ca="1" si="21"/>
        <v>50</v>
      </c>
      <c r="H22" s="2">
        <f t="shared" ca="1" si="21"/>
        <v>64</v>
      </c>
      <c r="I22" s="2">
        <f t="shared" ca="1" si="21"/>
        <v>77</v>
      </c>
      <c r="J22" s="2">
        <f t="shared" ca="1" si="21"/>
        <v>40</v>
      </c>
      <c r="K22" s="20">
        <f t="shared" ca="1" si="20"/>
        <v>55</v>
      </c>
      <c r="M22" t="str">
        <f t="shared" si="1"/>
        <v>o18</v>
      </c>
      <c r="N22">
        <f t="shared" ca="1" si="17"/>
        <v>30</v>
      </c>
      <c r="O22">
        <f t="shared" ca="1" si="2"/>
        <v>3</v>
      </c>
      <c r="P22">
        <f t="shared" ca="1" si="3"/>
        <v>9</v>
      </c>
      <c r="Q22">
        <f t="shared" ca="1" si="4"/>
        <v>24</v>
      </c>
      <c r="R22">
        <f t="shared" ca="1" si="5"/>
        <v>13</v>
      </c>
      <c r="S22">
        <f t="shared" ca="1" si="6"/>
        <v>18</v>
      </c>
      <c r="T22">
        <f t="shared" ca="1" si="7"/>
        <v>23</v>
      </c>
      <c r="U22">
        <f t="shared" ca="1" si="8"/>
        <v>7</v>
      </c>
      <c r="V22">
        <f t="shared" ca="1" si="18"/>
        <v>2</v>
      </c>
      <c r="W22">
        <f t="shared" ca="1" si="9"/>
        <v>29</v>
      </c>
      <c r="X22">
        <f t="shared" ca="1" si="10"/>
        <v>23</v>
      </c>
      <c r="Y22">
        <f t="shared" ca="1" si="11"/>
        <v>8</v>
      </c>
      <c r="Z22">
        <f t="shared" ca="1" si="12"/>
        <v>19</v>
      </c>
      <c r="AA22">
        <f t="shared" ca="1" si="13"/>
        <v>14</v>
      </c>
      <c r="AB22">
        <f t="shared" ca="1" si="14"/>
        <v>9</v>
      </c>
      <c r="AC22">
        <f t="shared" ca="1" si="15"/>
        <v>25</v>
      </c>
      <c r="AD22">
        <f t="shared" ca="1" si="19"/>
        <v>55000</v>
      </c>
    </row>
    <row r="23" spans="2:30" x14ac:dyDescent="0.3">
      <c r="B23" s="1" t="s">
        <v>162</v>
      </c>
      <c r="C23" s="2">
        <f t="shared" ca="1" si="21"/>
        <v>24</v>
      </c>
      <c r="D23" s="2">
        <f t="shared" ca="1" si="21"/>
        <v>43</v>
      </c>
      <c r="E23" s="2">
        <f t="shared" ca="1" si="21"/>
        <v>78</v>
      </c>
      <c r="F23" s="2">
        <f t="shared" ca="1" si="21"/>
        <v>50</v>
      </c>
      <c r="G23" s="2">
        <f t="shared" ca="1" si="21"/>
        <v>64</v>
      </c>
      <c r="H23" s="2">
        <f t="shared" ca="1" si="21"/>
        <v>77</v>
      </c>
      <c r="I23" s="2">
        <f t="shared" ca="1" si="21"/>
        <v>40</v>
      </c>
      <c r="J23" s="2">
        <f t="shared" ca="1" si="21"/>
        <v>55</v>
      </c>
      <c r="K23" s="20">
        <f t="shared" ca="1" si="20"/>
        <v>89</v>
      </c>
      <c r="M23" t="str">
        <f t="shared" si="1"/>
        <v>o19</v>
      </c>
      <c r="N23">
        <f t="shared" ca="1" si="17"/>
        <v>3</v>
      </c>
      <c r="O23">
        <f t="shared" ca="1" si="2"/>
        <v>10</v>
      </c>
      <c r="P23">
        <f t="shared" ca="1" si="3"/>
        <v>24</v>
      </c>
      <c r="Q23">
        <f t="shared" ca="1" si="4"/>
        <v>13</v>
      </c>
      <c r="R23">
        <f t="shared" ca="1" si="5"/>
        <v>17</v>
      </c>
      <c r="S23">
        <f t="shared" ca="1" si="6"/>
        <v>24</v>
      </c>
      <c r="T23">
        <f t="shared" ca="1" si="7"/>
        <v>8</v>
      </c>
      <c r="U23">
        <f t="shared" ca="1" si="8"/>
        <v>15</v>
      </c>
      <c r="V23">
        <f t="shared" ca="1" si="18"/>
        <v>29</v>
      </c>
      <c r="W23">
        <f t="shared" ca="1" si="9"/>
        <v>22</v>
      </c>
      <c r="X23">
        <f t="shared" ca="1" si="10"/>
        <v>8</v>
      </c>
      <c r="Y23">
        <f t="shared" ca="1" si="11"/>
        <v>19</v>
      </c>
      <c r="Z23">
        <f t="shared" ca="1" si="12"/>
        <v>15</v>
      </c>
      <c r="AA23">
        <f t="shared" ca="1" si="13"/>
        <v>8</v>
      </c>
      <c r="AB23">
        <f t="shared" ca="1" si="14"/>
        <v>24</v>
      </c>
      <c r="AC23">
        <f t="shared" ca="1" si="15"/>
        <v>17</v>
      </c>
      <c r="AD23">
        <f t="shared" ca="1" si="19"/>
        <v>89000</v>
      </c>
    </row>
    <row r="24" spans="2:30" x14ac:dyDescent="0.3">
      <c r="B24" s="3" t="s">
        <v>163</v>
      </c>
      <c r="C24" s="2">
        <f t="shared" ca="1" si="21"/>
        <v>43</v>
      </c>
      <c r="D24" s="2">
        <f t="shared" ca="1" si="21"/>
        <v>78</v>
      </c>
      <c r="E24" s="2">
        <f t="shared" ca="1" si="21"/>
        <v>50</v>
      </c>
      <c r="F24" s="2">
        <f t="shared" ca="1" si="21"/>
        <v>64</v>
      </c>
      <c r="G24" s="2">
        <f t="shared" ca="1" si="21"/>
        <v>77</v>
      </c>
      <c r="H24" s="2">
        <f t="shared" ca="1" si="21"/>
        <v>40</v>
      </c>
      <c r="I24" s="2">
        <f t="shared" ca="1" si="21"/>
        <v>55</v>
      </c>
      <c r="J24" s="2">
        <f t="shared" ca="1" si="21"/>
        <v>89</v>
      </c>
      <c r="K24" s="20">
        <f t="shared" ca="1" si="20"/>
        <v>92</v>
      </c>
      <c r="M24" t="str">
        <f t="shared" si="1"/>
        <v>o20</v>
      </c>
      <c r="N24">
        <f t="shared" ca="1" si="17"/>
        <v>10</v>
      </c>
      <c r="O24">
        <f t="shared" ca="1" si="2"/>
        <v>25</v>
      </c>
      <c r="P24">
        <f t="shared" ca="1" si="3"/>
        <v>12</v>
      </c>
      <c r="Q24">
        <f t="shared" ca="1" si="4"/>
        <v>17</v>
      </c>
      <c r="R24">
        <f t="shared" ca="1" si="5"/>
        <v>23</v>
      </c>
      <c r="S24">
        <f t="shared" ca="1" si="6"/>
        <v>8</v>
      </c>
      <c r="T24">
        <f t="shared" ca="1" si="7"/>
        <v>16</v>
      </c>
      <c r="U24">
        <f t="shared" ca="1" si="8"/>
        <v>28</v>
      </c>
      <c r="V24">
        <f t="shared" ca="1" si="18"/>
        <v>22</v>
      </c>
      <c r="W24">
        <f t="shared" ca="1" si="9"/>
        <v>7</v>
      </c>
      <c r="X24">
        <f t="shared" ca="1" si="10"/>
        <v>20</v>
      </c>
      <c r="Y24">
        <f t="shared" ca="1" si="11"/>
        <v>15</v>
      </c>
      <c r="Z24">
        <f t="shared" ca="1" si="12"/>
        <v>9</v>
      </c>
      <c r="AA24">
        <f t="shared" ca="1" si="13"/>
        <v>24</v>
      </c>
      <c r="AB24">
        <f t="shared" ca="1" si="14"/>
        <v>16</v>
      </c>
      <c r="AC24">
        <f t="shared" ca="1" si="15"/>
        <v>4</v>
      </c>
      <c r="AD24">
        <f t="shared" ca="1" si="19"/>
        <v>92000</v>
      </c>
    </row>
    <row r="25" spans="2:30" x14ac:dyDescent="0.3">
      <c r="B25" s="1" t="s">
        <v>164</v>
      </c>
      <c r="C25" s="2">
        <f t="shared" ca="1" si="21"/>
        <v>78</v>
      </c>
      <c r="D25" s="2">
        <f t="shared" ca="1" si="21"/>
        <v>50</v>
      </c>
      <c r="E25" s="2">
        <f t="shared" ca="1" si="21"/>
        <v>64</v>
      </c>
      <c r="F25" s="2">
        <f t="shared" ca="1" si="21"/>
        <v>77</v>
      </c>
      <c r="G25" s="2">
        <f t="shared" ca="1" si="21"/>
        <v>40</v>
      </c>
      <c r="H25" s="2">
        <f t="shared" ca="1" si="21"/>
        <v>55</v>
      </c>
      <c r="I25" s="2">
        <f t="shared" ca="1" si="21"/>
        <v>89</v>
      </c>
      <c r="J25" s="2">
        <f t="shared" ca="1" si="21"/>
        <v>92</v>
      </c>
      <c r="K25" s="20">
        <f t="shared" ca="1" si="20"/>
        <v>32</v>
      </c>
      <c r="M25" t="str">
        <f t="shared" si="1"/>
        <v>o21</v>
      </c>
      <c r="N25">
        <f t="shared" ca="1" si="17"/>
        <v>25</v>
      </c>
      <c r="O25">
        <f t="shared" ca="1" si="2"/>
        <v>13</v>
      </c>
      <c r="P25">
        <f t="shared" ca="1" si="3"/>
        <v>16</v>
      </c>
      <c r="Q25">
        <f t="shared" ca="1" si="4"/>
        <v>23</v>
      </c>
      <c r="R25">
        <f t="shared" ca="1" si="5"/>
        <v>8</v>
      </c>
      <c r="S25">
        <f t="shared" ca="1" si="6"/>
        <v>16</v>
      </c>
      <c r="T25">
        <f t="shared" ca="1" si="7"/>
        <v>28</v>
      </c>
      <c r="U25">
        <f t="shared" ca="1" si="8"/>
        <v>29</v>
      </c>
      <c r="V25">
        <f t="shared" ca="1" si="18"/>
        <v>7</v>
      </c>
      <c r="W25">
        <f t="shared" ca="1" si="9"/>
        <v>19</v>
      </c>
      <c r="X25">
        <f t="shared" ca="1" si="10"/>
        <v>16</v>
      </c>
      <c r="Y25">
        <f t="shared" ca="1" si="11"/>
        <v>9</v>
      </c>
      <c r="Z25">
        <f t="shared" ca="1" si="12"/>
        <v>24</v>
      </c>
      <c r="AA25">
        <f t="shared" ca="1" si="13"/>
        <v>16</v>
      </c>
      <c r="AB25">
        <f t="shared" ca="1" si="14"/>
        <v>4</v>
      </c>
      <c r="AC25">
        <f t="shared" ca="1" si="15"/>
        <v>3</v>
      </c>
      <c r="AD25">
        <f t="shared" ca="1" si="19"/>
        <v>32000</v>
      </c>
    </row>
    <row r="26" spans="2:30" x14ac:dyDescent="0.3">
      <c r="B26" s="3" t="s">
        <v>165</v>
      </c>
      <c r="C26" s="2">
        <f t="shared" ca="1" si="21"/>
        <v>50</v>
      </c>
      <c r="D26" s="2">
        <f t="shared" ca="1" si="21"/>
        <v>64</v>
      </c>
      <c r="E26" s="2">
        <f t="shared" ca="1" si="21"/>
        <v>77</v>
      </c>
      <c r="F26" s="2">
        <f t="shared" ca="1" si="21"/>
        <v>40</v>
      </c>
      <c r="G26" s="2">
        <f t="shared" ca="1" si="21"/>
        <v>55</v>
      </c>
      <c r="H26" s="2">
        <f t="shared" ca="1" si="21"/>
        <v>89</v>
      </c>
      <c r="I26" s="2">
        <f t="shared" ca="1" si="21"/>
        <v>92</v>
      </c>
      <c r="J26" s="2">
        <f t="shared" ca="1" si="21"/>
        <v>32</v>
      </c>
      <c r="K26" s="20">
        <f t="shared" ca="1" si="20"/>
        <v>21</v>
      </c>
      <c r="M26" t="str">
        <f t="shared" si="1"/>
        <v>o22</v>
      </c>
      <c r="N26">
        <f t="shared" ca="1" si="17"/>
        <v>12</v>
      </c>
      <c r="O26">
        <f t="shared" ca="1" si="2"/>
        <v>17</v>
      </c>
      <c r="P26">
        <f t="shared" ca="1" si="3"/>
        <v>23</v>
      </c>
      <c r="Q26">
        <f t="shared" ca="1" si="4"/>
        <v>8</v>
      </c>
      <c r="R26">
        <f t="shared" ca="1" si="5"/>
        <v>15</v>
      </c>
      <c r="S26">
        <f t="shared" ca="1" si="6"/>
        <v>28</v>
      </c>
      <c r="T26">
        <f t="shared" ca="1" si="7"/>
        <v>29</v>
      </c>
      <c r="U26">
        <f t="shared" ca="1" si="8"/>
        <v>5</v>
      </c>
      <c r="V26">
        <f t="shared" ca="1" si="18"/>
        <v>20</v>
      </c>
      <c r="W26">
        <f t="shared" ca="1" si="9"/>
        <v>15</v>
      </c>
      <c r="X26">
        <f t="shared" ca="1" si="10"/>
        <v>9</v>
      </c>
      <c r="Y26">
        <f t="shared" ca="1" si="11"/>
        <v>24</v>
      </c>
      <c r="Z26">
        <f t="shared" ca="1" si="12"/>
        <v>17</v>
      </c>
      <c r="AA26">
        <f t="shared" ca="1" si="13"/>
        <v>4</v>
      </c>
      <c r="AB26">
        <f t="shared" ca="1" si="14"/>
        <v>3</v>
      </c>
      <c r="AC26">
        <f t="shared" ca="1" si="15"/>
        <v>27</v>
      </c>
      <c r="AD26">
        <f t="shared" ca="1" si="19"/>
        <v>21000</v>
      </c>
    </row>
    <row r="27" spans="2:30" x14ac:dyDescent="0.3">
      <c r="B27" s="1" t="s">
        <v>166</v>
      </c>
      <c r="C27" s="2">
        <f t="shared" ca="1" si="21"/>
        <v>64</v>
      </c>
      <c r="D27" s="2">
        <f t="shared" ca="1" si="21"/>
        <v>77</v>
      </c>
      <c r="E27" s="2">
        <f t="shared" ca="1" si="21"/>
        <v>40</v>
      </c>
      <c r="F27" s="2">
        <f t="shared" ca="1" si="21"/>
        <v>55</v>
      </c>
      <c r="G27" s="2">
        <f t="shared" ca="1" si="21"/>
        <v>89</v>
      </c>
      <c r="H27" s="2">
        <f t="shared" ca="1" si="21"/>
        <v>92</v>
      </c>
      <c r="I27" s="2">
        <f t="shared" ca="1" si="21"/>
        <v>32</v>
      </c>
      <c r="J27" s="2">
        <f t="shared" ca="1" si="21"/>
        <v>21</v>
      </c>
      <c r="K27" s="20">
        <f t="shared" ca="1" si="20"/>
        <v>69</v>
      </c>
      <c r="M27" t="str">
        <f t="shared" si="1"/>
        <v>o23</v>
      </c>
      <c r="N27">
        <f t="shared" ca="1" si="17"/>
        <v>17</v>
      </c>
      <c r="O27">
        <f t="shared" ca="1" si="2"/>
        <v>24</v>
      </c>
      <c r="P27">
        <f t="shared" ca="1" si="3"/>
        <v>8</v>
      </c>
      <c r="Q27">
        <f t="shared" ca="1" si="4"/>
        <v>15</v>
      </c>
      <c r="R27">
        <f t="shared" ca="1" si="5"/>
        <v>27</v>
      </c>
      <c r="S27">
        <f t="shared" ca="1" si="6"/>
        <v>29</v>
      </c>
      <c r="T27">
        <f t="shared" ca="1" si="7"/>
        <v>6</v>
      </c>
      <c r="U27">
        <f t="shared" ca="1" si="8"/>
        <v>2</v>
      </c>
      <c r="V27">
        <f t="shared" ca="1" si="18"/>
        <v>15</v>
      </c>
      <c r="W27">
        <f t="shared" ca="1" si="9"/>
        <v>8</v>
      </c>
      <c r="X27">
        <f t="shared" ca="1" si="10"/>
        <v>24</v>
      </c>
      <c r="Y27">
        <f t="shared" ca="1" si="11"/>
        <v>17</v>
      </c>
      <c r="Z27">
        <f t="shared" ca="1" si="12"/>
        <v>5</v>
      </c>
      <c r="AA27">
        <f t="shared" ca="1" si="13"/>
        <v>3</v>
      </c>
      <c r="AB27">
        <f t="shared" ca="1" si="14"/>
        <v>26</v>
      </c>
      <c r="AC27">
        <f t="shared" ca="1" si="15"/>
        <v>30</v>
      </c>
      <c r="AD27">
        <f t="shared" ca="1" si="19"/>
        <v>69000</v>
      </c>
    </row>
    <row r="28" spans="2:30" x14ac:dyDescent="0.3">
      <c r="B28" s="3" t="s">
        <v>167</v>
      </c>
      <c r="C28" s="2">
        <f t="shared" ca="1" si="21"/>
        <v>77</v>
      </c>
      <c r="D28" s="2">
        <f t="shared" ca="1" si="21"/>
        <v>40</v>
      </c>
      <c r="E28" s="2">
        <f t="shared" ca="1" si="21"/>
        <v>55</v>
      </c>
      <c r="F28" s="2">
        <f t="shared" ca="1" si="21"/>
        <v>89</v>
      </c>
      <c r="G28" s="2">
        <f t="shared" ca="1" si="21"/>
        <v>92</v>
      </c>
      <c r="H28" s="2">
        <f t="shared" ca="1" si="21"/>
        <v>32</v>
      </c>
      <c r="I28" s="2">
        <f t="shared" ca="1" si="21"/>
        <v>21</v>
      </c>
      <c r="J28" s="2">
        <f t="shared" ca="1" si="21"/>
        <v>69</v>
      </c>
      <c r="K28" s="20">
        <f t="shared" ca="1" si="20"/>
        <v>44</v>
      </c>
      <c r="M28" t="str">
        <f t="shared" si="1"/>
        <v>o24</v>
      </c>
      <c r="N28">
        <f t="shared" ca="1" si="17"/>
        <v>24</v>
      </c>
      <c r="O28">
        <f t="shared" ca="1" si="2"/>
        <v>9</v>
      </c>
      <c r="P28">
        <f t="shared" ca="1" si="3"/>
        <v>14</v>
      </c>
      <c r="Q28">
        <f t="shared" ca="1" si="4"/>
        <v>27</v>
      </c>
      <c r="R28">
        <f t="shared" ca="1" si="5"/>
        <v>28</v>
      </c>
      <c r="S28">
        <f t="shared" ca="1" si="6"/>
        <v>6</v>
      </c>
      <c r="T28">
        <f t="shared" ca="1" si="7"/>
        <v>2</v>
      </c>
      <c r="U28">
        <f t="shared" ca="1" si="8"/>
        <v>19</v>
      </c>
      <c r="V28">
        <f t="shared" ca="1" si="18"/>
        <v>8</v>
      </c>
      <c r="W28">
        <f t="shared" ca="1" si="9"/>
        <v>23</v>
      </c>
      <c r="X28">
        <f t="shared" ca="1" si="10"/>
        <v>18</v>
      </c>
      <c r="Y28">
        <f t="shared" ca="1" si="11"/>
        <v>5</v>
      </c>
      <c r="Z28">
        <f t="shared" ca="1" si="12"/>
        <v>4</v>
      </c>
      <c r="AA28">
        <f t="shared" ca="1" si="13"/>
        <v>26</v>
      </c>
      <c r="AB28">
        <f t="shared" ca="1" si="14"/>
        <v>30</v>
      </c>
      <c r="AC28">
        <f t="shared" ca="1" si="15"/>
        <v>13</v>
      </c>
      <c r="AD28">
        <f t="shared" ca="1" si="19"/>
        <v>44000</v>
      </c>
    </row>
    <row r="29" spans="2:30" x14ac:dyDescent="0.3">
      <c r="B29" s="1" t="s">
        <v>168</v>
      </c>
      <c r="C29" s="2">
        <f t="shared" ca="1" si="21"/>
        <v>40</v>
      </c>
      <c r="D29" s="2">
        <f t="shared" ca="1" si="21"/>
        <v>55</v>
      </c>
      <c r="E29" s="2">
        <f t="shared" ca="1" si="21"/>
        <v>89</v>
      </c>
      <c r="F29" s="2">
        <f t="shared" ca="1" si="21"/>
        <v>92</v>
      </c>
      <c r="G29" s="2">
        <f t="shared" ca="1" si="21"/>
        <v>32</v>
      </c>
      <c r="H29" s="2">
        <f t="shared" ca="1" si="21"/>
        <v>21</v>
      </c>
      <c r="I29" s="2">
        <f t="shared" ca="1" si="21"/>
        <v>69</v>
      </c>
      <c r="J29" s="2">
        <f t="shared" ca="1" si="21"/>
        <v>44</v>
      </c>
      <c r="K29" s="20">
        <f t="shared" ca="1" si="20"/>
        <v>96</v>
      </c>
      <c r="M29" t="str">
        <f t="shared" si="1"/>
        <v>o25</v>
      </c>
      <c r="N29">
        <f t="shared" ca="1" si="17"/>
        <v>9</v>
      </c>
      <c r="O29">
        <f t="shared" ca="1" si="2"/>
        <v>15</v>
      </c>
      <c r="P29">
        <f t="shared" ca="1" si="3"/>
        <v>27</v>
      </c>
      <c r="Q29">
        <f t="shared" ca="1" si="4"/>
        <v>28</v>
      </c>
      <c r="R29">
        <f t="shared" ca="1" si="5"/>
        <v>6</v>
      </c>
      <c r="S29">
        <f t="shared" ca="1" si="6"/>
        <v>2</v>
      </c>
      <c r="T29">
        <f t="shared" ca="1" si="7"/>
        <v>20</v>
      </c>
      <c r="U29">
        <f t="shared" ca="1" si="8"/>
        <v>9</v>
      </c>
      <c r="V29">
        <f t="shared" ca="1" si="18"/>
        <v>23</v>
      </c>
      <c r="W29">
        <f t="shared" ca="1" si="9"/>
        <v>17</v>
      </c>
      <c r="X29">
        <f t="shared" ca="1" si="10"/>
        <v>5</v>
      </c>
      <c r="Y29">
        <f t="shared" ca="1" si="11"/>
        <v>4</v>
      </c>
      <c r="Z29">
        <f t="shared" ca="1" si="12"/>
        <v>26</v>
      </c>
      <c r="AA29">
        <f t="shared" ca="1" si="13"/>
        <v>30</v>
      </c>
      <c r="AB29">
        <f t="shared" ca="1" si="14"/>
        <v>12</v>
      </c>
      <c r="AC29">
        <f t="shared" ca="1" si="15"/>
        <v>23</v>
      </c>
      <c r="AD29">
        <f t="shared" ca="1" si="19"/>
        <v>96000</v>
      </c>
    </row>
    <row r="30" spans="2:30" x14ac:dyDescent="0.3">
      <c r="B30" s="3" t="s">
        <v>169</v>
      </c>
      <c r="C30" s="2">
        <f t="shared" ca="1" si="21"/>
        <v>55</v>
      </c>
      <c r="D30" s="2">
        <f t="shared" ca="1" si="21"/>
        <v>89</v>
      </c>
      <c r="E30" s="2">
        <f t="shared" ca="1" si="21"/>
        <v>92</v>
      </c>
      <c r="F30" s="2">
        <f t="shared" ca="1" si="21"/>
        <v>32</v>
      </c>
      <c r="G30" s="2">
        <f t="shared" ca="1" si="21"/>
        <v>21</v>
      </c>
      <c r="H30" s="2">
        <f t="shared" ca="1" si="21"/>
        <v>69</v>
      </c>
      <c r="I30" s="2">
        <f t="shared" ca="1" si="21"/>
        <v>44</v>
      </c>
      <c r="J30" s="2">
        <f t="shared" ca="1" si="21"/>
        <v>96</v>
      </c>
      <c r="K30" s="20">
        <f t="shared" ca="1" si="20"/>
        <v>45</v>
      </c>
      <c r="M30" t="str">
        <f t="shared" si="1"/>
        <v>o26</v>
      </c>
      <c r="N30">
        <f t="shared" ca="1" si="17"/>
        <v>14</v>
      </c>
      <c r="O30">
        <f t="shared" ca="1" si="2"/>
        <v>28</v>
      </c>
      <c r="P30">
        <f t="shared" ca="1" si="3"/>
        <v>28</v>
      </c>
      <c r="Q30">
        <f t="shared" ca="1" si="4"/>
        <v>6</v>
      </c>
      <c r="R30">
        <f t="shared" ca="1" si="5"/>
        <v>2</v>
      </c>
      <c r="S30">
        <f t="shared" ca="1" si="6"/>
        <v>21</v>
      </c>
      <c r="T30">
        <f t="shared" ca="1" si="7"/>
        <v>10</v>
      </c>
      <c r="U30">
        <f t="shared" ca="1" si="8"/>
        <v>30</v>
      </c>
      <c r="V30">
        <f t="shared" ca="1" si="18"/>
        <v>18</v>
      </c>
      <c r="W30">
        <f t="shared" ca="1" si="9"/>
        <v>4</v>
      </c>
      <c r="X30">
        <f t="shared" ca="1" si="10"/>
        <v>4</v>
      </c>
      <c r="Y30">
        <f t="shared" ca="1" si="11"/>
        <v>26</v>
      </c>
      <c r="Z30">
        <f t="shared" ca="1" si="12"/>
        <v>30</v>
      </c>
      <c r="AA30">
        <f t="shared" ca="1" si="13"/>
        <v>11</v>
      </c>
      <c r="AB30">
        <f t="shared" ca="1" si="14"/>
        <v>22</v>
      </c>
      <c r="AC30">
        <f t="shared" ca="1" si="15"/>
        <v>2</v>
      </c>
      <c r="AD30">
        <f t="shared" ca="1" si="19"/>
        <v>45000</v>
      </c>
    </row>
    <row r="31" spans="2:30" x14ac:dyDescent="0.3">
      <c r="B31" s="1" t="s">
        <v>170</v>
      </c>
      <c r="C31" s="2">
        <f t="shared" ca="1" si="21"/>
        <v>89</v>
      </c>
      <c r="D31" s="2">
        <f t="shared" ca="1" si="21"/>
        <v>92</v>
      </c>
      <c r="E31" s="2">
        <f t="shared" ca="1" si="21"/>
        <v>32</v>
      </c>
      <c r="F31" s="2">
        <f t="shared" ca="1" si="21"/>
        <v>21</v>
      </c>
      <c r="G31" s="2">
        <f t="shared" ca="1" si="21"/>
        <v>69</v>
      </c>
      <c r="H31" s="2">
        <f t="shared" ca="1" si="21"/>
        <v>44</v>
      </c>
      <c r="I31" s="2">
        <f t="shared" ca="1" si="21"/>
        <v>96</v>
      </c>
      <c r="J31" s="2">
        <f t="shared" ca="1" si="21"/>
        <v>45</v>
      </c>
      <c r="K31" s="20">
        <f t="shared" ca="1" si="20"/>
        <v>68</v>
      </c>
      <c r="M31" t="str">
        <f t="shared" si="1"/>
        <v>o27</v>
      </c>
      <c r="N31">
        <f t="shared" ca="1" si="17"/>
        <v>28</v>
      </c>
      <c r="O31">
        <f t="shared" ca="1" si="2"/>
        <v>29</v>
      </c>
      <c r="P31">
        <f t="shared" ca="1" si="3"/>
        <v>6</v>
      </c>
      <c r="Q31">
        <f t="shared" ca="1" si="4"/>
        <v>2</v>
      </c>
      <c r="R31">
        <f t="shared" ca="1" si="5"/>
        <v>20</v>
      </c>
      <c r="S31">
        <f t="shared" ca="1" si="6"/>
        <v>10</v>
      </c>
      <c r="T31">
        <f t="shared" ca="1" si="7"/>
        <v>30</v>
      </c>
      <c r="U31">
        <f t="shared" ca="1" si="8"/>
        <v>10</v>
      </c>
      <c r="V31">
        <f t="shared" ca="1" si="18"/>
        <v>4</v>
      </c>
      <c r="W31">
        <f t="shared" ca="1" si="9"/>
        <v>3</v>
      </c>
      <c r="X31">
        <f t="shared" ca="1" si="10"/>
        <v>26</v>
      </c>
      <c r="Y31">
        <f t="shared" ca="1" si="11"/>
        <v>30</v>
      </c>
      <c r="Z31">
        <f t="shared" ca="1" si="12"/>
        <v>12</v>
      </c>
      <c r="AA31">
        <f t="shared" ca="1" si="13"/>
        <v>22</v>
      </c>
      <c r="AB31">
        <f t="shared" ca="1" si="14"/>
        <v>2</v>
      </c>
      <c r="AC31">
        <f t="shared" ca="1" si="15"/>
        <v>22</v>
      </c>
      <c r="AD31">
        <f t="shared" ca="1" si="19"/>
        <v>68000</v>
      </c>
    </row>
    <row r="32" spans="2:30" x14ac:dyDescent="0.3">
      <c r="B32" s="3" t="s">
        <v>171</v>
      </c>
      <c r="C32" s="2">
        <f t="shared" ca="1" si="21"/>
        <v>92</v>
      </c>
      <c r="D32" s="2">
        <f t="shared" ca="1" si="21"/>
        <v>32</v>
      </c>
      <c r="E32" s="2">
        <f t="shared" ca="1" si="21"/>
        <v>21</v>
      </c>
      <c r="F32" s="2">
        <f t="shared" ca="1" si="21"/>
        <v>69</v>
      </c>
      <c r="G32" s="2">
        <f t="shared" ca="1" si="21"/>
        <v>44</v>
      </c>
      <c r="H32" s="2">
        <f t="shared" ca="1" si="21"/>
        <v>96</v>
      </c>
      <c r="I32" s="2">
        <f t="shared" ca="1" si="21"/>
        <v>45</v>
      </c>
      <c r="J32" s="2">
        <f t="shared" ca="1" si="21"/>
        <v>68</v>
      </c>
      <c r="K32" s="20">
        <f t="shared" ca="1" si="20"/>
        <v>53</v>
      </c>
      <c r="M32" t="str">
        <f t="shared" si="1"/>
        <v>o28</v>
      </c>
      <c r="N32">
        <f t="shared" ca="1" si="17"/>
        <v>29</v>
      </c>
      <c r="O32">
        <f t="shared" ca="1" si="2"/>
        <v>7</v>
      </c>
      <c r="P32">
        <f t="shared" ca="1" si="3"/>
        <v>2</v>
      </c>
      <c r="Q32">
        <f t="shared" ca="1" si="4"/>
        <v>19</v>
      </c>
      <c r="R32">
        <f t="shared" ca="1" si="5"/>
        <v>10</v>
      </c>
      <c r="S32">
        <f t="shared" ca="1" si="6"/>
        <v>30</v>
      </c>
      <c r="T32">
        <f t="shared" ca="1" si="7"/>
        <v>11</v>
      </c>
      <c r="U32">
        <f t="shared" ca="1" si="8"/>
        <v>18</v>
      </c>
      <c r="V32">
        <f t="shared" ca="1" si="18"/>
        <v>3</v>
      </c>
      <c r="W32">
        <f t="shared" ca="1" si="9"/>
        <v>25</v>
      </c>
      <c r="X32">
        <f t="shared" ca="1" si="10"/>
        <v>30</v>
      </c>
      <c r="Y32">
        <f t="shared" ca="1" si="11"/>
        <v>13</v>
      </c>
      <c r="Z32">
        <f t="shared" ca="1" si="12"/>
        <v>22</v>
      </c>
      <c r="AA32">
        <f t="shared" ca="1" si="13"/>
        <v>2</v>
      </c>
      <c r="AB32">
        <f t="shared" ca="1" si="14"/>
        <v>21</v>
      </c>
      <c r="AC32">
        <f t="shared" ca="1" si="15"/>
        <v>14</v>
      </c>
      <c r="AD32">
        <f t="shared" ca="1" si="19"/>
        <v>53000</v>
      </c>
    </row>
    <row r="33" spans="2:30" x14ac:dyDescent="0.3">
      <c r="B33" s="1" t="s">
        <v>172</v>
      </c>
      <c r="C33" s="2">
        <f t="shared" ca="1" si="21"/>
        <v>32</v>
      </c>
      <c r="D33" s="2">
        <f t="shared" ca="1" si="21"/>
        <v>21</v>
      </c>
      <c r="E33" s="2">
        <f t="shared" ca="1" si="21"/>
        <v>69</v>
      </c>
      <c r="F33" s="2">
        <f t="shared" ca="1" si="21"/>
        <v>44</v>
      </c>
      <c r="G33" s="2">
        <f t="shared" ca="1" si="21"/>
        <v>96</v>
      </c>
      <c r="H33" s="2">
        <f t="shared" ca="1" si="21"/>
        <v>45</v>
      </c>
      <c r="I33" s="2">
        <f t="shared" ca="1" si="21"/>
        <v>68</v>
      </c>
      <c r="J33" s="2">
        <f t="shared" ca="1" si="21"/>
        <v>53</v>
      </c>
      <c r="K33" s="20">
        <f t="shared" ca="1" si="20"/>
        <v>80</v>
      </c>
      <c r="M33" t="str">
        <f t="shared" si="1"/>
        <v>o29</v>
      </c>
      <c r="N33">
        <f t="shared" ca="1" si="17"/>
        <v>7</v>
      </c>
      <c r="O33">
        <f t="shared" ca="1" si="2"/>
        <v>2</v>
      </c>
      <c r="P33">
        <f t="shared" ca="1" si="3"/>
        <v>19</v>
      </c>
      <c r="Q33">
        <f t="shared" ca="1" si="4"/>
        <v>10</v>
      </c>
      <c r="R33">
        <f t="shared" ca="1" si="5"/>
        <v>29</v>
      </c>
      <c r="S33">
        <f t="shared" ca="1" si="6"/>
        <v>11</v>
      </c>
      <c r="T33">
        <f t="shared" ca="1" si="7"/>
        <v>19</v>
      </c>
      <c r="U33">
        <f t="shared" ca="1" si="8"/>
        <v>13</v>
      </c>
      <c r="V33">
        <f t="shared" ca="1" si="18"/>
        <v>25</v>
      </c>
      <c r="W33">
        <f t="shared" ca="1" si="9"/>
        <v>30</v>
      </c>
      <c r="X33">
        <f t="shared" ca="1" si="10"/>
        <v>13</v>
      </c>
      <c r="Y33">
        <f t="shared" ca="1" si="11"/>
        <v>22</v>
      </c>
      <c r="Z33">
        <f t="shared" ca="1" si="12"/>
        <v>3</v>
      </c>
      <c r="AA33">
        <f t="shared" ca="1" si="13"/>
        <v>21</v>
      </c>
      <c r="AB33">
        <f t="shared" ca="1" si="14"/>
        <v>13</v>
      </c>
      <c r="AC33">
        <f t="shared" ca="1" si="15"/>
        <v>19</v>
      </c>
      <c r="AD33">
        <f t="shared" ca="1" si="19"/>
        <v>80000</v>
      </c>
    </row>
    <row r="34" spans="2:30" x14ac:dyDescent="0.3">
      <c r="B34" s="3" t="s">
        <v>173</v>
      </c>
      <c r="C34" s="2">
        <f t="shared" ca="1" si="21"/>
        <v>21</v>
      </c>
      <c r="D34" s="2">
        <f t="shared" ca="1" si="21"/>
        <v>69</v>
      </c>
      <c r="E34" s="2">
        <f t="shared" ca="1" si="21"/>
        <v>44</v>
      </c>
      <c r="F34" s="2">
        <f t="shared" ca="1" si="21"/>
        <v>96</v>
      </c>
      <c r="G34" s="2">
        <f t="shared" ca="1" si="21"/>
        <v>45</v>
      </c>
      <c r="H34" s="2">
        <f t="shared" ca="1" si="21"/>
        <v>68</v>
      </c>
      <c r="I34" s="2">
        <f t="shared" ca="1" si="21"/>
        <v>53</v>
      </c>
      <c r="J34" s="2">
        <f t="shared" ca="1" si="21"/>
        <v>80</v>
      </c>
      <c r="K34" s="20">
        <f t="shared" ca="1" si="20"/>
        <v>86</v>
      </c>
      <c r="M34" t="str">
        <f t="shared" si="1"/>
        <v>o30</v>
      </c>
      <c r="N34">
        <f t="shared" ca="1" si="17"/>
        <v>2</v>
      </c>
      <c r="O34">
        <f t="shared" ca="1" si="2"/>
        <v>20</v>
      </c>
      <c r="P34">
        <f t="shared" ca="1" si="3"/>
        <v>10</v>
      </c>
      <c r="Q34">
        <f t="shared" ca="1" si="4"/>
        <v>29</v>
      </c>
      <c r="R34">
        <f t="shared" ca="1" si="5"/>
        <v>11</v>
      </c>
      <c r="S34">
        <f t="shared" ca="1" si="6"/>
        <v>20</v>
      </c>
      <c r="T34">
        <f t="shared" ca="1" si="7"/>
        <v>14</v>
      </c>
      <c r="U34">
        <f t="shared" ca="1" si="8"/>
        <v>26</v>
      </c>
      <c r="V34">
        <f t="shared" ca="1" si="18"/>
        <v>30</v>
      </c>
      <c r="W34">
        <f t="shared" ca="1" si="9"/>
        <v>12</v>
      </c>
      <c r="X34">
        <f t="shared" ca="1" si="10"/>
        <v>22</v>
      </c>
      <c r="Y34">
        <f t="shared" ca="1" si="11"/>
        <v>3</v>
      </c>
      <c r="Z34">
        <f t="shared" ca="1" si="12"/>
        <v>21</v>
      </c>
      <c r="AA34">
        <f t="shared" ca="1" si="13"/>
        <v>12</v>
      </c>
      <c r="AB34">
        <f t="shared" ca="1" si="14"/>
        <v>18</v>
      </c>
      <c r="AC34">
        <f t="shared" ca="1" si="15"/>
        <v>6</v>
      </c>
      <c r="AD34">
        <f t="shared" ca="1" si="19"/>
        <v>86000</v>
      </c>
    </row>
    <row r="35" spans="2:30" x14ac:dyDescent="0.3">
      <c r="B35" s="1" t="s">
        <v>174</v>
      </c>
      <c r="C35" s="2">
        <f t="shared" ca="1" si="21"/>
        <v>69</v>
      </c>
      <c r="D35" s="2">
        <f t="shared" ca="1" si="21"/>
        <v>44</v>
      </c>
      <c r="E35" s="2">
        <f t="shared" ca="1" si="21"/>
        <v>96</v>
      </c>
      <c r="F35" s="2">
        <f t="shared" ca="1" si="21"/>
        <v>45</v>
      </c>
      <c r="G35" s="2">
        <f t="shared" ca="1" si="21"/>
        <v>68</v>
      </c>
      <c r="H35" s="2">
        <f t="shared" ca="1" si="21"/>
        <v>53</v>
      </c>
      <c r="I35" s="2">
        <f t="shared" ca="1" si="21"/>
        <v>80</v>
      </c>
      <c r="J35" s="2">
        <f t="shared" ca="1" si="21"/>
        <v>86</v>
      </c>
      <c r="K35" s="20">
        <f t="shared" ca="1" si="20"/>
        <v>78</v>
      </c>
      <c r="M35" t="str">
        <f t="shared" si="1"/>
        <v>o31</v>
      </c>
      <c r="N35">
        <f t="shared" ca="1" si="17"/>
        <v>20</v>
      </c>
      <c r="O35">
        <f t="shared" ca="1" si="2"/>
        <v>11</v>
      </c>
      <c r="P35">
        <f t="shared" ca="1" si="3"/>
        <v>29</v>
      </c>
      <c r="Q35">
        <f t="shared" ca="1" si="4"/>
        <v>11</v>
      </c>
      <c r="R35">
        <f t="shared" ca="1" si="5"/>
        <v>19</v>
      </c>
      <c r="S35">
        <f t="shared" ca="1" si="6"/>
        <v>14</v>
      </c>
      <c r="T35">
        <f t="shared" ca="1" si="7"/>
        <v>27</v>
      </c>
      <c r="U35">
        <f t="shared" ca="1" si="8"/>
        <v>27</v>
      </c>
      <c r="V35">
        <f t="shared" ca="1" si="18"/>
        <v>12</v>
      </c>
      <c r="W35">
        <f t="shared" ca="1" si="9"/>
        <v>21</v>
      </c>
      <c r="X35">
        <f t="shared" ca="1" si="10"/>
        <v>3</v>
      </c>
      <c r="Y35">
        <f t="shared" ca="1" si="11"/>
        <v>21</v>
      </c>
      <c r="Z35">
        <f t="shared" ca="1" si="12"/>
        <v>13</v>
      </c>
      <c r="AA35">
        <f t="shared" ca="1" si="13"/>
        <v>18</v>
      </c>
      <c r="AB35">
        <f t="shared" ca="1" si="14"/>
        <v>5</v>
      </c>
      <c r="AC35">
        <f t="shared" ca="1" si="15"/>
        <v>5</v>
      </c>
      <c r="AD35">
        <f t="shared" ca="1" si="19"/>
        <v>78000</v>
      </c>
    </row>
  </sheetData>
  <conditionalFormatting sqref="N5:AC3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5:AD3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:J3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696FB-E200-4D39-8F3A-C73C807C2348}">
  <dimension ref="A1:W151"/>
  <sheetViews>
    <sheetView zoomScale="10" zoomScaleNormal="10" workbookViewId="0"/>
  </sheetViews>
  <sheetFormatPr defaultRowHeight="14.4" x14ac:dyDescent="0.3"/>
  <sheetData>
    <row r="1" spans="1:18" ht="18" x14ac:dyDescent="0.3">
      <c r="A1" s="7"/>
    </row>
    <row r="2" spans="1:18" x14ac:dyDescent="0.3">
      <c r="A2" s="8"/>
    </row>
    <row r="5" spans="1:18" ht="18" x14ac:dyDescent="0.3">
      <c r="A5" s="9" t="s">
        <v>3</v>
      </c>
      <c r="B5" s="10">
        <v>6404457</v>
      </c>
      <c r="C5" s="9" t="s">
        <v>4</v>
      </c>
      <c r="D5" s="10">
        <v>31</v>
      </c>
      <c r="E5" s="9" t="s">
        <v>5</v>
      </c>
      <c r="F5" s="10">
        <v>16</v>
      </c>
      <c r="G5" s="9" t="s">
        <v>6</v>
      </c>
      <c r="H5" s="10">
        <v>31</v>
      </c>
      <c r="I5" s="9" t="s">
        <v>7</v>
      </c>
      <c r="J5" s="10">
        <v>0</v>
      </c>
      <c r="K5" s="9" t="s">
        <v>8</v>
      </c>
      <c r="L5" s="10" t="s">
        <v>188</v>
      </c>
    </row>
    <row r="6" spans="1:18" ht="18.600000000000001" thickBot="1" x14ac:dyDescent="0.35">
      <c r="A6" s="7"/>
    </row>
    <row r="7" spans="1:18" ht="15" thickBot="1" x14ac:dyDescent="0.35">
      <c r="A7" s="11" t="s">
        <v>186</v>
      </c>
      <c r="B7" s="11" t="s">
        <v>9</v>
      </c>
      <c r="C7" s="11" t="s">
        <v>10</v>
      </c>
      <c r="D7" s="11" t="s">
        <v>11</v>
      </c>
      <c r="E7" s="11" t="s">
        <v>12</v>
      </c>
      <c r="F7" s="11" t="s">
        <v>13</v>
      </c>
      <c r="G7" s="11" t="s">
        <v>14</v>
      </c>
      <c r="H7" s="11" t="s">
        <v>15</v>
      </c>
      <c r="I7" s="11" t="s">
        <v>16</v>
      </c>
      <c r="J7" s="11" t="s">
        <v>17</v>
      </c>
      <c r="K7" s="11" t="s">
        <v>18</v>
      </c>
      <c r="L7" s="11" t="s">
        <v>19</v>
      </c>
      <c r="M7" s="11" t="s">
        <v>20</v>
      </c>
      <c r="N7" s="11" t="s">
        <v>21</v>
      </c>
      <c r="O7" s="11" t="s">
        <v>22</v>
      </c>
      <c r="P7" s="11" t="s">
        <v>23</v>
      </c>
      <c r="Q7" s="11" t="s">
        <v>24</v>
      </c>
      <c r="R7" s="11" t="s">
        <v>25</v>
      </c>
    </row>
    <row r="8" spans="1:18" ht="15" thickBot="1" x14ac:dyDescent="0.35">
      <c r="A8" s="11" t="s">
        <v>26</v>
      </c>
      <c r="B8" s="12">
        <v>12</v>
      </c>
      <c r="C8" s="12">
        <v>22</v>
      </c>
      <c r="D8" s="12">
        <v>1</v>
      </c>
      <c r="E8" s="12">
        <v>10</v>
      </c>
      <c r="F8" s="12">
        <v>19</v>
      </c>
      <c r="G8" s="12">
        <v>28</v>
      </c>
      <c r="H8" s="12">
        <v>12</v>
      </c>
      <c r="I8" s="12">
        <v>14</v>
      </c>
      <c r="J8" s="12">
        <v>20</v>
      </c>
      <c r="K8" s="12">
        <v>10</v>
      </c>
      <c r="L8" s="12">
        <v>31</v>
      </c>
      <c r="M8" s="12">
        <v>22</v>
      </c>
      <c r="N8" s="12">
        <v>13</v>
      </c>
      <c r="O8" s="12">
        <v>4</v>
      </c>
      <c r="P8" s="12">
        <v>20</v>
      </c>
      <c r="Q8" s="12">
        <v>18</v>
      </c>
      <c r="R8" s="12">
        <v>30000</v>
      </c>
    </row>
    <row r="9" spans="1:18" ht="15" thickBot="1" x14ac:dyDescent="0.35">
      <c r="A9" s="11" t="s">
        <v>27</v>
      </c>
      <c r="B9" s="12">
        <v>22</v>
      </c>
      <c r="C9" s="12">
        <v>1</v>
      </c>
      <c r="D9" s="12">
        <v>11</v>
      </c>
      <c r="E9" s="12">
        <v>20</v>
      </c>
      <c r="F9" s="12">
        <v>29</v>
      </c>
      <c r="G9" s="12">
        <v>11</v>
      </c>
      <c r="H9" s="12">
        <v>15</v>
      </c>
      <c r="I9" s="12">
        <v>9</v>
      </c>
      <c r="J9" s="12">
        <v>10</v>
      </c>
      <c r="K9" s="12">
        <v>31</v>
      </c>
      <c r="L9" s="12">
        <v>21</v>
      </c>
      <c r="M9" s="12">
        <v>12</v>
      </c>
      <c r="N9" s="12">
        <v>3</v>
      </c>
      <c r="O9" s="12">
        <v>21</v>
      </c>
      <c r="P9" s="12">
        <v>17</v>
      </c>
      <c r="Q9" s="12">
        <v>23</v>
      </c>
      <c r="R9" s="12">
        <v>91000</v>
      </c>
    </row>
    <row r="10" spans="1:18" ht="15" thickBot="1" x14ac:dyDescent="0.35">
      <c r="A10" s="11" t="s">
        <v>28</v>
      </c>
      <c r="B10" s="12">
        <v>1</v>
      </c>
      <c r="C10" s="12">
        <v>11</v>
      </c>
      <c r="D10" s="12">
        <v>21</v>
      </c>
      <c r="E10" s="12">
        <v>29</v>
      </c>
      <c r="F10" s="12">
        <v>11</v>
      </c>
      <c r="G10" s="12">
        <v>14</v>
      </c>
      <c r="H10" s="12">
        <v>9</v>
      </c>
      <c r="I10" s="12">
        <v>27</v>
      </c>
      <c r="J10" s="12">
        <v>31</v>
      </c>
      <c r="K10" s="12">
        <v>21</v>
      </c>
      <c r="L10" s="12">
        <v>11</v>
      </c>
      <c r="M10" s="12">
        <v>3</v>
      </c>
      <c r="N10" s="12">
        <v>21</v>
      </c>
      <c r="O10" s="12">
        <v>18</v>
      </c>
      <c r="P10" s="12">
        <v>23</v>
      </c>
      <c r="Q10" s="12">
        <v>5</v>
      </c>
      <c r="R10" s="12">
        <v>90000</v>
      </c>
    </row>
    <row r="11" spans="1:18" ht="15" thickBot="1" x14ac:dyDescent="0.35">
      <c r="A11" s="11" t="s">
        <v>29</v>
      </c>
      <c r="B11" s="12">
        <v>11</v>
      </c>
      <c r="C11" s="12">
        <v>20</v>
      </c>
      <c r="D11" s="12">
        <v>29</v>
      </c>
      <c r="E11" s="12">
        <v>12</v>
      </c>
      <c r="F11" s="12">
        <v>14</v>
      </c>
      <c r="G11" s="12">
        <v>8</v>
      </c>
      <c r="H11" s="12">
        <v>27</v>
      </c>
      <c r="I11" s="12">
        <v>25</v>
      </c>
      <c r="J11" s="12">
        <v>21</v>
      </c>
      <c r="K11" s="12">
        <v>12</v>
      </c>
      <c r="L11" s="12">
        <v>3</v>
      </c>
      <c r="M11" s="12">
        <v>20</v>
      </c>
      <c r="N11" s="12">
        <v>18</v>
      </c>
      <c r="O11" s="12">
        <v>24</v>
      </c>
      <c r="P11" s="12">
        <v>5</v>
      </c>
      <c r="Q11" s="12">
        <v>7</v>
      </c>
      <c r="R11" s="12">
        <v>52000</v>
      </c>
    </row>
    <row r="12" spans="1:18" ht="15" thickBot="1" x14ac:dyDescent="0.35">
      <c r="A12" s="11" t="s">
        <v>30</v>
      </c>
      <c r="B12" s="12">
        <v>20</v>
      </c>
      <c r="C12" s="12">
        <v>29</v>
      </c>
      <c r="D12" s="12">
        <v>13</v>
      </c>
      <c r="E12" s="12">
        <v>15</v>
      </c>
      <c r="F12" s="12">
        <v>8</v>
      </c>
      <c r="G12" s="12">
        <v>26</v>
      </c>
      <c r="H12" s="12">
        <v>26</v>
      </c>
      <c r="I12" s="12">
        <v>13</v>
      </c>
      <c r="J12" s="12">
        <v>12</v>
      </c>
      <c r="K12" s="12">
        <v>3</v>
      </c>
      <c r="L12" s="12">
        <v>19</v>
      </c>
      <c r="M12" s="12">
        <v>17</v>
      </c>
      <c r="N12" s="12">
        <v>24</v>
      </c>
      <c r="O12" s="12">
        <v>6</v>
      </c>
      <c r="P12" s="12">
        <v>6</v>
      </c>
      <c r="Q12" s="12">
        <v>19</v>
      </c>
      <c r="R12" s="12">
        <v>96000</v>
      </c>
    </row>
    <row r="13" spans="1:18" ht="15" thickBot="1" x14ac:dyDescent="0.35">
      <c r="A13" s="11" t="s">
        <v>31</v>
      </c>
      <c r="B13" s="12">
        <v>29</v>
      </c>
      <c r="C13" s="12">
        <v>12</v>
      </c>
      <c r="D13" s="12">
        <v>16</v>
      </c>
      <c r="E13" s="12">
        <v>8</v>
      </c>
      <c r="F13" s="12">
        <v>27</v>
      </c>
      <c r="G13" s="12">
        <v>25</v>
      </c>
      <c r="H13" s="12">
        <v>14</v>
      </c>
      <c r="I13" s="12">
        <v>29</v>
      </c>
      <c r="J13" s="12">
        <v>3</v>
      </c>
      <c r="K13" s="12">
        <v>20</v>
      </c>
      <c r="L13" s="12">
        <v>16</v>
      </c>
      <c r="M13" s="12">
        <v>24</v>
      </c>
      <c r="N13" s="12">
        <v>5</v>
      </c>
      <c r="O13" s="12">
        <v>7</v>
      </c>
      <c r="P13" s="12">
        <v>18</v>
      </c>
      <c r="Q13" s="12">
        <v>3</v>
      </c>
      <c r="R13" s="12">
        <v>11000</v>
      </c>
    </row>
    <row r="14" spans="1:18" ht="15" thickBot="1" x14ac:dyDescent="0.35">
      <c r="A14" s="11" t="s">
        <v>32</v>
      </c>
      <c r="B14" s="12">
        <v>13</v>
      </c>
      <c r="C14" s="12">
        <v>15</v>
      </c>
      <c r="D14" s="12">
        <v>9</v>
      </c>
      <c r="E14" s="12">
        <v>27</v>
      </c>
      <c r="F14" s="12">
        <v>26</v>
      </c>
      <c r="G14" s="12">
        <v>13</v>
      </c>
      <c r="H14" s="12">
        <v>29</v>
      </c>
      <c r="I14" s="12">
        <v>2</v>
      </c>
      <c r="J14" s="12">
        <v>19</v>
      </c>
      <c r="K14" s="12">
        <v>17</v>
      </c>
      <c r="L14" s="12">
        <v>23</v>
      </c>
      <c r="M14" s="12">
        <v>5</v>
      </c>
      <c r="N14" s="12">
        <v>6</v>
      </c>
      <c r="O14" s="12">
        <v>19</v>
      </c>
      <c r="P14" s="12">
        <v>3</v>
      </c>
      <c r="Q14" s="12">
        <v>30</v>
      </c>
      <c r="R14" s="12">
        <v>65000</v>
      </c>
    </row>
    <row r="15" spans="1:18" ht="15" thickBot="1" x14ac:dyDescent="0.35">
      <c r="A15" s="11" t="s">
        <v>33</v>
      </c>
      <c r="B15" s="12">
        <v>15</v>
      </c>
      <c r="C15" s="12">
        <v>9</v>
      </c>
      <c r="D15" s="12">
        <v>27</v>
      </c>
      <c r="E15" s="12">
        <v>26</v>
      </c>
      <c r="F15" s="12">
        <v>13</v>
      </c>
      <c r="G15" s="12">
        <v>28</v>
      </c>
      <c r="H15" s="12">
        <v>2</v>
      </c>
      <c r="I15" s="12">
        <v>20</v>
      </c>
      <c r="J15" s="12">
        <v>17</v>
      </c>
      <c r="K15" s="12">
        <v>23</v>
      </c>
      <c r="L15" s="12">
        <v>5</v>
      </c>
      <c r="M15" s="12">
        <v>6</v>
      </c>
      <c r="N15" s="12">
        <v>19</v>
      </c>
      <c r="O15" s="12">
        <v>4</v>
      </c>
      <c r="P15" s="12">
        <v>30</v>
      </c>
      <c r="Q15" s="12">
        <v>12</v>
      </c>
      <c r="R15" s="12">
        <v>14000</v>
      </c>
    </row>
    <row r="16" spans="1:18" ht="15" thickBot="1" x14ac:dyDescent="0.35">
      <c r="A16" s="11" t="s">
        <v>34</v>
      </c>
      <c r="B16" s="12">
        <v>9</v>
      </c>
      <c r="C16" s="12">
        <v>27</v>
      </c>
      <c r="D16" s="12">
        <v>26</v>
      </c>
      <c r="E16" s="12">
        <v>14</v>
      </c>
      <c r="F16" s="12">
        <v>29</v>
      </c>
      <c r="G16" s="12">
        <v>2</v>
      </c>
      <c r="H16" s="12">
        <v>21</v>
      </c>
      <c r="I16" s="12">
        <v>4</v>
      </c>
      <c r="J16" s="12">
        <v>23</v>
      </c>
      <c r="K16" s="12">
        <v>5</v>
      </c>
      <c r="L16" s="12">
        <v>6</v>
      </c>
      <c r="M16" s="12">
        <v>18</v>
      </c>
      <c r="N16" s="12">
        <v>3</v>
      </c>
      <c r="O16" s="12">
        <v>30</v>
      </c>
      <c r="P16" s="12">
        <v>11</v>
      </c>
      <c r="Q16" s="12">
        <v>28</v>
      </c>
      <c r="R16" s="12">
        <v>80000</v>
      </c>
    </row>
    <row r="17" spans="1:18" ht="15" thickBot="1" x14ac:dyDescent="0.35">
      <c r="A17" s="11" t="s">
        <v>35</v>
      </c>
      <c r="B17" s="12">
        <v>27</v>
      </c>
      <c r="C17" s="12">
        <v>26</v>
      </c>
      <c r="D17" s="12">
        <v>15</v>
      </c>
      <c r="E17" s="12">
        <v>29</v>
      </c>
      <c r="F17" s="12">
        <v>2</v>
      </c>
      <c r="G17" s="12">
        <v>20</v>
      </c>
      <c r="H17" s="12">
        <v>4</v>
      </c>
      <c r="I17" s="12">
        <v>21</v>
      </c>
      <c r="J17" s="12">
        <v>5</v>
      </c>
      <c r="K17" s="12">
        <v>6</v>
      </c>
      <c r="L17" s="12">
        <v>17</v>
      </c>
      <c r="M17" s="12">
        <v>3</v>
      </c>
      <c r="N17" s="12">
        <v>30</v>
      </c>
      <c r="O17" s="12">
        <v>12</v>
      </c>
      <c r="P17" s="12">
        <v>28</v>
      </c>
      <c r="Q17" s="12">
        <v>11</v>
      </c>
      <c r="R17" s="12">
        <v>59000</v>
      </c>
    </row>
    <row r="18" spans="1:18" ht="15" thickBot="1" x14ac:dyDescent="0.35">
      <c r="A18" s="11" t="s">
        <v>36</v>
      </c>
      <c r="B18" s="12">
        <v>26</v>
      </c>
      <c r="C18" s="12">
        <v>14</v>
      </c>
      <c r="D18" s="12">
        <v>29</v>
      </c>
      <c r="E18" s="12">
        <v>2</v>
      </c>
      <c r="F18" s="12">
        <v>21</v>
      </c>
      <c r="G18" s="12">
        <v>4</v>
      </c>
      <c r="H18" s="12">
        <v>22</v>
      </c>
      <c r="I18" s="12">
        <v>17</v>
      </c>
      <c r="J18" s="12">
        <v>6</v>
      </c>
      <c r="K18" s="12">
        <v>18</v>
      </c>
      <c r="L18" s="12">
        <v>3</v>
      </c>
      <c r="M18" s="12">
        <v>30</v>
      </c>
      <c r="N18" s="12">
        <v>11</v>
      </c>
      <c r="O18" s="12">
        <v>28</v>
      </c>
      <c r="P18" s="12">
        <v>10</v>
      </c>
      <c r="Q18" s="12">
        <v>15</v>
      </c>
      <c r="R18" s="12">
        <v>89000</v>
      </c>
    </row>
    <row r="19" spans="1:18" ht="15" thickBot="1" x14ac:dyDescent="0.35">
      <c r="A19" s="11" t="s">
        <v>37</v>
      </c>
      <c r="B19" s="12">
        <v>14</v>
      </c>
      <c r="C19" s="12">
        <v>29</v>
      </c>
      <c r="D19" s="12">
        <v>3</v>
      </c>
      <c r="E19" s="12">
        <v>21</v>
      </c>
      <c r="F19" s="12">
        <v>4</v>
      </c>
      <c r="G19" s="12">
        <v>21</v>
      </c>
      <c r="H19" s="12">
        <v>18</v>
      </c>
      <c r="I19" s="12">
        <v>24</v>
      </c>
      <c r="J19" s="12">
        <v>18</v>
      </c>
      <c r="K19" s="12">
        <v>3</v>
      </c>
      <c r="L19" s="12">
        <v>29</v>
      </c>
      <c r="M19" s="12">
        <v>11</v>
      </c>
      <c r="N19" s="12">
        <v>28</v>
      </c>
      <c r="O19" s="12">
        <v>11</v>
      </c>
      <c r="P19" s="12">
        <v>14</v>
      </c>
      <c r="Q19" s="12">
        <v>8</v>
      </c>
      <c r="R19" s="12">
        <v>11000</v>
      </c>
    </row>
    <row r="20" spans="1:18" ht="15" thickBot="1" x14ac:dyDescent="0.35">
      <c r="A20" s="11" t="s">
        <v>38</v>
      </c>
      <c r="B20" s="12">
        <v>29</v>
      </c>
      <c r="C20" s="12">
        <v>3</v>
      </c>
      <c r="D20" s="12">
        <v>22</v>
      </c>
      <c r="E20" s="12">
        <v>4</v>
      </c>
      <c r="F20" s="12">
        <v>22</v>
      </c>
      <c r="G20" s="12">
        <v>17</v>
      </c>
      <c r="H20" s="12">
        <v>25</v>
      </c>
      <c r="I20" s="12">
        <v>2</v>
      </c>
      <c r="J20" s="12">
        <v>3</v>
      </c>
      <c r="K20" s="12">
        <v>29</v>
      </c>
      <c r="L20" s="12">
        <v>10</v>
      </c>
      <c r="M20" s="12">
        <v>28</v>
      </c>
      <c r="N20" s="12">
        <v>10</v>
      </c>
      <c r="O20" s="12">
        <v>15</v>
      </c>
      <c r="P20" s="12">
        <v>7</v>
      </c>
      <c r="Q20" s="12">
        <v>30</v>
      </c>
      <c r="R20" s="12">
        <v>93000</v>
      </c>
    </row>
    <row r="21" spans="1:18" ht="15" thickBot="1" x14ac:dyDescent="0.35">
      <c r="A21" s="11" t="s">
        <v>39</v>
      </c>
      <c r="B21" s="12">
        <v>3</v>
      </c>
      <c r="C21" s="12">
        <v>21</v>
      </c>
      <c r="D21" s="12">
        <v>5</v>
      </c>
      <c r="E21" s="12">
        <v>22</v>
      </c>
      <c r="F21" s="12">
        <v>17</v>
      </c>
      <c r="G21" s="12">
        <v>24</v>
      </c>
      <c r="H21" s="12">
        <v>2</v>
      </c>
      <c r="I21" s="12">
        <v>28</v>
      </c>
      <c r="J21" s="12">
        <v>29</v>
      </c>
      <c r="K21" s="12">
        <v>11</v>
      </c>
      <c r="L21" s="12">
        <v>27</v>
      </c>
      <c r="M21" s="12">
        <v>10</v>
      </c>
      <c r="N21" s="12">
        <v>15</v>
      </c>
      <c r="O21" s="12">
        <v>8</v>
      </c>
      <c r="P21" s="12">
        <v>30</v>
      </c>
      <c r="Q21" s="12">
        <v>4</v>
      </c>
      <c r="R21" s="12">
        <v>56000</v>
      </c>
    </row>
    <row r="22" spans="1:18" ht="15" thickBot="1" x14ac:dyDescent="0.35">
      <c r="A22" s="11" t="s">
        <v>40</v>
      </c>
      <c r="B22" s="12">
        <v>21</v>
      </c>
      <c r="C22" s="12">
        <v>5</v>
      </c>
      <c r="D22" s="12">
        <v>23</v>
      </c>
      <c r="E22" s="12">
        <v>18</v>
      </c>
      <c r="F22" s="12">
        <v>25</v>
      </c>
      <c r="G22" s="12">
        <v>2</v>
      </c>
      <c r="H22" s="12">
        <v>28</v>
      </c>
      <c r="I22" s="12">
        <v>16</v>
      </c>
      <c r="J22" s="12">
        <v>11</v>
      </c>
      <c r="K22" s="12">
        <v>27</v>
      </c>
      <c r="L22" s="12">
        <v>9</v>
      </c>
      <c r="M22" s="12">
        <v>14</v>
      </c>
      <c r="N22" s="12">
        <v>7</v>
      </c>
      <c r="O22" s="12">
        <v>30</v>
      </c>
      <c r="P22" s="12">
        <v>4</v>
      </c>
      <c r="Q22" s="12">
        <v>16</v>
      </c>
      <c r="R22" s="12">
        <v>16000</v>
      </c>
    </row>
    <row r="23" spans="1:18" ht="15" thickBot="1" x14ac:dyDescent="0.35">
      <c r="A23" s="11" t="s">
        <v>41</v>
      </c>
      <c r="B23" s="12">
        <v>5</v>
      </c>
      <c r="C23" s="12">
        <v>23</v>
      </c>
      <c r="D23" s="12">
        <v>19</v>
      </c>
      <c r="E23" s="12">
        <v>25</v>
      </c>
      <c r="F23" s="12">
        <v>2</v>
      </c>
      <c r="G23" s="12">
        <v>27</v>
      </c>
      <c r="H23" s="12">
        <v>17</v>
      </c>
      <c r="I23" s="12">
        <v>5</v>
      </c>
      <c r="J23" s="12">
        <v>27</v>
      </c>
      <c r="K23" s="12">
        <v>9</v>
      </c>
      <c r="L23" s="12">
        <v>13</v>
      </c>
      <c r="M23" s="12">
        <v>7</v>
      </c>
      <c r="N23" s="12">
        <v>30</v>
      </c>
      <c r="O23" s="12">
        <v>5</v>
      </c>
      <c r="P23" s="12">
        <v>15</v>
      </c>
      <c r="Q23" s="12">
        <v>27</v>
      </c>
      <c r="R23" s="12">
        <v>21000</v>
      </c>
    </row>
    <row r="24" spans="1:18" ht="15" thickBot="1" x14ac:dyDescent="0.35">
      <c r="A24" s="11" t="s">
        <v>42</v>
      </c>
      <c r="B24" s="12">
        <v>23</v>
      </c>
      <c r="C24" s="12">
        <v>18</v>
      </c>
      <c r="D24" s="12">
        <v>25</v>
      </c>
      <c r="E24" s="12">
        <v>2</v>
      </c>
      <c r="F24" s="12">
        <v>28</v>
      </c>
      <c r="G24" s="12">
        <v>16</v>
      </c>
      <c r="H24" s="12">
        <v>5</v>
      </c>
      <c r="I24" s="12">
        <v>8</v>
      </c>
      <c r="J24" s="12">
        <v>9</v>
      </c>
      <c r="K24" s="12">
        <v>14</v>
      </c>
      <c r="L24" s="12">
        <v>7</v>
      </c>
      <c r="M24" s="12">
        <v>30</v>
      </c>
      <c r="N24" s="12">
        <v>4</v>
      </c>
      <c r="O24" s="12">
        <v>16</v>
      </c>
      <c r="P24" s="12">
        <v>27</v>
      </c>
      <c r="Q24" s="12">
        <v>24</v>
      </c>
      <c r="R24" s="12">
        <v>86000</v>
      </c>
    </row>
    <row r="25" spans="1:18" ht="15" thickBot="1" x14ac:dyDescent="0.35">
      <c r="A25" s="11" t="s">
        <v>43</v>
      </c>
      <c r="B25" s="12">
        <v>18</v>
      </c>
      <c r="C25" s="12">
        <v>25</v>
      </c>
      <c r="D25" s="12">
        <v>3</v>
      </c>
      <c r="E25" s="12">
        <v>28</v>
      </c>
      <c r="F25" s="12">
        <v>16</v>
      </c>
      <c r="G25" s="12">
        <v>5</v>
      </c>
      <c r="H25" s="12">
        <v>8</v>
      </c>
      <c r="I25" s="12">
        <v>22</v>
      </c>
      <c r="J25" s="12">
        <v>14</v>
      </c>
      <c r="K25" s="12">
        <v>7</v>
      </c>
      <c r="L25" s="12">
        <v>29</v>
      </c>
      <c r="M25" s="12">
        <v>4</v>
      </c>
      <c r="N25" s="12">
        <v>16</v>
      </c>
      <c r="O25" s="12">
        <v>27</v>
      </c>
      <c r="P25" s="12">
        <v>24</v>
      </c>
      <c r="Q25" s="12">
        <v>10</v>
      </c>
      <c r="R25" s="12">
        <v>53000</v>
      </c>
    </row>
    <row r="26" spans="1:18" ht="15" thickBot="1" x14ac:dyDescent="0.35">
      <c r="A26" s="11" t="s">
        <v>44</v>
      </c>
      <c r="B26" s="12">
        <v>25</v>
      </c>
      <c r="C26" s="12">
        <v>3</v>
      </c>
      <c r="D26" s="12">
        <v>28</v>
      </c>
      <c r="E26" s="12">
        <v>17</v>
      </c>
      <c r="F26" s="12">
        <v>5</v>
      </c>
      <c r="G26" s="12">
        <v>7</v>
      </c>
      <c r="H26" s="12">
        <v>23</v>
      </c>
      <c r="I26" s="12">
        <v>14</v>
      </c>
      <c r="J26" s="12">
        <v>7</v>
      </c>
      <c r="K26" s="12">
        <v>29</v>
      </c>
      <c r="L26" s="12">
        <v>4</v>
      </c>
      <c r="M26" s="12">
        <v>15</v>
      </c>
      <c r="N26" s="12">
        <v>27</v>
      </c>
      <c r="O26" s="12">
        <v>25</v>
      </c>
      <c r="P26" s="12">
        <v>9</v>
      </c>
      <c r="Q26" s="12">
        <v>18</v>
      </c>
      <c r="R26" s="12">
        <v>59000</v>
      </c>
    </row>
    <row r="27" spans="1:18" ht="15" thickBot="1" x14ac:dyDescent="0.35">
      <c r="A27" s="11" t="s">
        <v>45</v>
      </c>
      <c r="B27" s="12">
        <v>3</v>
      </c>
      <c r="C27" s="12">
        <v>28</v>
      </c>
      <c r="D27" s="12">
        <v>18</v>
      </c>
      <c r="E27" s="12">
        <v>5</v>
      </c>
      <c r="F27" s="12">
        <v>7</v>
      </c>
      <c r="G27" s="12">
        <v>22</v>
      </c>
      <c r="H27" s="12">
        <v>15</v>
      </c>
      <c r="I27" s="12">
        <v>17</v>
      </c>
      <c r="J27" s="12">
        <v>29</v>
      </c>
      <c r="K27" s="12">
        <v>4</v>
      </c>
      <c r="L27" s="12">
        <v>14</v>
      </c>
      <c r="M27" s="12">
        <v>27</v>
      </c>
      <c r="N27" s="12">
        <v>25</v>
      </c>
      <c r="O27" s="12">
        <v>10</v>
      </c>
      <c r="P27" s="12">
        <v>17</v>
      </c>
      <c r="Q27" s="12">
        <v>15</v>
      </c>
      <c r="R27" s="12">
        <v>31000</v>
      </c>
    </row>
    <row r="28" spans="1:18" ht="15" thickBot="1" x14ac:dyDescent="0.35">
      <c r="A28" s="11" t="s">
        <v>46</v>
      </c>
      <c r="B28" s="12">
        <v>28</v>
      </c>
      <c r="C28" s="12">
        <v>17</v>
      </c>
      <c r="D28" s="12">
        <v>6</v>
      </c>
      <c r="E28" s="12">
        <v>7</v>
      </c>
      <c r="F28" s="12">
        <v>23</v>
      </c>
      <c r="G28" s="12">
        <v>14</v>
      </c>
      <c r="H28" s="12">
        <v>18</v>
      </c>
      <c r="I28" s="12">
        <v>10</v>
      </c>
      <c r="J28" s="12">
        <v>4</v>
      </c>
      <c r="K28" s="12">
        <v>15</v>
      </c>
      <c r="L28" s="12">
        <v>26</v>
      </c>
      <c r="M28" s="12">
        <v>25</v>
      </c>
      <c r="N28" s="12">
        <v>9</v>
      </c>
      <c r="O28" s="12">
        <v>18</v>
      </c>
      <c r="P28" s="12">
        <v>14</v>
      </c>
      <c r="Q28" s="12">
        <v>22</v>
      </c>
      <c r="R28" s="12">
        <v>16000</v>
      </c>
    </row>
    <row r="29" spans="1:18" ht="15" thickBot="1" x14ac:dyDescent="0.35">
      <c r="A29" s="11" t="s">
        <v>47</v>
      </c>
      <c r="B29" s="12">
        <v>17</v>
      </c>
      <c r="C29" s="12">
        <v>6</v>
      </c>
      <c r="D29" s="12">
        <v>8</v>
      </c>
      <c r="E29" s="12">
        <v>23</v>
      </c>
      <c r="F29" s="12">
        <v>14</v>
      </c>
      <c r="G29" s="12">
        <v>17</v>
      </c>
      <c r="H29" s="12">
        <v>10</v>
      </c>
      <c r="I29" s="12">
        <v>5</v>
      </c>
      <c r="J29" s="12">
        <v>15</v>
      </c>
      <c r="K29" s="12">
        <v>26</v>
      </c>
      <c r="L29" s="12">
        <v>24</v>
      </c>
      <c r="M29" s="12">
        <v>9</v>
      </c>
      <c r="N29" s="12">
        <v>18</v>
      </c>
      <c r="O29" s="12">
        <v>15</v>
      </c>
      <c r="P29" s="12">
        <v>22</v>
      </c>
      <c r="Q29" s="12">
        <v>27</v>
      </c>
      <c r="R29" s="12">
        <v>97000</v>
      </c>
    </row>
    <row r="30" spans="1:18" ht="15" thickBot="1" x14ac:dyDescent="0.35">
      <c r="A30" s="11" t="s">
        <v>48</v>
      </c>
      <c r="B30" s="12">
        <v>6</v>
      </c>
      <c r="C30" s="12">
        <v>8</v>
      </c>
      <c r="D30" s="12">
        <v>24</v>
      </c>
      <c r="E30" s="12">
        <v>15</v>
      </c>
      <c r="F30" s="12">
        <v>17</v>
      </c>
      <c r="G30" s="12">
        <v>9</v>
      </c>
      <c r="H30" s="12">
        <v>5</v>
      </c>
      <c r="I30" s="12">
        <v>30</v>
      </c>
      <c r="J30" s="12">
        <v>26</v>
      </c>
      <c r="K30" s="12">
        <v>24</v>
      </c>
      <c r="L30" s="12">
        <v>8</v>
      </c>
      <c r="M30" s="12">
        <v>17</v>
      </c>
      <c r="N30" s="12">
        <v>15</v>
      </c>
      <c r="O30" s="12">
        <v>23</v>
      </c>
      <c r="P30" s="12">
        <v>27</v>
      </c>
      <c r="Q30" s="12">
        <v>2</v>
      </c>
      <c r="R30" s="12">
        <v>10000</v>
      </c>
    </row>
    <row r="31" spans="1:18" ht="15" thickBot="1" x14ac:dyDescent="0.35">
      <c r="A31" s="11" t="s">
        <v>49</v>
      </c>
      <c r="B31" s="12">
        <v>8</v>
      </c>
      <c r="C31" s="12">
        <v>24</v>
      </c>
      <c r="D31" s="12">
        <v>16</v>
      </c>
      <c r="E31" s="12">
        <v>18</v>
      </c>
      <c r="F31" s="12">
        <v>9</v>
      </c>
      <c r="G31" s="12">
        <v>5</v>
      </c>
      <c r="H31" s="12">
        <v>30</v>
      </c>
      <c r="I31" s="12">
        <v>1</v>
      </c>
      <c r="J31" s="12">
        <v>24</v>
      </c>
      <c r="K31" s="12">
        <v>8</v>
      </c>
      <c r="L31" s="12">
        <v>16</v>
      </c>
      <c r="M31" s="12">
        <v>14</v>
      </c>
      <c r="N31" s="12">
        <v>23</v>
      </c>
      <c r="O31" s="12">
        <v>27</v>
      </c>
      <c r="P31" s="12">
        <v>2</v>
      </c>
      <c r="Q31" s="12">
        <v>31</v>
      </c>
      <c r="R31" s="12">
        <v>49000</v>
      </c>
    </row>
    <row r="32" spans="1:18" ht="15" thickBot="1" x14ac:dyDescent="0.35">
      <c r="A32" s="11" t="s">
        <v>50</v>
      </c>
      <c r="B32" s="12">
        <v>24</v>
      </c>
      <c r="C32" s="12">
        <v>15</v>
      </c>
      <c r="D32" s="12">
        <v>19</v>
      </c>
      <c r="E32" s="12">
        <v>9</v>
      </c>
      <c r="F32" s="12">
        <v>5</v>
      </c>
      <c r="G32" s="12">
        <v>30</v>
      </c>
      <c r="H32" s="12">
        <v>1</v>
      </c>
      <c r="I32" s="12">
        <v>12</v>
      </c>
      <c r="J32" s="12">
        <v>8</v>
      </c>
      <c r="K32" s="12">
        <v>17</v>
      </c>
      <c r="L32" s="12">
        <v>13</v>
      </c>
      <c r="M32" s="12">
        <v>23</v>
      </c>
      <c r="N32" s="12">
        <v>27</v>
      </c>
      <c r="O32" s="12">
        <v>2</v>
      </c>
      <c r="P32" s="12">
        <v>31</v>
      </c>
      <c r="Q32" s="12">
        <v>20</v>
      </c>
      <c r="R32" s="12">
        <v>36000</v>
      </c>
    </row>
    <row r="33" spans="1:18" ht="15" thickBot="1" x14ac:dyDescent="0.35">
      <c r="A33" s="11" t="s">
        <v>51</v>
      </c>
      <c r="B33" s="12">
        <v>15</v>
      </c>
      <c r="C33" s="12">
        <v>18</v>
      </c>
      <c r="D33" s="12">
        <v>10</v>
      </c>
      <c r="E33" s="12">
        <v>5</v>
      </c>
      <c r="F33" s="12">
        <v>31</v>
      </c>
      <c r="G33" s="12">
        <v>1</v>
      </c>
      <c r="H33" s="12">
        <v>13</v>
      </c>
      <c r="I33" s="12">
        <v>11</v>
      </c>
      <c r="J33" s="12">
        <v>17</v>
      </c>
      <c r="K33" s="12">
        <v>14</v>
      </c>
      <c r="L33" s="12">
        <v>22</v>
      </c>
      <c r="M33" s="12">
        <v>27</v>
      </c>
      <c r="N33" s="12">
        <v>1</v>
      </c>
      <c r="O33" s="12">
        <v>31</v>
      </c>
      <c r="P33" s="12">
        <v>19</v>
      </c>
      <c r="Q33" s="12">
        <v>21</v>
      </c>
      <c r="R33" s="12">
        <v>86000</v>
      </c>
    </row>
    <row r="34" spans="1:18" ht="15" thickBot="1" x14ac:dyDescent="0.35">
      <c r="A34" s="11" t="s">
        <v>52</v>
      </c>
      <c r="B34" s="12">
        <v>18</v>
      </c>
      <c r="C34" s="12">
        <v>10</v>
      </c>
      <c r="D34" s="12">
        <v>6</v>
      </c>
      <c r="E34" s="12">
        <v>31</v>
      </c>
      <c r="F34" s="12">
        <v>1</v>
      </c>
      <c r="G34" s="12">
        <v>12</v>
      </c>
      <c r="H34" s="12">
        <v>11</v>
      </c>
      <c r="I34" s="12">
        <v>22</v>
      </c>
      <c r="J34" s="12">
        <v>14</v>
      </c>
      <c r="K34" s="12">
        <v>22</v>
      </c>
      <c r="L34" s="12">
        <v>26</v>
      </c>
      <c r="M34" s="12">
        <v>1</v>
      </c>
      <c r="N34" s="12">
        <v>31</v>
      </c>
      <c r="O34" s="12">
        <v>20</v>
      </c>
      <c r="P34" s="12">
        <v>21</v>
      </c>
      <c r="Q34" s="12">
        <v>10</v>
      </c>
      <c r="R34" s="12">
        <v>61000</v>
      </c>
    </row>
    <row r="35" spans="1:18" ht="15" thickBot="1" x14ac:dyDescent="0.35">
      <c r="A35" s="11" t="s">
        <v>53</v>
      </c>
      <c r="B35" s="12">
        <v>10</v>
      </c>
      <c r="C35" s="12">
        <v>6</v>
      </c>
      <c r="D35" s="12">
        <v>31</v>
      </c>
      <c r="E35" s="12">
        <v>1</v>
      </c>
      <c r="F35" s="12">
        <v>12</v>
      </c>
      <c r="G35" s="12">
        <v>10</v>
      </c>
      <c r="H35" s="12">
        <v>23</v>
      </c>
      <c r="I35" s="12">
        <v>19</v>
      </c>
      <c r="J35" s="12">
        <v>22</v>
      </c>
      <c r="K35" s="12">
        <v>26</v>
      </c>
      <c r="L35" s="12">
        <v>1</v>
      </c>
      <c r="M35" s="12">
        <v>31</v>
      </c>
      <c r="N35" s="12">
        <v>20</v>
      </c>
      <c r="O35" s="12">
        <v>22</v>
      </c>
      <c r="P35" s="12">
        <v>9</v>
      </c>
      <c r="Q35" s="12">
        <v>13</v>
      </c>
      <c r="R35" s="12">
        <v>100000</v>
      </c>
    </row>
    <row r="36" spans="1:18" ht="15" thickBot="1" x14ac:dyDescent="0.35">
      <c r="A36" s="11" t="s">
        <v>54</v>
      </c>
      <c r="B36" s="12">
        <v>6</v>
      </c>
      <c r="C36" s="12">
        <v>31</v>
      </c>
      <c r="D36" s="12">
        <v>1</v>
      </c>
      <c r="E36" s="12">
        <v>13</v>
      </c>
      <c r="F36" s="12">
        <v>10</v>
      </c>
      <c r="G36" s="12">
        <v>22</v>
      </c>
      <c r="H36" s="12">
        <v>20</v>
      </c>
      <c r="I36" s="12">
        <v>31</v>
      </c>
      <c r="J36" s="12">
        <v>26</v>
      </c>
      <c r="K36" s="12">
        <v>1</v>
      </c>
      <c r="L36" s="12">
        <v>31</v>
      </c>
      <c r="M36" s="12">
        <v>19</v>
      </c>
      <c r="N36" s="12">
        <v>22</v>
      </c>
      <c r="O36" s="12">
        <v>10</v>
      </c>
      <c r="P36" s="12">
        <v>12</v>
      </c>
      <c r="Q36" s="12">
        <v>1</v>
      </c>
      <c r="R36" s="12">
        <v>20000</v>
      </c>
    </row>
    <row r="37" spans="1:18" ht="15" thickBot="1" x14ac:dyDescent="0.35">
      <c r="A37" s="11" t="s">
        <v>55</v>
      </c>
      <c r="B37" s="12">
        <v>31</v>
      </c>
      <c r="C37" s="12">
        <v>1</v>
      </c>
      <c r="D37" s="12">
        <v>14</v>
      </c>
      <c r="E37" s="12">
        <v>11</v>
      </c>
      <c r="F37" s="12">
        <v>23</v>
      </c>
      <c r="G37" s="12">
        <v>19</v>
      </c>
      <c r="H37" s="12">
        <v>31</v>
      </c>
      <c r="I37" s="12">
        <v>7</v>
      </c>
      <c r="J37" s="12">
        <v>1</v>
      </c>
      <c r="K37" s="12">
        <v>31</v>
      </c>
      <c r="L37" s="12">
        <v>18</v>
      </c>
      <c r="M37" s="12">
        <v>21</v>
      </c>
      <c r="N37" s="12">
        <v>9</v>
      </c>
      <c r="O37" s="12">
        <v>13</v>
      </c>
      <c r="P37" s="12">
        <v>1</v>
      </c>
      <c r="Q37" s="12">
        <v>25</v>
      </c>
      <c r="R37" s="12">
        <v>90000</v>
      </c>
    </row>
    <row r="38" spans="1:18" ht="15" thickBot="1" x14ac:dyDescent="0.35">
      <c r="A38" s="11" t="s">
        <v>56</v>
      </c>
      <c r="B38" s="12">
        <v>1</v>
      </c>
      <c r="C38" s="12">
        <v>13</v>
      </c>
      <c r="D38" s="12">
        <v>12</v>
      </c>
      <c r="E38" s="12">
        <v>23</v>
      </c>
      <c r="F38" s="12">
        <v>20</v>
      </c>
      <c r="G38" s="12">
        <v>31</v>
      </c>
      <c r="H38" s="12">
        <v>7</v>
      </c>
      <c r="I38" s="12">
        <v>25</v>
      </c>
      <c r="J38" s="12">
        <v>31</v>
      </c>
      <c r="K38" s="12">
        <v>19</v>
      </c>
      <c r="L38" s="12">
        <v>20</v>
      </c>
      <c r="M38" s="12">
        <v>9</v>
      </c>
      <c r="N38" s="12">
        <v>12</v>
      </c>
      <c r="O38" s="12">
        <v>1</v>
      </c>
      <c r="P38" s="12">
        <v>25</v>
      </c>
      <c r="Q38" s="12">
        <v>7</v>
      </c>
      <c r="R38" s="12">
        <v>84000</v>
      </c>
    </row>
    <row r="39" spans="1:18" ht="18.600000000000001" thickBot="1" x14ac:dyDescent="0.35">
      <c r="A39" s="7"/>
    </row>
    <row r="40" spans="1:18" ht="15" thickBot="1" x14ac:dyDescent="0.35">
      <c r="A40" s="11" t="s">
        <v>57</v>
      </c>
      <c r="B40" s="11" t="s">
        <v>9</v>
      </c>
      <c r="C40" s="11" t="s">
        <v>10</v>
      </c>
      <c r="D40" s="11" t="s">
        <v>11</v>
      </c>
      <c r="E40" s="11" t="s">
        <v>12</v>
      </c>
      <c r="F40" s="11" t="s">
        <v>13</v>
      </c>
      <c r="G40" s="11" t="s">
        <v>14</v>
      </c>
      <c r="H40" s="11" t="s">
        <v>15</v>
      </c>
      <c r="I40" s="11" t="s">
        <v>16</v>
      </c>
      <c r="J40" s="11" t="s">
        <v>17</v>
      </c>
      <c r="K40" s="11" t="s">
        <v>18</v>
      </c>
      <c r="L40" s="11" t="s">
        <v>19</v>
      </c>
      <c r="M40" s="11" t="s">
        <v>20</v>
      </c>
      <c r="N40" s="11" t="s">
        <v>21</v>
      </c>
      <c r="O40" s="11" t="s">
        <v>22</v>
      </c>
      <c r="P40" s="11" t="s">
        <v>23</v>
      </c>
      <c r="Q40" s="11" t="s">
        <v>24</v>
      </c>
    </row>
    <row r="41" spans="1:18" ht="15" thickBot="1" x14ac:dyDescent="0.35">
      <c r="A41" s="11" t="s">
        <v>58</v>
      </c>
      <c r="B41" s="12" t="s">
        <v>189</v>
      </c>
      <c r="C41" s="12" t="s">
        <v>190</v>
      </c>
      <c r="D41" s="12" t="s">
        <v>191</v>
      </c>
      <c r="E41" s="12" t="s">
        <v>192</v>
      </c>
      <c r="F41" s="12" t="s">
        <v>193</v>
      </c>
      <c r="G41" s="12" t="s">
        <v>194</v>
      </c>
      <c r="H41" s="12" t="s">
        <v>195</v>
      </c>
      <c r="I41" s="12" t="s">
        <v>196</v>
      </c>
      <c r="J41" s="12" t="s">
        <v>197</v>
      </c>
      <c r="K41" s="12" t="s">
        <v>198</v>
      </c>
      <c r="L41" s="12" t="s">
        <v>199</v>
      </c>
      <c r="M41" s="12" t="s">
        <v>200</v>
      </c>
      <c r="N41" s="12" t="s">
        <v>201</v>
      </c>
      <c r="O41" s="12" t="s">
        <v>202</v>
      </c>
      <c r="P41" s="12" t="s">
        <v>203</v>
      </c>
      <c r="Q41" s="12" t="s">
        <v>118</v>
      </c>
    </row>
    <row r="42" spans="1:18" ht="15" thickBot="1" x14ac:dyDescent="0.35">
      <c r="A42" s="11" t="s">
        <v>59</v>
      </c>
      <c r="B42" s="12" t="s">
        <v>204</v>
      </c>
      <c r="C42" s="12" t="s">
        <v>190</v>
      </c>
      <c r="D42" s="12" t="s">
        <v>205</v>
      </c>
      <c r="E42" s="12" t="s">
        <v>206</v>
      </c>
      <c r="F42" s="12" t="s">
        <v>118</v>
      </c>
      <c r="G42" s="12" t="s">
        <v>118</v>
      </c>
      <c r="H42" s="12" t="s">
        <v>207</v>
      </c>
      <c r="I42" s="12" t="s">
        <v>208</v>
      </c>
      <c r="J42" s="12" t="s">
        <v>209</v>
      </c>
      <c r="K42" s="12" t="s">
        <v>198</v>
      </c>
      <c r="L42" s="12" t="s">
        <v>199</v>
      </c>
      <c r="M42" s="12" t="s">
        <v>200</v>
      </c>
      <c r="N42" s="12" t="s">
        <v>201</v>
      </c>
      <c r="O42" s="12" t="s">
        <v>118</v>
      </c>
      <c r="P42" s="12" t="s">
        <v>203</v>
      </c>
      <c r="Q42" s="12" t="s">
        <v>118</v>
      </c>
    </row>
    <row r="43" spans="1:18" ht="15" thickBot="1" x14ac:dyDescent="0.35">
      <c r="A43" s="11" t="s">
        <v>60</v>
      </c>
      <c r="B43" s="12" t="s">
        <v>204</v>
      </c>
      <c r="C43" s="12" t="s">
        <v>190</v>
      </c>
      <c r="D43" s="12" t="s">
        <v>205</v>
      </c>
      <c r="E43" s="12" t="s">
        <v>210</v>
      </c>
      <c r="F43" s="12" t="s">
        <v>118</v>
      </c>
      <c r="G43" s="12" t="s">
        <v>118</v>
      </c>
      <c r="H43" s="12" t="s">
        <v>207</v>
      </c>
      <c r="I43" s="12" t="s">
        <v>208</v>
      </c>
      <c r="J43" s="12" t="s">
        <v>209</v>
      </c>
      <c r="K43" s="12" t="s">
        <v>198</v>
      </c>
      <c r="L43" s="12" t="s">
        <v>199</v>
      </c>
      <c r="M43" s="12" t="s">
        <v>200</v>
      </c>
      <c r="N43" s="12" t="s">
        <v>201</v>
      </c>
      <c r="O43" s="12" t="s">
        <v>118</v>
      </c>
      <c r="P43" s="12" t="s">
        <v>203</v>
      </c>
      <c r="Q43" s="12" t="s">
        <v>118</v>
      </c>
    </row>
    <row r="44" spans="1:18" ht="15" thickBot="1" x14ac:dyDescent="0.35">
      <c r="A44" s="11" t="s">
        <v>61</v>
      </c>
      <c r="B44" s="12" t="s">
        <v>118</v>
      </c>
      <c r="C44" s="12" t="s">
        <v>211</v>
      </c>
      <c r="D44" s="12" t="s">
        <v>205</v>
      </c>
      <c r="E44" s="12" t="s">
        <v>212</v>
      </c>
      <c r="F44" s="12" t="s">
        <v>118</v>
      </c>
      <c r="G44" s="12" t="s">
        <v>118</v>
      </c>
      <c r="H44" s="12" t="s">
        <v>207</v>
      </c>
      <c r="I44" s="12" t="s">
        <v>208</v>
      </c>
      <c r="J44" s="12" t="s">
        <v>213</v>
      </c>
      <c r="K44" s="12" t="s">
        <v>214</v>
      </c>
      <c r="L44" s="12" t="s">
        <v>215</v>
      </c>
      <c r="M44" s="12" t="s">
        <v>216</v>
      </c>
      <c r="N44" s="12" t="s">
        <v>217</v>
      </c>
      <c r="O44" s="12" t="s">
        <v>118</v>
      </c>
      <c r="P44" s="12" t="s">
        <v>203</v>
      </c>
      <c r="Q44" s="12" t="s">
        <v>118</v>
      </c>
    </row>
    <row r="45" spans="1:18" ht="15" thickBot="1" x14ac:dyDescent="0.35">
      <c r="A45" s="11" t="s">
        <v>62</v>
      </c>
      <c r="B45" s="12" t="s">
        <v>118</v>
      </c>
      <c r="C45" s="12" t="s">
        <v>211</v>
      </c>
      <c r="D45" s="12" t="s">
        <v>205</v>
      </c>
      <c r="E45" s="12" t="s">
        <v>118</v>
      </c>
      <c r="F45" s="12" t="s">
        <v>118</v>
      </c>
      <c r="G45" s="12" t="s">
        <v>118</v>
      </c>
      <c r="H45" s="12" t="s">
        <v>218</v>
      </c>
      <c r="I45" s="12" t="s">
        <v>208</v>
      </c>
      <c r="J45" s="12" t="s">
        <v>213</v>
      </c>
      <c r="K45" s="12" t="s">
        <v>214</v>
      </c>
      <c r="L45" s="12" t="s">
        <v>118</v>
      </c>
      <c r="M45" s="12" t="s">
        <v>202</v>
      </c>
      <c r="N45" s="12" t="s">
        <v>118</v>
      </c>
      <c r="O45" s="12" t="s">
        <v>118</v>
      </c>
      <c r="P45" s="12" t="s">
        <v>203</v>
      </c>
      <c r="Q45" s="12" t="s">
        <v>118</v>
      </c>
    </row>
    <row r="46" spans="1:18" ht="15" thickBot="1" x14ac:dyDescent="0.35">
      <c r="A46" s="11" t="s">
        <v>63</v>
      </c>
      <c r="B46" s="12" t="s">
        <v>118</v>
      </c>
      <c r="C46" s="12" t="s">
        <v>211</v>
      </c>
      <c r="D46" s="12" t="s">
        <v>205</v>
      </c>
      <c r="E46" s="12" t="s">
        <v>118</v>
      </c>
      <c r="F46" s="12" t="s">
        <v>118</v>
      </c>
      <c r="G46" s="12" t="s">
        <v>118</v>
      </c>
      <c r="H46" s="12" t="s">
        <v>218</v>
      </c>
      <c r="I46" s="12" t="s">
        <v>208</v>
      </c>
      <c r="J46" s="12" t="s">
        <v>213</v>
      </c>
      <c r="K46" s="12" t="s">
        <v>118</v>
      </c>
      <c r="L46" s="12" t="s">
        <v>118</v>
      </c>
      <c r="M46" s="12" t="s">
        <v>118</v>
      </c>
      <c r="N46" s="12" t="s">
        <v>118</v>
      </c>
      <c r="O46" s="12" t="s">
        <v>118</v>
      </c>
      <c r="P46" s="12" t="s">
        <v>203</v>
      </c>
      <c r="Q46" s="12" t="s">
        <v>118</v>
      </c>
    </row>
    <row r="47" spans="1:18" ht="15" thickBot="1" x14ac:dyDescent="0.35">
      <c r="A47" s="11" t="s">
        <v>64</v>
      </c>
      <c r="B47" s="12" t="s">
        <v>118</v>
      </c>
      <c r="C47" s="12" t="s">
        <v>118</v>
      </c>
      <c r="D47" s="12" t="s">
        <v>205</v>
      </c>
      <c r="E47" s="12" t="s">
        <v>118</v>
      </c>
      <c r="F47" s="12" t="s">
        <v>118</v>
      </c>
      <c r="G47" s="12" t="s">
        <v>118</v>
      </c>
      <c r="H47" s="12" t="s">
        <v>218</v>
      </c>
      <c r="I47" s="12" t="s">
        <v>219</v>
      </c>
      <c r="J47" s="12" t="s">
        <v>213</v>
      </c>
      <c r="K47" s="12" t="s">
        <v>118</v>
      </c>
      <c r="L47" s="12" t="s">
        <v>118</v>
      </c>
      <c r="M47" s="12" t="s">
        <v>118</v>
      </c>
      <c r="N47" s="12" t="s">
        <v>118</v>
      </c>
      <c r="O47" s="12" t="s">
        <v>118</v>
      </c>
      <c r="P47" s="12" t="s">
        <v>220</v>
      </c>
      <c r="Q47" s="12" t="s">
        <v>118</v>
      </c>
    </row>
    <row r="48" spans="1:18" ht="15" thickBot="1" x14ac:dyDescent="0.35">
      <c r="A48" s="11" t="s">
        <v>65</v>
      </c>
      <c r="B48" s="12" t="s">
        <v>118</v>
      </c>
      <c r="C48" s="12" t="s">
        <v>118</v>
      </c>
      <c r="D48" s="12" t="s">
        <v>205</v>
      </c>
      <c r="E48" s="12" t="s">
        <v>118</v>
      </c>
      <c r="F48" s="12" t="s">
        <v>118</v>
      </c>
      <c r="G48" s="12" t="s">
        <v>118</v>
      </c>
      <c r="H48" s="12" t="s">
        <v>218</v>
      </c>
      <c r="I48" s="12" t="s">
        <v>219</v>
      </c>
      <c r="J48" s="12" t="s">
        <v>213</v>
      </c>
      <c r="K48" s="12" t="s">
        <v>118</v>
      </c>
      <c r="L48" s="12" t="s">
        <v>118</v>
      </c>
      <c r="M48" s="12" t="s">
        <v>118</v>
      </c>
      <c r="N48" s="12" t="s">
        <v>118</v>
      </c>
      <c r="O48" s="12" t="s">
        <v>118</v>
      </c>
      <c r="P48" s="12" t="s">
        <v>221</v>
      </c>
      <c r="Q48" s="12" t="s">
        <v>118</v>
      </c>
    </row>
    <row r="49" spans="1:17" ht="15" thickBot="1" x14ac:dyDescent="0.35">
      <c r="A49" s="11" t="s">
        <v>66</v>
      </c>
      <c r="B49" s="12" t="s">
        <v>118</v>
      </c>
      <c r="C49" s="12" t="s">
        <v>118</v>
      </c>
      <c r="D49" s="12" t="s">
        <v>205</v>
      </c>
      <c r="E49" s="12" t="s">
        <v>118</v>
      </c>
      <c r="F49" s="12" t="s">
        <v>118</v>
      </c>
      <c r="G49" s="12" t="s">
        <v>118</v>
      </c>
      <c r="H49" s="12" t="s">
        <v>218</v>
      </c>
      <c r="I49" s="12" t="s">
        <v>222</v>
      </c>
      <c r="J49" s="12" t="s">
        <v>213</v>
      </c>
      <c r="K49" s="12" t="s">
        <v>118</v>
      </c>
      <c r="L49" s="12" t="s">
        <v>118</v>
      </c>
      <c r="M49" s="12" t="s">
        <v>118</v>
      </c>
      <c r="N49" s="12" t="s">
        <v>118</v>
      </c>
      <c r="O49" s="12" t="s">
        <v>118</v>
      </c>
      <c r="P49" s="12" t="s">
        <v>221</v>
      </c>
      <c r="Q49" s="12" t="s">
        <v>118</v>
      </c>
    </row>
    <row r="50" spans="1:17" ht="15" thickBot="1" x14ac:dyDescent="0.35">
      <c r="A50" s="11" t="s">
        <v>67</v>
      </c>
      <c r="B50" s="12" t="s">
        <v>118</v>
      </c>
      <c r="C50" s="12" t="s">
        <v>118</v>
      </c>
      <c r="D50" s="12" t="s">
        <v>205</v>
      </c>
      <c r="E50" s="12" t="s">
        <v>118</v>
      </c>
      <c r="F50" s="12" t="s">
        <v>118</v>
      </c>
      <c r="G50" s="12" t="s">
        <v>118</v>
      </c>
      <c r="H50" s="12" t="s">
        <v>218</v>
      </c>
      <c r="I50" s="12" t="s">
        <v>222</v>
      </c>
      <c r="J50" s="12" t="s">
        <v>213</v>
      </c>
      <c r="K50" s="12" t="s">
        <v>118</v>
      </c>
      <c r="L50" s="12" t="s">
        <v>118</v>
      </c>
      <c r="M50" s="12" t="s">
        <v>118</v>
      </c>
      <c r="N50" s="12" t="s">
        <v>118</v>
      </c>
      <c r="O50" s="12" t="s">
        <v>118</v>
      </c>
      <c r="P50" s="12" t="s">
        <v>223</v>
      </c>
      <c r="Q50" s="12" t="s">
        <v>118</v>
      </c>
    </row>
    <row r="51" spans="1:17" ht="15" thickBot="1" x14ac:dyDescent="0.35">
      <c r="A51" s="11" t="s">
        <v>68</v>
      </c>
      <c r="B51" s="12" t="s">
        <v>118</v>
      </c>
      <c r="C51" s="12" t="s">
        <v>118</v>
      </c>
      <c r="D51" s="12" t="s">
        <v>205</v>
      </c>
      <c r="E51" s="12" t="s">
        <v>118</v>
      </c>
      <c r="F51" s="12" t="s">
        <v>118</v>
      </c>
      <c r="G51" s="12" t="s">
        <v>118</v>
      </c>
      <c r="H51" s="12" t="s">
        <v>224</v>
      </c>
      <c r="I51" s="12" t="s">
        <v>222</v>
      </c>
      <c r="J51" s="12" t="s">
        <v>213</v>
      </c>
      <c r="K51" s="12" t="s">
        <v>118</v>
      </c>
      <c r="L51" s="12" t="s">
        <v>118</v>
      </c>
      <c r="M51" s="12" t="s">
        <v>118</v>
      </c>
      <c r="N51" s="12" t="s">
        <v>118</v>
      </c>
      <c r="O51" s="12" t="s">
        <v>118</v>
      </c>
      <c r="P51" s="12" t="s">
        <v>223</v>
      </c>
      <c r="Q51" s="12" t="s">
        <v>118</v>
      </c>
    </row>
    <row r="52" spans="1:17" ht="15" thickBot="1" x14ac:dyDescent="0.35">
      <c r="A52" s="11" t="s">
        <v>69</v>
      </c>
      <c r="B52" s="12" t="s">
        <v>118</v>
      </c>
      <c r="C52" s="12" t="s">
        <v>118</v>
      </c>
      <c r="D52" s="12" t="s">
        <v>205</v>
      </c>
      <c r="E52" s="12" t="s">
        <v>118</v>
      </c>
      <c r="F52" s="12" t="s">
        <v>118</v>
      </c>
      <c r="G52" s="12" t="s">
        <v>118</v>
      </c>
      <c r="H52" s="12" t="s">
        <v>224</v>
      </c>
      <c r="I52" s="12" t="s">
        <v>222</v>
      </c>
      <c r="J52" s="12" t="s">
        <v>213</v>
      </c>
      <c r="K52" s="12" t="s">
        <v>118</v>
      </c>
      <c r="L52" s="12" t="s">
        <v>118</v>
      </c>
      <c r="M52" s="12" t="s">
        <v>118</v>
      </c>
      <c r="N52" s="12" t="s">
        <v>118</v>
      </c>
      <c r="O52" s="12" t="s">
        <v>118</v>
      </c>
      <c r="P52" s="12" t="s">
        <v>118</v>
      </c>
      <c r="Q52" s="12" t="s">
        <v>118</v>
      </c>
    </row>
    <row r="53" spans="1:17" ht="15" thickBot="1" x14ac:dyDescent="0.35">
      <c r="A53" s="11" t="s">
        <v>70</v>
      </c>
      <c r="B53" s="12" t="s">
        <v>118</v>
      </c>
      <c r="C53" s="12" t="s">
        <v>118</v>
      </c>
      <c r="D53" s="12" t="s">
        <v>205</v>
      </c>
      <c r="E53" s="12" t="s">
        <v>118</v>
      </c>
      <c r="F53" s="12" t="s">
        <v>118</v>
      </c>
      <c r="G53" s="12" t="s">
        <v>118</v>
      </c>
      <c r="H53" s="12" t="s">
        <v>118</v>
      </c>
      <c r="I53" s="12" t="s">
        <v>222</v>
      </c>
      <c r="J53" s="12" t="s">
        <v>213</v>
      </c>
      <c r="K53" s="12" t="s">
        <v>118</v>
      </c>
      <c r="L53" s="12" t="s">
        <v>118</v>
      </c>
      <c r="M53" s="12" t="s">
        <v>118</v>
      </c>
      <c r="N53" s="12" t="s">
        <v>118</v>
      </c>
      <c r="O53" s="12" t="s">
        <v>118</v>
      </c>
      <c r="P53" s="12" t="s">
        <v>118</v>
      </c>
      <c r="Q53" s="12" t="s">
        <v>118</v>
      </c>
    </row>
    <row r="54" spans="1:17" ht="15" thickBot="1" x14ac:dyDescent="0.35">
      <c r="A54" s="11" t="s">
        <v>71</v>
      </c>
      <c r="B54" s="12" t="s">
        <v>118</v>
      </c>
      <c r="C54" s="12" t="s">
        <v>118</v>
      </c>
      <c r="D54" s="12" t="s">
        <v>225</v>
      </c>
      <c r="E54" s="12" t="s">
        <v>118</v>
      </c>
      <c r="F54" s="12" t="s">
        <v>118</v>
      </c>
      <c r="G54" s="12" t="s">
        <v>118</v>
      </c>
      <c r="H54" s="12" t="s">
        <v>118</v>
      </c>
      <c r="I54" s="12" t="s">
        <v>226</v>
      </c>
      <c r="J54" s="12" t="s">
        <v>213</v>
      </c>
      <c r="K54" s="12" t="s">
        <v>118</v>
      </c>
      <c r="L54" s="12" t="s">
        <v>118</v>
      </c>
      <c r="M54" s="12" t="s">
        <v>118</v>
      </c>
      <c r="N54" s="12" t="s">
        <v>118</v>
      </c>
      <c r="O54" s="12" t="s">
        <v>118</v>
      </c>
      <c r="P54" s="12" t="s">
        <v>118</v>
      </c>
      <c r="Q54" s="12" t="s">
        <v>118</v>
      </c>
    </row>
    <row r="55" spans="1:17" ht="15" thickBot="1" x14ac:dyDescent="0.35">
      <c r="A55" s="11" t="s">
        <v>72</v>
      </c>
      <c r="B55" s="12" t="s">
        <v>118</v>
      </c>
      <c r="C55" s="12" t="s">
        <v>118</v>
      </c>
      <c r="D55" s="12" t="s">
        <v>225</v>
      </c>
      <c r="E55" s="12" t="s">
        <v>118</v>
      </c>
      <c r="F55" s="12" t="s">
        <v>118</v>
      </c>
      <c r="G55" s="12" t="s">
        <v>118</v>
      </c>
      <c r="H55" s="12" t="s">
        <v>118</v>
      </c>
      <c r="I55" s="12" t="s">
        <v>118</v>
      </c>
      <c r="J55" s="12" t="s">
        <v>213</v>
      </c>
      <c r="K55" s="12" t="s">
        <v>118</v>
      </c>
      <c r="L55" s="12" t="s">
        <v>118</v>
      </c>
      <c r="M55" s="12" t="s">
        <v>118</v>
      </c>
      <c r="N55" s="12" t="s">
        <v>118</v>
      </c>
      <c r="O55" s="12" t="s">
        <v>118</v>
      </c>
      <c r="P55" s="12" t="s">
        <v>118</v>
      </c>
      <c r="Q55" s="12" t="s">
        <v>118</v>
      </c>
    </row>
    <row r="56" spans="1:17" ht="15" thickBot="1" x14ac:dyDescent="0.35">
      <c r="A56" s="11" t="s">
        <v>73</v>
      </c>
      <c r="B56" s="12" t="s">
        <v>118</v>
      </c>
      <c r="C56" s="12" t="s">
        <v>118</v>
      </c>
      <c r="D56" s="12" t="s">
        <v>118</v>
      </c>
      <c r="E56" s="12" t="s">
        <v>118</v>
      </c>
      <c r="F56" s="12" t="s">
        <v>118</v>
      </c>
      <c r="G56" s="12" t="s">
        <v>118</v>
      </c>
      <c r="H56" s="12" t="s">
        <v>118</v>
      </c>
      <c r="I56" s="12" t="s">
        <v>118</v>
      </c>
      <c r="J56" s="12" t="s">
        <v>118</v>
      </c>
      <c r="K56" s="12" t="s">
        <v>118</v>
      </c>
      <c r="L56" s="12" t="s">
        <v>118</v>
      </c>
      <c r="M56" s="12" t="s">
        <v>118</v>
      </c>
      <c r="N56" s="12" t="s">
        <v>118</v>
      </c>
      <c r="O56" s="12" t="s">
        <v>118</v>
      </c>
      <c r="P56" s="12" t="s">
        <v>118</v>
      </c>
      <c r="Q56" s="12" t="s">
        <v>118</v>
      </c>
    </row>
    <row r="57" spans="1:17" ht="15" thickBot="1" x14ac:dyDescent="0.35">
      <c r="A57" s="11" t="s">
        <v>74</v>
      </c>
      <c r="B57" s="12" t="s">
        <v>118</v>
      </c>
      <c r="C57" s="12" t="s">
        <v>118</v>
      </c>
      <c r="D57" s="12" t="s">
        <v>118</v>
      </c>
      <c r="E57" s="12" t="s">
        <v>118</v>
      </c>
      <c r="F57" s="12" t="s">
        <v>118</v>
      </c>
      <c r="G57" s="12" t="s">
        <v>118</v>
      </c>
      <c r="H57" s="12" t="s">
        <v>118</v>
      </c>
      <c r="I57" s="12" t="s">
        <v>118</v>
      </c>
      <c r="J57" s="12" t="s">
        <v>118</v>
      </c>
      <c r="K57" s="12" t="s">
        <v>118</v>
      </c>
      <c r="L57" s="12" t="s">
        <v>118</v>
      </c>
      <c r="M57" s="12" t="s">
        <v>118</v>
      </c>
      <c r="N57" s="12" t="s">
        <v>118</v>
      </c>
      <c r="O57" s="12" t="s">
        <v>118</v>
      </c>
      <c r="P57" s="12" t="s">
        <v>118</v>
      </c>
      <c r="Q57" s="12" t="s">
        <v>118</v>
      </c>
    </row>
    <row r="58" spans="1:17" ht="15" thickBot="1" x14ac:dyDescent="0.35">
      <c r="A58" s="11" t="s">
        <v>75</v>
      </c>
      <c r="B58" s="12" t="s">
        <v>118</v>
      </c>
      <c r="C58" s="12" t="s">
        <v>118</v>
      </c>
      <c r="D58" s="12" t="s">
        <v>118</v>
      </c>
      <c r="E58" s="12" t="s">
        <v>118</v>
      </c>
      <c r="F58" s="12" t="s">
        <v>118</v>
      </c>
      <c r="G58" s="12" t="s">
        <v>118</v>
      </c>
      <c r="H58" s="12" t="s">
        <v>118</v>
      </c>
      <c r="I58" s="12" t="s">
        <v>118</v>
      </c>
      <c r="J58" s="12" t="s">
        <v>118</v>
      </c>
      <c r="K58" s="12" t="s">
        <v>118</v>
      </c>
      <c r="L58" s="12" t="s">
        <v>118</v>
      </c>
      <c r="M58" s="12" t="s">
        <v>118</v>
      </c>
      <c r="N58" s="12" t="s">
        <v>118</v>
      </c>
      <c r="O58" s="12" t="s">
        <v>118</v>
      </c>
      <c r="P58" s="12" t="s">
        <v>118</v>
      </c>
      <c r="Q58" s="12" t="s">
        <v>118</v>
      </c>
    </row>
    <row r="59" spans="1:17" ht="15" thickBot="1" x14ac:dyDescent="0.35">
      <c r="A59" s="11" t="s">
        <v>76</v>
      </c>
      <c r="B59" s="12" t="s">
        <v>118</v>
      </c>
      <c r="C59" s="12" t="s">
        <v>118</v>
      </c>
      <c r="D59" s="12" t="s">
        <v>118</v>
      </c>
      <c r="E59" s="12" t="s">
        <v>118</v>
      </c>
      <c r="F59" s="12" t="s">
        <v>118</v>
      </c>
      <c r="G59" s="12" t="s">
        <v>118</v>
      </c>
      <c r="H59" s="12" t="s">
        <v>118</v>
      </c>
      <c r="I59" s="12" t="s">
        <v>118</v>
      </c>
      <c r="J59" s="12" t="s">
        <v>118</v>
      </c>
      <c r="K59" s="12" t="s">
        <v>118</v>
      </c>
      <c r="L59" s="12" t="s">
        <v>118</v>
      </c>
      <c r="M59" s="12" t="s">
        <v>118</v>
      </c>
      <c r="N59" s="12" t="s">
        <v>118</v>
      </c>
      <c r="O59" s="12" t="s">
        <v>118</v>
      </c>
      <c r="P59" s="12" t="s">
        <v>118</v>
      </c>
      <c r="Q59" s="12" t="s">
        <v>118</v>
      </c>
    </row>
    <row r="60" spans="1:17" ht="15" thickBot="1" x14ac:dyDescent="0.35">
      <c r="A60" s="11" t="s">
        <v>77</v>
      </c>
      <c r="B60" s="12" t="s">
        <v>118</v>
      </c>
      <c r="C60" s="12" t="s">
        <v>118</v>
      </c>
      <c r="D60" s="12" t="s">
        <v>118</v>
      </c>
      <c r="E60" s="12" t="s">
        <v>118</v>
      </c>
      <c r="F60" s="12" t="s">
        <v>118</v>
      </c>
      <c r="G60" s="12" t="s">
        <v>118</v>
      </c>
      <c r="H60" s="12" t="s">
        <v>118</v>
      </c>
      <c r="I60" s="12" t="s">
        <v>118</v>
      </c>
      <c r="J60" s="12" t="s">
        <v>118</v>
      </c>
      <c r="K60" s="12" t="s">
        <v>118</v>
      </c>
      <c r="L60" s="12" t="s">
        <v>118</v>
      </c>
      <c r="M60" s="12" t="s">
        <v>118</v>
      </c>
      <c r="N60" s="12" t="s">
        <v>118</v>
      </c>
      <c r="O60" s="12" t="s">
        <v>118</v>
      </c>
      <c r="P60" s="12" t="s">
        <v>118</v>
      </c>
      <c r="Q60" s="12" t="s">
        <v>118</v>
      </c>
    </row>
    <row r="61" spans="1:17" ht="15" thickBot="1" x14ac:dyDescent="0.35">
      <c r="A61" s="11" t="s">
        <v>78</v>
      </c>
      <c r="B61" s="12" t="s">
        <v>118</v>
      </c>
      <c r="C61" s="12" t="s">
        <v>118</v>
      </c>
      <c r="D61" s="12" t="s">
        <v>118</v>
      </c>
      <c r="E61" s="12" t="s">
        <v>118</v>
      </c>
      <c r="F61" s="12" t="s">
        <v>118</v>
      </c>
      <c r="G61" s="12" t="s">
        <v>118</v>
      </c>
      <c r="H61" s="12" t="s">
        <v>118</v>
      </c>
      <c r="I61" s="12" t="s">
        <v>118</v>
      </c>
      <c r="J61" s="12" t="s">
        <v>118</v>
      </c>
      <c r="K61" s="12" t="s">
        <v>118</v>
      </c>
      <c r="L61" s="12" t="s">
        <v>118</v>
      </c>
      <c r="M61" s="12" t="s">
        <v>118</v>
      </c>
      <c r="N61" s="12" t="s">
        <v>118</v>
      </c>
      <c r="O61" s="12" t="s">
        <v>118</v>
      </c>
      <c r="P61" s="12" t="s">
        <v>118</v>
      </c>
      <c r="Q61" s="12" t="s">
        <v>118</v>
      </c>
    </row>
    <row r="62" spans="1:17" ht="15" thickBot="1" x14ac:dyDescent="0.35">
      <c r="A62" s="11" t="s">
        <v>79</v>
      </c>
      <c r="B62" s="12" t="s">
        <v>118</v>
      </c>
      <c r="C62" s="12" t="s">
        <v>118</v>
      </c>
      <c r="D62" s="12" t="s">
        <v>118</v>
      </c>
      <c r="E62" s="12" t="s">
        <v>118</v>
      </c>
      <c r="F62" s="12" t="s">
        <v>118</v>
      </c>
      <c r="G62" s="12" t="s">
        <v>118</v>
      </c>
      <c r="H62" s="12" t="s">
        <v>118</v>
      </c>
      <c r="I62" s="12" t="s">
        <v>118</v>
      </c>
      <c r="J62" s="12" t="s">
        <v>118</v>
      </c>
      <c r="K62" s="12" t="s">
        <v>118</v>
      </c>
      <c r="L62" s="12" t="s">
        <v>118</v>
      </c>
      <c r="M62" s="12" t="s">
        <v>118</v>
      </c>
      <c r="N62" s="12" t="s">
        <v>118</v>
      </c>
      <c r="O62" s="12" t="s">
        <v>118</v>
      </c>
      <c r="P62" s="12" t="s">
        <v>118</v>
      </c>
      <c r="Q62" s="12" t="s">
        <v>118</v>
      </c>
    </row>
    <row r="63" spans="1:17" ht="15" thickBot="1" x14ac:dyDescent="0.35">
      <c r="A63" s="11" t="s">
        <v>80</v>
      </c>
      <c r="B63" s="12" t="s">
        <v>118</v>
      </c>
      <c r="C63" s="12" t="s">
        <v>118</v>
      </c>
      <c r="D63" s="12" t="s">
        <v>118</v>
      </c>
      <c r="E63" s="12" t="s">
        <v>118</v>
      </c>
      <c r="F63" s="12" t="s">
        <v>118</v>
      </c>
      <c r="G63" s="12" t="s">
        <v>118</v>
      </c>
      <c r="H63" s="12" t="s">
        <v>118</v>
      </c>
      <c r="I63" s="12" t="s">
        <v>118</v>
      </c>
      <c r="J63" s="12" t="s">
        <v>118</v>
      </c>
      <c r="K63" s="12" t="s">
        <v>118</v>
      </c>
      <c r="L63" s="12" t="s">
        <v>118</v>
      </c>
      <c r="M63" s="12" t="s">
        <v>118</v>
      </c>
      <c r="N63" s="12" t="s">
        <v>118</v>
      </c>
      <c r="O63" s="12" t="s">
        <v>118</v>
      </c>
      <c r="P63" s="12" t="s">
        <v>118</v>
      </c>
      <c r="Q63" s="12" t="s">
        <v>118</v>
      </c>
    </row>
    <row r="64" spans="1:17" ht="15" thickBot="1" x14ac:dyDescent="0.35">
      <c r="A64" s="11" t="s">
        <v>81</v>
      </c>
      <c r="B64" s="12" t="s">
        <v>118</v>
      </c>
      <c r="C64" s="12" t="s">
        <v>118</v>
      </c>
      <c r="D64" s="12" t="s">
        <v>118</v>
      </c>
      <c r="E64" s="12" t="s">
        <v>118</v>
      </c>
      <c r="F64" s="12" t="s">
        <v>118</v>
      </c>
      <c r="G64" s="12" t="s">
        <v>118</v>
      </c>
      <c r="H64" s="12" t="s">
        <v>118</v>
      </c>
      <c r="I64" s="12" t="s">
        <v>118</v>
      </c>
      <c r="J64" s="12" t="s">
        <v>118</v>
      </c>
      <c r="K64" s="12" t="s">
        <v>118</v>
      </c>
      <c r="L64" s="12" t="s">
        <v>118</v>
      </c>
      <c r="M64" s="12" t="s">
        <v>118</v>
      </c>
      <c r="N64" s="12" t="s">
        <v>118</v>
      </c>
      <c r="O64" s="12" t="s">
        <v>118</v>
      </c>
      <c r="P64" s="12" t="s">
        <v>118</v>
      </c>
      <c r="Q64" s="12" t="s">
        <v>118</v>
      </c>
    </row>
    <row r="65" spans="1:17" ht="15" thickBot="1" x14ac:dyDescent="0.35">
      <c r="A65" s="11" t="s">
        <v>82</v>
      </c>
      <c r="B65" s="12" t="s">
        <v>118</v>
      </c>
      <c r="C65" s="12" t="s">
        <v>118</v>
      </c>
      <c r="D65" s="12" t="s">
        <v>118</v>
      </c>
      <c r="E65" s="12" t="s">
        <v>118</v>
      </c>
      <c r="F65" s="12" t="s">
        <v>118</v>
      </c>
      <c r="G65" s="12" t="s">
        <v>118</v>
      </c>
      <c r="H65" s="12" t="s">
        <v>118</v>
      </c>
      <c r="I65" s="12" t="s">
        <v>118</v>
      </c>
      <c r="J65" s="12" t="s">
        <v>118</v>
      </c>
      <c r="K65" s="12" t="s">
        <v>118</v>
      </c>
      <c r="L65" s="12" t="s">
        <v>118</v>
      </c>
      <c r="M65" s="12" t="s">
        <v>118</v>
      </c>
      <c r="N65" s="12" t="s">
        <v>118</v>
      </c>
      <c r="O65" s="12" t="s">
        <v>118</v>
      </c>
      <c r="P65" s="12" t="s">
        <v>118</v>
      </c>
      <c r="Q65" s="12" t="s">
        <v>118</v>
      </c>
    </row>
    <row r="66" spans="1:17" ht="15" thickBot="1" x14ac:dyDescent="0.35">
      <c r="A66" s="11" t="s">
        <v>83</v>
      </c>
      <c r="B66" s="12" t="s">
        <v>118</v>
      </c>
      <c r="C66" s="12" t="s">
        <v>118</v>
      </c>
      <c r="D66" s="12" t="s">
        <v>118</v>
      </c>
      <c r="E66" s="12" t="s">
        <v>118</v>
      </c>
      <c r="F66" s="12" t="s">
        <v>118</v>
      </c>
      <c r="G66" s="12" t="s">
        <v>118</v>
      </c>
      <c r="H66" s="12" t="s">
        <v>118</v>
      </c>
      <c r="I66" s="12" t="s">
        <v>118</v>
      </c>
      <c r="J66" s="12" t="s">
        <v>118</v>
      </c>
      <c r="K66" s="12" t="s">
        <v>118</v>
      </c>
      <c r="L66" s="12" t="s">
        <v>118</v>
      </c>
      <c r="M66" s="12" t="s">
        <v>118</v>
      </c>
      <c r="N66" s="12" t="s">
        <v>118</v>
      </c>
      <c r="O66" s="12" t="s">
        <v>118</v>
      </c>
      <c r="P66" s="12" t="s">
        <v>118</v>
      </c>
      <c r="Q66" s="12" t="s">
        <v>118</v>
      </c>
    </row>
    <row r="67" spans="1:17" ht="15" thickBot="1" x14ac:dyDescent="0.35">
      <c r="A67" s="11" t="s">
        <v>84</v>
      </c>
      <c r="B67" s="12" t="s">
        <v>118</v>
      </c>
      <c r="C67" s="12" t="s">
        <v>118</v>
      </c>
      <c r="D67" s="12" t="s">
        <v>118</v>
      </c>
      <c r="E67" s="12" t="s">
        <v>118</v>
      </c>
      <c r="F67" s="12" t="s">
        <v>118</v>
      </c>
      <c r="G67" s="12" t="s">
        <v>118</v>
      </c>
      <c r="H67" s="12" t="s">
        <v>118</v>
      </c>
      <c r="I67" s="12" t="s">
        <v>118</v>
      </c>
      <c r="J67" s="12" t="s">
        <v>118</v>
      </c>
      <c r="K67" s="12" t="s">
        <v>118</v>
      </c>
      <c r="L67" s="12" t="s">
        <v>118</v>
      </c>
      <c r="M67" s="12" t="s">
        <v>118</v>
      </c>
      <c r="N67" s="12" t="s">
        <v>118</v>
      </c>
      <c r="O67" s="12" t="s">
        <v>118</v>
      </c>
      <c r="P67" s="12" t="s">
        <v>118</v>
      </c>
      <c r="Q67" s="12" t="s">
        <v>118</v>
      </c>
    </row>
    <row r="68" spans="1:17" ht="15" thickBot="1" x14ac:dyDescent="0.35">
      <c r="A68" s="11" t="s">
        <v>85</v>
      </c>
      <c r="B68" s="12" t="s">
        <v>118</v>
      </c>
      <c r="C68" s="12" t="s">
        <v>118</v>
      </c>
      <c r="D68" s="12" t="s">
        <v>118</v>
      </c>
      <c r="E68" s="12" t="s">
        <v>118</v>
      </c>
      <c r="F68" s="12" t="s">
        <v>118</v>
      </c>
      <c r="G68" s="12" t="s">
        <v>118</v>
      </c>
      <c r="H68" s="12" t="s">
        <v>118</v>
      </c>
      <c r="I68" s="12" t="s">
        <v>118</v>
      </c>
      <c r="J68" s="12" t="s">
        <v>118</v>
      </c>
      <c r="K68" s="12" t="s">
        <v>118</v>
      </c>
      <c r="L68" s="12" t="s">
        <v>118</v>
      </c>
      <c r="M68" s="12" t="s">
        <v>118</v>
      </c>
      <c r="N68" s="12" t="s">
        <v>118</v>
      </c>
      <c r="O68" s="12" t="s">
        <v>118</v>
      </c>
      <c r="P68" s="12" t="s">
        <v>118</v>
      </c>
      <c r="Q68" s="12" t="s">
        <v>118</v>
      </c>
    </row>
    <row r="69" spans="1:17" ht="15" thickBot="1" x14ac:dyDescent="0.35">
      <c r="A69" s="11" t="s">
        <v>86</v>
      </c>
      <c r="B69" s="12" t="s">
        <v>118</v>
      </c>
      <c r="C69" s="12" t="s">
        <v>118</v>
      </c>
      <c r="D69" s="12" t="s">
        <v>118</v>
      </c>
      <c r="E69" s="12" t="s">
        <v>118</v>
      </c>
      <c r="F69" s="12" t="s">
        <v>118</v>
      </c>
      <c r="G69" s="12" t="s">
        <v>118</v>
      </c>
      <c r="H69" s="12" t="s">
        <v>118</v>
      </c>
      <c r="I69" s="12" t="s">
        <v>118</v>
      </c>
      <c r="J69" s="12" t="s">
        <v>118</v>
      </c>
      <c r="K69" s="12" t="s">
        <v>118</v>
      </c>
      <c r="L69" s="12" t="s">
        <v>118</v>
      </c>
      <c r="M69" s="12" t="s">
        <v>118</v>
      </c>
      <c r="N69" s="12" t="s">
        <v>118</v>
      </c>
      <c r="O69" s="12" t="s">
        <v>118</v>
      </c>
      <c r="P69" s="12" t="s">
        <v>118</v>
      </c>
      <c r="Q69" s="12" t="s">
        <v>118</v>
      </c>
    </row>
    <row r="70" spans="1:17" ht="15" thickBot="1" x14ac:dyDescent="0.35">
      <c r="A70" s="11" t="s">
        <v>87</v>
      </c>
      <c r="B70" s="12" t="s">
        <v>118</v>
      </c>
      <c r="C70" s="12" t="s">
        <v>118</v>
      </c>
      <c r="D70" s="12" t="s">
        <v>118</v>
      </c>
      <c r="E70" s="12" t="s">
        <v>118</v>
      </c>
      <c r="F70" s="12" t="s">
        <v>118</v>
      </c>
      <c r="G70" s="12" t="s">
        <v>118</v>
      </c>
      <c r="H70" s="12" t="s">
        <v>118</v>
      </c>
      <c r="I70" s="12" t="s">
        <v>118</v>
      </c>
      <c r="J70" s="12" t="s">
        <v>118</v>
      </c>
      <c r="K70" s="12" t="s">
        <v>118</v>
      </c>
      <c r="L70" s="12" t="s">
        <v>118</v>
      </c>
      <c r="M70" s="12" t="s">
        <v>118</v>
      </c>
      <c r="N70" s="12" t="s">
        <v>118</v>
      </c>
      <c r="O70" s="12" t="s">
        <v>118</v>
      </c>
      <c r="P70" s="12" t="s">
        <v>118</v>
      </c>
      <c r="Q70" s="12" t="s">
        <v>118</v>
      </c>
    </row>
    <row r="71" spans="1:17" ht="15" thickBot="1" x14ac:dyDescent="0.35">
      <c r="A71" s="11" t="s">
        <v>88</v>
      </c>
      <c r="B71" s="12" t="s">
        <v>118</v>
      </c>
      <c r="C71" s="12" t="s">
        <v>118</v>
      </c>
      <c r="D71" s="12" t="s">
        <v>118</v>
      </c>
      <c r="E71" s="12" t="s">
        <v>118</v>
      </c>
      <c r="F71" s="12" t="s">
        <v>118</v>
      </c>
      <c r="G71" s="12" t="s">
        <v>118</v>
      </c>
      <c r="H71" s="12" t="s">
        <v>118</v>
      </c>
      <c r="I71" s="12" t="s">
        <v>118</v>
      </c>
      <c r="J71" s="12" t="s">
        <v>118</v>
      </c>
      <c r="K71" s="12" t="s">
        <v>118</v>
      </c>
      <c r="L71" s="12" t="s">
        <v>118</v>
      </c>
      <c r="M71" s="12" t="s">
        <v>118</v>
      </c>
      <c r="N71" s="12" t="s">
        <v>118</v>
      </c>
      <c r="O71" s="12" t="s">
        <v>118</v>
      </c>
      <c r="P71" s="12" t="s">
        <v>118</v>
      </c>
      <c r="Q71" s="12" t="s">
        <v>118</v>
      </c>
    </row>
    <row r="72" spans="1:17" ht="18.600000000000001" thickBot="1" x14ac:dyDescent="0.35">
      <c r="A72" s="7"/>
    </row>
    <row r="73" spans="1:17" ht="15" thickBot="1" x14ac:dyDescent="0.35">
      <c r="A73" s="11" t="s">
        <v>89</v>
      </c>
      <c r="B73" s="11" t="s">
        <v>9</v>
      </c>
      <c r="C73" s="11" t="s">
        <v>10</v>
      </c>
      <c r="D73" s="11" t="s">
        <v>11</v>
      </c>
      <c r="E73" s="11" t="s">
        <v>12</v>
      </c>
      <c r="F73" s="11" t="s">
        <v>13</v>
      </c>
      <c r="G73" s="11" t="s">
        <v>14</v>
      </c>
      <c r="H73" s="11" t="s">
        <v>15</v>
      </c>
      <c r="I73" s="11" t="s">
        <v>16</v>
      </c>
      <c r="J73" s="11" t="s">
        <v>17</v>
      </c>
      <c r="K73" s="11" t="s">
        <v>18</v>
      </c>
      <c r="L73" s="11" t="s">
        <v>19</v>
      </c>
      <c r="M73" s="11" t="s">
        <v>20</v>
      </c>
      <c r="N73" s="11" t="s">
        <v>21</v>
      </c>
      <c r="O73" s="11" t="s">
        <v>22</v>
      </c>
      <c r="P73" s="11" t="s">
        <v>23</v>
      </c>
      <c r="Q73" s="11" t="s">
        <v>24</v>
      </c>
    </row>
    <row r="74" spans="1:17" ht="15" thickBot="1" x14ac:dyDescent="0.35">
      <c r="A74" s="11" t="s">
        <v>58</v>
      </c>
      <c r="B74" s="12">
        <v>49487.6</v>
      </c>
      <c r="C74" s="12">
        <v>19959.8</v>
      </c>
      <c r="D74" s="12">
        <v>17815.5</v>
      </c>
      <c r="E74" s="12">
        <v>43713.9</v>
      </c>
      <c r="F74" s="12">
        <v>5443.6</v>
      </c>
      <c r="G74" s="12">
        <v>21609.8</v>
      </c>
      <c r="H74" s="12">
        <v>22269.4</v>
      </c>
      <c r="I74" s="12">
        <v>30847.1</v>
      </c>
      <c r="J74" s="12">
        <v>19465</v>
      </c>
      <c r="K74" s="12">
        <v>18970.099999999999</v>
      </c>
      <c r="L74" s="12">
        <v>33816.400000000001</v>
      </c>
      <c r="M74" s="12">
        <v>27713.1</v>
      </c>
      <c r="N74" s="12">
        <v>43384.3</v>
      </c>
      <c r="O74" s="12">
        <v>8412.9</v>
      </c>
      <c r="P74" s="12">
        <v>17650.7</v>
      </c>
      <c r="Q74" s="12">
        <v>0</v>
      </c>
    </row>
    <row r="75" spans="1:17" ht="15" thickBot="1" x14ac:dyDescent="0.35">
      <c r="A75" s="11" t="s">
        <v>59</v>
      </c>
      <c r="B75" s="12">
        <v>28207.9</v>
      </c>
      <c r="C75" s="12">
        <v>19959.8</v>
      </c>
      <c r="D75" s="12">
        <v>13361.7</v>
      </c>
      <c r="E75" s="12">
        <v>39260</v>
      </c>
      <c r="F75" s="12">
        <v>0</v>
      </c>
      <c r="G75" s="12">
        <v>0</v>
      </c>
      <c r="H75" s="12">
        <v>13856.5</v>
      </c>
      <c r="I75" s="12">
        <v>24908.6</v>
      </c>
      <c r="J75" s="12">
        <v>12041.8</v>
      </c>
      <c r="K75" s="12">
        <v>18970.099999999999</v>
      </c>
      <c r="L75" s="12">
        <v>33816.400000000001</v>
      </c>
      <c r="M75" s="12">
        <v>27713.1</v>
      </c>
      <c r="N75" s="12">
        <v>43384.3</v>
      </c>
      <c r="O75" s="12">
        <v>0</v>
      </c>
      <c r="P75" s="12">
        <v>17650.7</v>
      </c>
      <c r="Q75" s="12">
        <v>0</v>
      </c>
    </row>
    <row r="76" spans="1:17" ht="15" thickBot="1" x14ac:dyDescent="0.35">
      <c r="A76" s="11" t="s">
        <v>60</v>
      </c>
      <c r="B76" s="12">
        <v>28207.9</v>
      </c>
      <c r="C76" s="12">
        <v>19959.8</v>
      </c>
      <c r="D76" s="12">
        <v>13361.7</v>
      </c>
      <c r="E76" s="12">
        <v>27383</v>
      </c>
      <c r="F76" s="12">
        <v>0</v>
      </c>
      <c r="G76" s="12">
        <v>0</v>
      </c>
      <c r="H76" s="12">
        <v>13856.5</v>
      </c>
      <c r="I76" s="12">
        <v>24908.6</v>
      </c>
      <c r="J76" s="12">
        <v>12041.8</v>
      </c>
      <c r="K76" s="12">
        <v>18970.099999999999</v>
      </c>
      <c r="L76" s="12">
        <v>33816.400000000001</v>
      </c>
      <c r="M76" s="12">
        <v>27713.1</v>
      </c>
      <c r="N76" s="12">
        <v>43384.3</v>
      </c>
      <c r="O76" s="12">
        <v>0</v>
      </c>
      <c r="P76" s="12">
        <v>17650.7</v>
      </c>
      <c r="Q76" s="12">
        <v>0</v>
      </c>
    </row>
    <row r="77" spans="1:17" ht="15" thickBot="1" x14ac:dyDescent="0.35">
      <c r="A77" s="11" t="s">
        <v>61</v>
      </c>
      <c r="B77" s="12">
        <v>0</v>
      </c>
      <c r="C77" s="12">
        <v>12041.8</v>
      </c>
      <c r="D77" s="12">
        <v>13361.7</v>
      </c>
      <c r="E77" s="12">
        <v>18805.3</v>
      </c>
      <c r="F77" s="12">
        <v>0</v>
      </c>
      <c r="G77" s="12">
        <v>0</v>
      </c>
      <c r="H77" s="12">
        <v>13856.5</v>
      </c>
      <c r="I77" s="12">
        <v>24908.6</v>
      </c>
      <c r="J77" s="12">
        <v>6598.2</v>
      </c>
      <c r="K77" s="12">
        <v>2474.4</v>
      </c>
      <c r="L77" s="12">
        <v>17815.5</v>
      </c>
      <c r="M77" s="12">
        <v>20620</v>
      </c>
      <c r="N77" s="12">
        <v>5608.4</v>
      </c>
      <c r="O77" s="12">
        <v>0</v>
      </c>
      <c r="P77" s="12">
        <v>17650.7</v>
      </c>
      <c r="Q77" s="12">
        <v>0</v>
      </c>
    </row>
    <row r="78" spans="1:17" ht="15" thickBot="1" x14ac:dyDescent="0.35">
      <c r="A78" s="11" t="s">
        <v>62</v>
      </c>
      <c r="B78" s="12">
        <v>0</v>
      </c>
      <c r="C78" s="12">
        <v>12041.8</v>
      </c>
      <c r="D78" s="12">
        <v>13361.7</v>
      </c>
      <c r="E78" s="12">
        <v>0</v>
      </c>
      <c r="F78" s="12">
        <v>0</v>
      </c>
      <c r="G78" s="12">
        <v>0</v>
      </c>
      <c r="H78" s="12">
        <v>11877</v>
      </c>
      <c r="I78" s="12">
        <v>24908.6</v>
      </c>
      <c r="J78" s="12">
        <v>6598.2</v>
      </c>
      <c r="K78" s="12">
        <v>2474.4</v>
      </c>
      <c r="L78" s="12">
        <v>0</v>
      </c>
      <c r="M78" s="12">
        <v>8412.9</v>
      </c>
      <c r="N78" s="12">
        <v>0</v>
      </c>
      <c r="O78" s="12">
        <v>0</v>
      </c>
      <c r="P78" s="12">
        <v>17650.7</v>
      </c>
      <c r="Q78" s="12">
        <v>0</v>
      </c>
    </row>
    <row r="79" spans="1:17" ht="15" thickBot="1" x14ac:dyDescent="0.35">
      <c r="A79" s="11" t="s">
        <v>63</v>
      </c>
      <c r="B79" s="12">
        <v>0</v>
      </c>
      <c r="C79" s="12">
        <v>12041.8</v>
      </c>
      <c r="D79" s="12">
        <v>13361.7</v>
      </c>
      <c r="E79" s="12">
        <v>0</v>
      </c>
      <c r="F79" s="12">
        <v>0</v>
      </c>
      <c r="G79" s="12">
        <v>0</v>
      </c>
      <c r="H79" s="12">
        <v>11877</v>
      </c>
      <c r="I79" s="12">
        <v>24908.6</v>
      </c>
      <c r="J79" s="12">
        <v>6598.2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17650.7</v>
      </c>
      <c r="Q79" s="12">
        <v>0</v>
      </c>
    </row>
    <row r="80" spans="1:17" ht="15" thickBot="1" x14ac:dyDescent="0.35">
      <c r="A80" s="11" t="s">
        <v>64</v>
      </c>
      <c r="B80" s="12">
        <v>0</v>
      </c>
      <c r="C80" s="12">
        <v>0</v>
      </c>
      <c r="D80" s="12">
        <v>13361.7</v>
      </c>
      <c r="E80" s="12">
        <v>0</v>
      </c>
      <c r="F80" s="12">
        <v>0</v>
      </c>
      <c r="G80" s="12">
        <v>0</v>
      </c>
      <c r="H80" s="12">
        <v>11877</v>
      </c>
      <c r="I80" s="12">
        <v>21774.5</v>
      </c>
      <c r="J80" s="12">
        <v>6598.2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16330.9</v>
      </c>
      <c r="Q80" s="12">
        <v>0</v>
      </c>
    </row>
    <row r="81" spans="1:17" ht="15" thickBot="1" x14ac:dyDescent="0.35">
      <c r="A81" s="11" t="s">
        <v>65</v>
      </c>
      <c r="B81" s="12">
        <v>0</v>
      </c>
      <c r="C81" s="12">
        <v>0</v>
      </c>
      <c r="D81" s="12">
        <v>13361.7</v>
      </c>
      <c r="E81" s="12">
        <v>0</v>
      </c>
      <c r="F81" s="12">
        <v>0</v>
      </c>
      <c r="G81" s="12">
        <v>0</v>
      </c>
      <c r="H81" s="12">
        <v>11877</v>
      </c>
      <c r="I81" s="12">
        <v>21774.5</v>
      </c>
      <c r="J81" s="12">
        <v>6598.2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9402.6</v>
      </c>
      <c r="Q81" s="12">
        <v>0</v>
      </c>
    </row>
    <row r="82" spans="1:17" ht="15" thickBot="1" x14ac:dyDescent="0.35">
      <c r="A82" s="11" t="s">
        <v>66</v>
      </c>
      <c r="B82" s="12">
        <v>0</v>
      </c>
      <c r="C82" s="12">
        <v>0</v>
      </c>
      <c r="D82" s="12">
        <v>13361.7</v>
      </c>
      <c r="E82" s="12">
        <v>0</v>
      </c>
      <c r="F82" s="12">
        <v>0</v>
      </c>
      <c r="G82" s="12">
        <v>0</v>
      </c>
      <c r="H82" s="12">
        <v>11877</v>
      </c>
      <c r="I82" s="12">
        <v>6763.5</v>
      </c>
      <c r="J82" s="12">
        <v>6598.2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9402.6</v>
      </c>
      <c r="Q82" s="12">
        <v>0</v>
      </c>
    </row>
    <row r="83" spans="1:17" ht="15" thickBot="1" x14ac:dyDescent="0.35">
      <c r="A83" s="11" t="s">
        <v>67</v>
      </c>
      <c r="B83" s="12">
        <v>0</v>
      </c>
      <c r="C83" s="12">
        <v>0</v>
      </c>
      <c r="D83" s="12">
        <v>13361.7</v>
      </c>
      <c r="E83" s="12">
        <v>0</v>
      </c>
      <c r="F83" s="12">
        <v>0</v>
      </c>
      <c r="G83" s="12">
        <v>0</v>
      </c>
      <c r="H83" s="12">
        <v>11877</v>
      </c>
      <c r="I83" s="12">
        <v>6763.5</v>
      </c>
      <c r="J83" s="12">
        <v>6598.2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8412.9</v>
      </c>
      <c r="Q83" s="12">
        <v>0</v>
      </c>
    </row>
    <row r="84" spans="1:17" ht="15" thickBot="1" x14ac:dyDescent="0.35">
      <c r="A84" s="11" t="s">
        <v>68</v>
      </c>
      <c r="B84" s="12">
        <v>0</v>
      </c>
      <c r="C84" s="12">
        <v>0</v>
      </c>
      <c r="D84" s="12">
        <v>13361.7</v>
      </c>
      <c r="E84" s="12">
        <v>0</v>
      </c>
      <c r="F84" s="12">
        <v>0</v>
      </c>
      <c r="G84" s="12">
        <v>0</v>
      </c>
      <c r="H84" s="12">
        <v>7258.3</v>
      </c>
      <c r="I84" s="12">
        <v>6763.5</v>
      </c>
      <c r="J84" s="12">
        <v>6598.2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8412.9</v>
      </c>
      <c r="Q84" s="12">
        <v>0</v>
      </c>
    </row>
    <row r="85" spans="1:17" ht="15" thickBot="1" x14ac:dyDescent="0.35">
      <c r="A85" s="11" t="s">
        <v>69</v>
      </c>
      <c r="B85" s="12">
        <v>0</v>
      </c>
      <c r="C85" s="12">
        <v>0</v>
      </c>
      <c r="D85" s="12">
        <v>13361.7</v>
      </c>
      <c r="E85" s="12">
        <v>0</v>
      </c>
      <c r="F85" s="12">
        <v>0</v>
      </c>
      <c r="G85" s="12">
        <v>0</v>
      </c>
      <c r="H85" s="12">
        <v>7258.3</v>
      </c>
      <c r="I85" s="12">
        <v>6763.5</v>
      </c>
      <c r="J85" s="12">
        <v>6598.2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</row>
    <row r="86" spans="1:17" ht="15" thickBot="1" x14ac:dyDescent="0.35">
      <c r="A86" s="11" t="s">
        <v>70</v>
      </c>
      <c r="B86" s="12">
        <v>0</v>
      </c>
      <c r="C86" s="12">
        <v>0</v>
      </c>
      <c r="D86" s="12">
        <v>13361.7</v>
      </c>
      <c r="E86" s="12">
        <v>0</v>
      </c>
      <c r="F86" s="12">
        <v>0</v>
      </c>
      <c r="G86" s="12">
        <v>0</v>
      </c>
      <c r="H86" s="12">
        <v>0</v>
      </c>
      <c r="I86" s="12">
        <v>6763.5</v>
      </c>
      <c r="J86" s="12">
        <v>6598.2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</row>
    <row r="87" spans="1:17" ht="15" thickBot="1" x14ac:dyDescent="0.35">
      <c r="A87" s="11" t="s">
        <v>71</v>
      </c>
      <c r="B87" s="12">
        <v>0</v>
      </c>
      <c r="C87" s="12">
        <v>0</v>
      </c>
      <c r="D87" s="12">
        <v>10227.6</v>
      </c>
      <c r="E87" s="12">
        <v>0</v>
      </c>
      <c r="F87" s="12">
        <v>0</v>
      </c>
      <c r="G87" s="12">
        <v>0</v>
      </c>
      <c r="H87" s="12">
        <v>0</v>
      </c>
      <c r="I87" s="12">
        <v>4618.7</v>
      </c>
      <c r="J87" s="12">
        <v>6598.2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</row>
    <row r="88" spans="1:17" ht="15" thickBot="1" x14ac:dyDescent="0.35">
      <c r="A88" s="11" t="s">
        <v>72</v>
      </c>
      <c r="B88" s="12">
        <v>0</v>
      </c>
      <c r="C88" s="12">
        <v>0</v>
      </c>
      <c r="D88" s="12">
        <v>10227.6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6598.2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</row>
    <row r="89" spans="1:17" ht="15" thickBot="1" x14ac:dyDescent="0.35">
      <c r="A89" s="11" t="s">
        <v>73</v>
      </c>
      <c r="B89" s="12">
        <v>0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</row>
    <row r="90" spans="1:17" ht="15" thickBot="1" x14ac:dyDescent="0.35">
      <c r="A90" s="11" t="s">
        <v>74</v>
      </c>
      <c r="B90" s="12">
        <v>0</v>
      </c>
      <c r="C90" s="12">
        <v>0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</row>
    <row r="91" spans="1:17" ht="15" thickBot="1" x14ac:dyDescent="0.35">
      <c r="A91" s="11" t="s">
        <v>75</v>
      </c>
      <c r="B91" s="12">
        <v>0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</row>
    <row r="92" spans="1:17" ht="15" thickBot="1" x14ac:dyDescent="0.35">
      <c r="A92" s="11" t="s">
        <v>76</v>
      </c>
      <c r="B92" s="12">
        <v>0</v>
      </c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v>0</v>
      </c>
      <c r="Q92" s="12">
        <v>0</v>
      </c>
    </row>
    <row r="93" spans="1:17" ht="15" thickBot="1" x14ac:dyDescent="0.35">
      <c r="A93" s="11" t="s">
        <v>77</v>
      </c>
      <c r="B93" s="12">
        <v>0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</row>
    <row r="94" spans="1:17" ht="15" thickBot="1" x14ac:dyDescent="0.35">
      <c r="A94" s="11" t="s">
        <v>78</v>
      </c>
      <c r="B94" s="12">
        <v>0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12">
        <v>0</v>
      </c>
      <c r="Q94" s="12">
        <v>0</v>
      </c>
    </row>
    <row r="95" spans="1:17" ht="15" thickBot="1" x14ac:dyDescent="0.35">
      <c r="A95" s="11" t="s">
        <v>79</v>
      </c>
      <c r="B95" s="12">
        <v>0</v>
      </c>
      <c r="C95" s="12">
        <v>0</v>
      </c>
      <c r="D95" s="12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</row>
    <row r="96" spans="1:17" ht="15" thickBot="1" x14ac:dyDescent="0.35">
      <c r="A96" s="11" t="s">
        <v>80</v>
      </c>
      <c r="B96" s="12">
        <v>0</v>
      </c>
      <c r="C96" s="12">
        <v>0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</row>
    <row r="97" spans="1:23" ht="15" thickBot="1" x14ac:dyDescent="0.35">
      <c r="A97" s="11" t="s">
        <v>81</v>
      </c>
      <c r="B97" s="12">
        <v>0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</row>
    <row r="98" spans="1:23" ht="15" thickBot="1" x14ac:dyDescent="0.35">
      <c r="A98" s="11" t="s">
        <v>82</v>
      </c>
      <c r="B98" s="12">
        <v>0</v>
      </c>
      <c r="C98" s="12">
        <v>0</v>
      </c>
      <c r="D98" s="12">
        <v>0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>
        <v>0</v>
      </c>
      <c r="Q98" s="12">
        <v>0</v>
      </c>
    </row>
    <row r="99" spans="1:23" ht="15" thickBot="1" x14ac:dyDescent="0.35">
      <c r="A99" s="11" t="s">
        <v>83</v>
      </c>
      <c r="B99" s="12">
        <v>0</v>
      </c>
      <c r="C99" s="12">
        <v>0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</row>
    <row r="100" spans="1:23" ht="15" thickBot="1" x14ac:dyDescent="0.35">
      <c r="A100" s="11" t="s">
        <v>84</v>
      </c>
      <c r="B100" s="12">
        <v>0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</row>
    <row r="101" spans="1:23" ht="15" thickBot="1" x14ac:dyDescent="0.35">
      <c r="A101" s="11" t="s">
        <v>85</v>
      </c>
      <c r="B101" s="12">
        <v>0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</row>
    <row r="102" spans="1:23" ht="15" thickBot="1" x14ac:dyDescent="0.35">
      <c r="A102" s="11" t="s">
        <v>86</v>
      </c>
      <c r="B102" s="12">
        <v>0</v>
      </c>
      <c r="C102" s="12">
        <v>0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>
        <v>0</v>
      </c>
      <c r="Q102" s="12">
        <v>0</v>
      </c>
    </row>
    <row r="103" spans="1:23" ht="15" thickBot="1" x14ac:dyDescent="0.35">
      <c r="A103" s="11" t="s">
        <v>87</v>
      </c>
      <c r="B103" s="12">
        <v>0</v>
      </c>
      <c r="C103" s="12">
        <v>0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</row>
    <row r="104" spans="1:23" ht="15" thickBot="1" x14ac:dyDescent="0.35">
      <c r="A104" s="11" t="s">
        <v>88</v>
      </c>
      <c r="B104" s="12">
        <v>0</v>
      </c>
      <c r="C104" s="12">
        <v>0</v>
      </c>
      <c r="D104" s="12">
        <v>0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</row>
    <row r="105" spans="1:23" ht="18.600000000000001" thickBot="1" x14ac:dyDescent="0.35">
      <c r="A105" s="7"/>
    </row>
    <row r="106" spans="1:23" ht="15" thickBot="1" x14ac:dyDescent="0.35">
      <c r="A106" s="11" t="s">
        <v>90</v>
      </c>
      <c r="B106" s="11" t="s">
        <v>9</v>
      </c>
      <c r="C106" s="11" t="s">
        <v>10</v>
      </c>
      <c r="D106" s="11" t="s">
        <v>11</v>
      </c>
      <c r="E106" s="11" t="s">
        <v>12</v>
      </c>
      <c r="F106" s="11" t="s">
        <v>13</v>
      </c>
      <c r="G106" s="11" t="s">
        <v>14</v>
      </c>
      <c r="H106" s="11" t="s">
        <v>15</v>
      </c>
      <c r="I106" s="11" t="s">
        <v>16</v>
      </c>
      <c r="J106" s="11" t="s">
        <v>17</v>
      </c>
      <c r="K106" s="11" t="s">
        <v>18</v>
      </c>
      <c r="L106" s="11" t="s">
        <v>19</v>
      </c>
      <c r="M106" s="11" t="s">
        <v>20</v>
      </c>
      <c r="N106" s="11" t="s">
        <v>21</v>
      </c>
      <c r="O106" s="11" t="s">
        <v>22</v>
      </c>
      <c r="P106" s="11" t="s">
        <v>23</v>
      </c>
      <c r="Q106" s="11" t="s">
        <v>24</v>
      </c>
      <c r="R106" s="11" t="s">
        <v>91</v>
      </c>
      <c r="S106" s="11" t="s">
        <v>92</v>
      </c>
      <c r="T106" s="11" t="s">
        <v>93</v>
      </c>
      <c r="U106" s="11" t="s">
        <v>94</v>
      </c>
      <c r="V106" s="17" t="s">
        <v>107</v>
      </c>
      <c r="W106" s="17" t="s">
        <v>106</v>
      </c>
    </row>
    <row r="107" spans="1:23" ht="15" thickBot="1" x14ac:dyDescent="0.35">
      <c r="A107" s="11" t="s">
        <v>26</v>
      </c>
      <c r="B107" s="12">
        <v>0</v>
      </c>
      <c r="C107" s="12">
        <v>0</v>
      </c>
      <c r="D107" s="12">
        <v>17815.5</v>
      </c>
      <c r="E107" s="12">
        <v>0</v>
      </c>
      <c r="F107" s="12">
        <v>0</v>
      </c>
      <c r="G107" s="12">
        <v>0</v>
      </c>
      <c r="H107" s="12">
        <v>7258.3</v>
      </c>
      <c r="I107" s="12">
        <v>4618.7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29692.6</v>
      </c>
      <c r="S107" s="12">
        <v>30000</v>
      </c>
      <c r="T107" s="12">
        <v>307.39999999999998</v>
      </c>
      <c r="U107" s="12">
        <v>1.02</v>
      </c>
      <c r="V107">
        <f>SUM(B107:I107)</f>
        <v>29692.5</v>
      </c>
      <c r="W107">
        <f>SUM(J107:Q107)</f>
        <v>0</v>
      </c>
    </row>
    <row r="108" spans="1:23" ht="15" thickBot="1" x14ac:dyDescent="0.35">
      <c r="A108" s="11" t="s">
        <v>27</v>
      </c>
      <c r="B108" s="12">
        <v>0</v>
      </c>
      <c r="C108" s="12">
        <v>19959.8</v>
      </c>
      <c r="D108" s="12">
        <v>13361.7</v>
      </c>
      <c r="E108" s="12">
        <v>0</v>
      </c>
      <c r="F108" s="12">
        <v>0</v>
      </c>
      <c r="G108" s="12">
        <v>0</v>
      </c>
      <c r="H108" s="12">
        <v>0</v>
      </c>
      <c r="I108" s="12">
        <v>6763.5</v>
      </c>
      <c r="J108" s="12">
        <v>6598.2</v>
      </c>
      <c r="K108" s="12">
        <v>0</v>
      </c>
      <c r="L108" s="12">
        <v>0</v>
      </c>
      <c r="M108" s="12">
        <v>0</v>
      </c>
      <c r="N108" s="12">
        <v>43384.3</v>
      </c>
      <c r="O108" s="12">
        <v>0</v>
      </c>
      <c r="P108" s="12">
        <v>0</v>
      </c>
      <c r="Q108" s="12">
        <v>0</v>
      </c>
      <c r="R108" s="12">
        <v>90067.4</v>
      </c>
      <c r="S108" s="12">
        <v>91000</v>
      </c>
      <c r="T108" s="12">
        <v>932.6</v>
      </c>
      <c r="U108" s="12">
        <v>1.02</v>
      </c>
      <c r="V108">
        <f t="shared" ref="V108:V137" si="0">SUM(B108:I108)</f>
        <v>40085</v>
      </c>
      <c r="W108">
        <f t="shared" ref="W108:W137" si="1">SUM(J108:Q108)</f>
        <v>49982.5</v>
      </c>
    </row>
    <row r="109" spans="1:23" ht="15" thickBot="1" x14ac:dyDescent="0.35">
      <c r="A109" s="11" t="s">
        <v>28</v>
      </c>
      <c r="B109" s="12">
        <v>49487.6</v>
      </c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12">
        <v>11877</v>
      </c>
      <c r="I109" s="12">
        <v>0</v>
      </c>
      <c r="J109" s="12">
        <v>0</v>
      </c>
      <c r="K109" s="12">
        <v>0</v>
      </c>
      <c r="L109" s="12">
        <v>0</v>
      </c>
      <c r="M109" s="12">
        <v>27713.1</v>
      </c>
      <c r="N109" s="12">
        <v>0</v>
      </c>
      <c r="O109" s="12">
        <v>0</v>
      </c>
      <c r="P109" s="12">
        <v>0</v>
      </c>
      <c r="Q109" s="12">
        <v>0</v>
      </c>
      <c r="R109" s="12">
        <v>89077.7</v>
      </c>
      <c r="S109" s="12">
        <v>90000</v>
      </c>
      <c r="T109" s="12">
        <v>922.3</v>
      </c>
      <c r="U109" s="12">
        <v>1.02</v>
      </c>
      <c r="V109">
        <f t="shared" si="0"/>
        <v>61364.6</v>
      </c>
      <c r="W109">
        <f t="shared" si="1"/>
        <v>27713.1</v>
      </c>
    </row>
    <row r="110" spans="1:23" ht="15" thickBot="1" x14ac:dyDescent="0.35">
      <c r="A110" s="11" t="s">
        <v>29</v>
      </c>
      <c r="B110" s="12">
        <v>0</v>
      </c>
      <c r="C110" s="12">
        <v>0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33816.400000000001</v>
      </c>
      <c r="M110" s="12">
        <v>0</v>
      </c>
      <c r="N110" s="12">
        <v>0</v>
      </c>
      <c r="O110" s="12">
        <v>0</v>
      </c>
      <c r="P110" s="12">
        <v>17650.7</v>
      </c>
      <c r="Q110" s="12">
        <v>0</v>
      </c>
      <c r="R110" s="12">
        <v>51467.1</v>
      </c>
      <c r="S110" s="12">
        <v>52000</v>
      </c>
      <c r="T110" s="12">
        <v>532.9</v>
      </c>
      <c r="U110" s="12">
        <v>1.02</v>
      </c>
      <c r="V110">
        <f t="shared" si="0"/>
        <v>0</v>
      </c>
      <c r="W110">
        <f t="shared" si="1"/>
        <v>51467.100000000006</v>
      </c>
    </row>
    <row r="111" spans="1:23" ht="15" thickBot="1" x14ac:dyDescent="0.35">
      <c r="A111" s="11" t="s">
        <v>30</v>
      </c>
      <c r="B111" s="12">
        <v>0</v>
      </c>
      <c r="C111" s="12">
        <v>0</v>
      </c>
      <c r="D111" s="12">
        <v>13361.7</v>
      </c>
      <c r="E111" s="12">
        <v>0</v>
      </c>
      <c r="F111" s="12">
        <v>0</v>
      </c>
      <c r="G111" s="12">
        <v>0</v>
      </c>
      <c r="H111" s="12">
        <v>0</v>
      </c>
      <c r="I111" s="12">
        <v>6763.5</v>
      </c>
      <c r="J111" s="12">
        <v>6598.2</v>
      </c>
      <c r="K111" s="12">
        <v>18970.099999999999</v>
      </c>
      <c r="L111" s="12">
        <v>0</v>
      </c>
      <c r="M111" s="12">
        <v>0</v>
      </c>
      <c r="N111" s="12">
        <v>0</v>
      </c>
      <c r="O111" s="12">
        <v>0</v>
      </c>
      <c r="P111" s="12">
        <v>17650.7</v>
      </c>
      <c r="Q111" s="12">
        <v>0</v>
      </c>
      <c r="R111" s="12">
        <v>63344.1</v>
      </c>
      <c r="S111" s="12">
        <v>96000</v>
      </c>
      <c r="T111" s="12">
        <v>32655.9</v>
      </c>
      <c r="U111" s="12">
        <v>34.020000000000003</v>
      </c>
      <c r="V111">
        <f t="shared" si="0"/>
        <v>20125.2</v>
      </c>
      <c r="W111">
        <f t="shared" si="1"/>
        <v>43219</v>
      </c>
    </row>
    <row r="112" spans="1:23" ht="15" thickBot="1" x14ac:dyDescent="0.35">
      <c r="A112" s="11" t="s">
        <v>31</v>
      </c>
      <c r="B112" s="12">
        <v>0</v>
      </c>
      <c r="C112" s="12">
        <v>0</v>
      </c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12041.8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12">
        <v>0</v>
      </c>
      <c r="Q112" s="12">
        <v>0</v>
      </c>
      <c r="R112" s="12">
        <v>12041.8</v>
      </c>
      <c r="S112" s="12">
        <v>11000</v>
      </c>
      <c r="T112" s="12">
        <v>-1041.8</v>
      </c>
      <c r="U112" s="12">
        <v>-9.4700000000000006</v>
      </c>
      <c r="V112">
        <f t="shared" si="0"/>
        <v>0</v>
      </c>
      <c r="W112">
        <f t="shared" si="1"/>
        <v>12041.8</v>
      </c>
    </row>
    <row r="113" spans="1:23" ht="15" thickBot="1" x14ac:dyDescent="0.35">
      <c r="A113" s="11" t="s">
        <v>32</v>
      </c>
      <c r="B113" s="12">
        <v>0</v>
      </c>
      <c r="C113" s="12">
        <v>0</v>
      </c>
      <c r="D113" s="12">
        <v>13361.7</v>
      </c>
      <c r="E113" s="12">
        <v>0</v>
      </c>
      <c r="F113" s="12">
        <v>0</v>
      </c>
      <c r="G113" s="12">
        <v>0</v>
      </c>
      <c r="H113" s="12">
        <v>0</v>
      </c>
      <c r="I113" s="12">
        <v>24908.6</v>
      </c>
      <c r="J113" s="12">
        <v>0</v>
      </c>
      <c r="K113" s="12">
        <v>0</v>
      </c>
      <c r="L113" s="12">
        <v>0</v>
      </c>
      <c r="M113" s="12">
        <v>8412.9</v>
      </c>
      <c r="N113" s="12">
        <v>0</v>
      </c>
      <c r="O113" s="12">
        <v>0</v>
      </c>
      <c r="P113" s="12">
        <v>17650.7</v>
      </c>
      <c r="Q113" s="12">
        <v>0</v>
      </c>
      <c r="R113" s="12">
        <v>64333.9</v>
      </c>
      <c r="S113" s="12">
        <v>65000</v>
      </c>
      <c r="T113" s="12">
        <v>666.1</v>
      </c>
      <c r="U113" s="12">
        <v>1.02</v>
      </c>
      <c r="V113">
        <f t="shared" si="0"/>
        <v>38270.300000000003</v>
      </c>
      <c r="W113">
        <f t="shared" si="1"/>
        <v>26063.599999999999</v>
      </c>
    </row>
    <row r="114" spans="1:23" ht="15" thickBot="1" x14ac:dyDescent="0.35">
      <c r="A114" s="11" t="s">
        <v>33</v>
      </c>
      <c r="B114" s="12">
        <v>0</v>
      </c>
      <c r="C114" s="12">
        <v>0</v>
      </c>
      <c r="D114" s="12">
        <v>0</v>
      </c>
      <c r="E114" s="12">
        <v>0</v>
      </c>
      <c r="F114" s="12">
        <v>0</v>
      </c>
      <c r="G114" s="12">
        <v>0</v>
      </c>
      <c r="H114" s="12">
        <v>13856.5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13856.5</v>
      </c>
      <c r="S114" s="12">
        <v>14000</v>
      </c>
      <c r="T114" s="12">
        <v>143.5</v>
      </c>
      <c r="U114" s="12">
        <v>1.03</v>
      </c>
      <c r="V114">
        <f t="shared" si="0"/>
        <v>13856.5</v>
      </c>
      <c r="W114">
        <f t="shared" si="1"/>
        <v>0</v>
      </c>
    </row>
    <row r="115" spans="1:23" ht="15" thickBot="1" x14ac:dyDescent="0.35">
      <c r="A115" s="11" t="s">
        <v>34</v>
      </c>
      <c r="B115" s="12">
        <v>0</v>
      </c>
      <c r="C115" s="12">
        <v>0</v>
      </c>
      <c r="D115" s="12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24908.6</v>
      </c>
      <c r="J115" s="12">
        <v>0</v>
      </c>
      <c r="K115" s="12">
        <v>2474.4</v>
      </c>
      <c r="L115" s="12">
        <v>0</v>
      </c>
      <c r="M115" s="12">
        <v>0</v>
      </c>
      <c r="N115" s="12">
        <v>43384.3</v>
      </c>
      <c r="O115" s="12">
        <v>0</v>
      </c>
      <c r="P115" s="12">
        <v>8412.9</v>
      </c>
      <c r="Q115" s="12">
        <v>0</v>
      </c>
      <c r="R115" s="12">
        <v>79180.2</v>
      </c>
      <c r="S115" s="12">
        <v>80000</v>
      </c>
      <c r="T115" s="12">
        <v>819.8</v>
      </c>
      <c r="U115" s="12">
        <v>1.02</v>
      </c>
      <c r="V115">
        <f t="shared" si="0"/>
        <v>24908.6</v>
      </c>
      <c r="W115">
        <f t="shared" si="1"/>
        <v>54271.600000000006</v>
      </c>
    </row>
    <row r="116" spans="1:23" ht="15" thickBot="1" x14ac:dyDescent="0.35">
      <c r="A116" s="11" t="s">
        <v>35</v>
      </c>
      <c r="B116" s="12">
        <v>0</v>
      </c>
      <c r="C116" s="12">
        <v>0</v>
      </c>
      <c r="D116" s="12">
        <v>10227.6</v>
      </c>
      <c r="E116" s="12">
        <v>0</v>
      </c>
      <c r="F116" s="12">
        <v>0</v>
      </c>
      <c r="G116" s="12">
        <v>0</v>
      </c>
      <c r="H116" s="12">
        <v>13856.5</v>
      </c>
      <c r="I116" s="12">
        <v>0</v>
      </c>
      <c r="J116" s="12">
        <v>6598.2</v>
      </c>
      <c r="K116" s="12">
        <v>0</v>
      </c>
      <c r="L116" s="12">
        <v>0</v>
      </c>
      <c r="M116" s="12">
        <v>27713.1</v>
      </c>
      <c r="N116" s="12">
        <v>0</v>
      </c>
      <c r="O116" s="12">
        <v>0</v>
      </c>
      <c r="P116" s="12">
        <v>0</v>
      </c>
      <c r="Q116" s="12">
        <v>0</v>
      </c>
      <c r="R116" s="12">
        <v>58395.4</v>
      </c>
      <c r="S116" s="12">
        <v>59000</v>
      </c>
      <c r="T116" s="12">
        <v>604.6</v>
      </c>
      <c r="U116" s="12">
        <v>1.02</v>
      </c>
      <c r="V116">
        <f t="shared" si="0"/>
        <v>24084.1</v>
      </c>
      <c r="W116">
        <f t="shared" si="1"/>
        <v>34311.299999999996</v>
      </c>
    </row>
    <row r="117" spans="1:23" ht="15" thickBot="1" x14ac:dyDescent="0.35">
      <c r="A117" s="11" t="s">
        <v>36</v>
      </c>
      <c r="B117" s="12">
        <v>0</v>
      </c>
      <c r="C117" s="12">
        <v>0</v>
      </c>
      <c r="D117" s="12">
        <v>0</v>
      </c>
      <c r="E117" s="12">
        <v>39260</v>
      </c>
      <c r="F117" s="12">
        <v>0</v>
      </c>
      <c r="G117" s="12">
        <v>0</v>
      </c>
      <c r="H117" s="12">
        <v>0</v>
      </c>
      <c r="I117" s="12">
        <v>0</v>
      </c>
      <c r="J117" s="12">
        <v>6598.2</v>
      </c>
      <c r="K117" s="12">
        <v>0</v>
      </c>
      <c r="L117" s="12">
        <v>33816.400000000001</v>
      </c>
      <c r="M117" s="12">
        <v>0</v>
      </c>
      <c r="N117" s="12">
        <v>0</v>
      </c>
      <c r="O117" s="12">
        <v>0</v>
      </c>
      <c r="P117" s="12">
        <v>8412.9</v>
      </c>
      <c r="Q117" s="12">
        <v>0</v>
      </c>
      <c r="R117" s="12">
        <v>88087.4</v>
      </c>
      <c r="S117" s="12">
        <v>89000</v>
      </c>
      <c r="T117" s="12">
        <v>912.6</v>
      </c>
      <c r="U117" s="12">
        <v>1.03</v>
      </c>
      <c r="V117">
        <f t="shared" si="0"/>
        <v>39260</v>
      </c>
      <c r="W117">
        <f t="shared" si="1"/>
        <v>48827.5</v>
      </c>
    </row>
    <row r="118" spans="1:23" ht="15" thickBot="1" x14ac:dyDescent="0.35">
      <c r="A118" s="11" t="s">
        <v>37</v>
      </c>
      <c r="B118" s="12">
        <v>0</v>
      </c>
      <c r="C118" s="12">
        <v>0</v>
      </c>
      <c r="D118" s="12">
        <v>13361.7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18970.099999999999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32331.7</v>
      </c>
      <c r="S118" s="12">
        <v>11000</v>
      </c>
      <c r="T118" s="12">
        <v>-21331.7</v>
      </c>
      <c r="U118" s="12">
        <v>-193.92</v>
      </c>
      <c r="V118">
        <f t="shared" si="0"/>
        <v>13361.7</v>
      </c>
      <c r="W118">
        <f t="shared" si="1"/>
        <v>18970.099999999999</v>
      </c>
    </row>
    <row r="119" spans="1:23" ht="15" thickBot="1" x14ac:dyDescent="0.35">
      <c r="A119" s="11" t="s">
        <v>38</v>
      </c>
      <c r="B119" s="12">
        <v>0</v>
      </c>
      <c r="C119" s="12">
        <v>19959.8</v>
      </c>
      <c r="D119" s="12">
        <v>0</v>
      </c>
      <c r="E119" s="12">
        <v>18805.3</v>
      </c>
      <c r="F119" s="12">
        <v>0</v>
      </c>
      <c r="G119" s="12">
        <v>0</v>
      </c>
      <c r="H119" s="12">
        <v>0</v>
      </c>
      <c r="I119" s="12">
        <v>24908.6</v>
      </c>
      <c r="J119" s="12">
        <v>12041.8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16330.9</v>
      </c>
      <c r="Q119" s="12">
        <v>0</v>
      </c>
      <c r="R119" s="12">
        <v>92046.5</v>
      </c>
      <c r="S119" s="12">
        <v>93000</v>
      </c>
      <c r="T119" s="12">
        <v>953.5</v>
      </c>
      <c r="U119" s="12">
        <v>1.03</v>
      </c>
      <c r="V119">
        <f t="shared" si="0"/>
        <v>63673.7</v>
      </c>
      <c r="W119">
        <f t="shared" si="1"/>
        <v>28372.699999999997</v>
      </c>
    </row>
    <row r="120" spans="1:23" ht="15" thickBot="1" x14ac:dyDescent="0.35">
      <c r="A120" s="11" t="s">
        <v>39</v>
      </c>
      <c r="B120" s="12">
        <v>28207.9</v>
      </c>
      <c r="C120" s="12">
        <v>0</v>
      </c>
      <c r="D120" s="12">
        <v>13361.7</v>
      </c>
      <c r="E120" s="12">
        <v>0</v>
      </c>
      <c r="F120" s="12">
        <v>0</v>
      </c>
      <c r="G120" s="12">
        <v>0</v>
      </c>
      <c r="H120" s="12">
        <v>13856.5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55426.1</v>
      </c>
      <c r="S120" s="12">
        <v>56000</v>
      </c>
      <c r="T120" s="12">
        <v>573.9</v>
      </c>
      <c r="U120" s="12">
        <v>1.02</v>
      </c>
      <c r="V120">
        <f t="shared" si="0"/>
        <v>55426.100000000006</v>
      </c>
      <c r="W120">
        <f t="shared" si="1"/>
        <v>0</v>
      </c>
    </row>
    <row r="121" spans="1:23" ht="15" thickBot="1" x14ac:dyDescent="0.35">
      <c r="A121" s="11" t="s">
        <v>40</v>
      </c>
      <c r="B121" s="12">
        <v>0</v>
      </c>
      <c r="C121" s="12">
        <v>12041.8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6598.2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17650.7</v>
      </c>
      <c r="Q121" s="12">
        <v>0</v>
      </c>
      <c r="R121" s="12">
        <v>36290.699999999997</v>
      </c>
      <c r="S121" s="12">
        <v>16000</v>
      </c>
      <c r="T121" s="12">
        <v>-20290.7</v>
      </c>
      <c r="U121" s="12">
        <v>-126.82</v>
      </c>
      <c r="V121">
        <f t="shared" si="0"/>
        <v>12041.8</v>
      </c>
      <c r="W121">
        <f t="shared" si="1"/>
        <v>24248.9</v>
      </c>
    </row>
    <row r="122" spans="1:23" ht="15" thickBot="1" x14ac:dyDescent="0.35">
      <c r="A122" s="11" t="s">
        <v>41</v>
      </c>
      <c r="B122" s="12">
        <v>0</v>
      </c>
      <c r="C122" s="12">
        <v>0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24908.6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24908.6</v>
      </c>
      <c r="S122" s="12">
        <v>21000</v>
      </c>
      <c r="T122" s="12">
        <v>-3908.6</v>
      </c>
      <c r="U122" s="12">
        <v>-18.61</v>
      </c>
      <c r="V122">
        <f t="shared" si="0"/>
        <v>24908.6</v>
      </c>
      <c r="W122">
        <f t="shared" si="1"/>
        <v>0</v>
      </c>
    </row>
    <row r="123" spans="1:23" ht="15" thickBot="1" x14ac:dyDescent="0.35">
      <c r="A123" s="11" t="s">
        <v>42</v>
      </c>
      <c r="B123" s="12">
        <v>0</v>
      </c>
      <c r="C123" s="12">
        <v>0</v>
      </c>
      <c r="D123" s="12">
        <v>0</v>
      </c>
      <c r="E123" s="12">
        <v>39260</v>
      </c>
      <c r="F123" s="12">
        <v>0</v>
      </c>
      <c r="G123" s="12">
        <v>0</v>
      </c>
      <c r="H123" s="12">
        <v>11877</v>
      </c>
      <c r="I123" s="12">
        <v>21774.5</v>
      </c>
      <c r="J123" s="12">
        <v>6598.2</v>
      </c>
      <c r="K123" s="12">
        <v>0</v>
      </c>
      <c r="L123" s="12">
        <v>0</v>
      </c>
      <c r="M123" s="12">
        <v>0</v>
      </c>
      <c r="N123" s="12">
        <v>5608.4</v>
      </c>
      <c r="O123" s="12">
        <v>0</v>
      </c>
      <c r="P123" s="12">
        <v>0</v>
      </c>
      <c r="Q123" s="12">
        <v>0</v>
      </c>
      <c r="R123" s="12">
        <v>85118.2</v>
      </c>
      <c r="S123" s="12">
        <v>86000</v>
      </c>
      <c r="T123" s="12">
        <v>881.8</v>
      </c>
      <c r="U123" s="12">
        <v>1.03</v>
      </c>
      <c r="V123">
        <f t="shared" si="0"/>
        <v>72911.5</v>
      </c>
      <c r="W123">
        <f t="shared" si="1"/>
        <v>12206.599999999999</v>
      </c>
    </row>
    <row r="124" spans="1:23" ht="15" thickBot="1" x14ac:dyDescent="0.35">
      <c r="A124" s="11" t="s">
        <v>43</v>
      </c>
      <c r="B124" s="12">
        <v>0</v>
      </c>
      <c r="C124" s="12">
        <v>0</v>
      </c>
      <c r="D124" s="12">
        <v>13361.7</v>
      </c>
      <c r="E124" s="12">
        <v>0</v>
      </c>
      <c r="F124" s="12">
        <v>0</v>
      </c>
      <c r="G124" s="12">
        <v>0</v>
      </c>
      <c r="H124" s="12">
        <v>11877</v>
      </c>
      <c r="I124" s="12">
        <v>0</v>
      </c>
      <c r="J124" s="12">
        <v>6598.2</v>
      </c>
      <c r="K124" s="12">
        <v>0</v>
      </c>
      <c r="L124" s="12">
        <v>0</v>
      </c>
      <c r="M124" s="12">
        <v>20620</v>
      </c>
      <c r="N124" s="12">
        <v>0</v>
      </c>
      <c r="O124" s="12">
        <v>0</v>
      </c>
      <c r="P124" s="12">
        <v>0</v>
      </c>
      <c r="Q124" s="12">
        <v>0</v>
      </c>
      <c r="R124" s="12">
        <v>52456.9</v>
      </c>
      <c r="S124" s="12">
        <v>53000</v>
      </c>
      <c r="T124" s="12">
        <v>543.1</v>
      </c>
      <c r="U124" s="12">
        <v>1.02</v>
      </c>
      <c r="V124">
        <f t="shared" si="0"/>
        <v>25238.7</v>
      </c>
      <c r="W124">
        <f t="shared" si="1"/>
        <v>27218.2</v>
      </c>
    </row>
    <row r="125" spans="1:23" ht="15" thickBot="1" x14ac:dyDescent="0.35">
      <c r="A125" s="11" t="s">
        <v>44</v>
      </c>
      <c r="B125" s="12">
        <v>0</v>
      </c>
      <c r="C125" s="12">
        <v>19959.8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4618.7</v>
      </c>
      <c r="J125" s="12">
        <v>6598.2</v>
      </c>
      <c r="K125" s="12">
        <v>0</v>
      </c>
      <c r="L125" s="12">
        <v>17815.5</v>
      </c>
      <c r="M125" s="12">
        <v>0</v>
      </c>
      <c r="N125" s="12">
        <v>0</v>
      </c>
      <c r="O125" s="12">
        <v>0</v>
      </c>
      <c r="P125" s="12">
        <v>9402.6</v>
      </c>
      <c r="Q125" s="12">
        <v>0</v>
      </c>
      <c r="R125" s="12">
        <v>58394.9</v>
      </c>
      <c r="S125" s="12">
        <v>59000</v>
      </c>
      <c r="T125" s="12">
        <v>605.1</v>
      </c>
      <c r="U125" s="12">
        <v>1.03</v>
      </c>
      <c r="V125">
        <f t="shared" si="0"/>
        <v>24578.5</v>
      </c>
      <c r="W125">
        <f t="shared" si="1"/>
        <v>33816.300000000003</v>
      </c>
    </row>
    <row r="126" spans="1:23" ht="15" thickBot="1" x14ac:dyDescent="0.35">
      <c r="A126" s="11" t="s">
        <v>45</v>
      </c>
      <c r="B126" s="12">
        <v>28207.9</v>
      </c>
      <c r="C126" s="12">
        <v>0</v>
      </c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2474.4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30682.3</v>
      </c>
      <c r="S126" s="12">
        <v>31000</v>
      </c>
      <c r="T126" s="12">
        <v>317.7</v>
      </c>
      <c r="U126" s="12">
        <v>1.02</v>
      </c>
      <c r="V126">
        <f t="shared" si="0"/>
        <v>28207.9</v>
      </c>
      <c r="W126">
        <f t="shared" si="1"/>
        <v>2474.4</v>
      </c>
    </row>
    <row r="127" spans="1:23" ht="15" thickBot="1" x14ac:dyDescent="0.35">
      <c r="A127" s="11" t="s">
        <v>46</v>
      </c>
      <c r="B127" s="12">
        <v>0</v>
      </c>
      <c r="C127" s="12">
        <v>0</v>
      </c>
      <c r="D127" s="12">
        <v>13361.7</v>
      </c>
      <c r="E127" s="12">
        <v>0</v>
      </c>
      <c r="F127" s="12">
        <v>0</v>
      </c>
      <c r="G127" s="12">
        <v>0</v>
      </c>
      <c r="H127" s="12">
        <v>0</v>
      </c>
      <c r="I127" s="12">
        <v>6763.5</v>
      </c>
      <c r="J127" s="12">
        <v>6598.2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12">
        <v>0</v>
      </c>
      <c r="Q127" s="12">
        <v>0</v>
      </c>
      <c r="R127" s="12">
        <v>26723.3</v>
      </c>
      <c r="S127" s="12">
        <v>16000</v>
      </c>
      <c r="T127" s="12">
        <v>-10723.3</v>
      </c>
      <c r="U127" s="12">
        <v>-67.02</v>
      </c>
      <c r="V127">
        <f t="shared" si="0"/>
        <v>20125.2</v>
      </c>
      <c r="W127">
        <f t="shared" si="1"/>
        <v>6598.2</v>
      </c>
    </row>
    <row r="128" spans="1:23" ht="15" thickBot="1" x14ac:dyDescent="0.35">
      <c r="A128" s="11" t="s">
        <v>47</v>
      </c>
      <c r="B128" s="12">
        <v>0</v>
      </c>
      <c r="C128" s="12">
        <v>12041.8</v>
      </c>
      <c r="D128" s="12">
        <v>13361.7</v>
      </c>
      <c r="E128" s="12">
        <v>0</v>
      </c>
      <c r="F128" s="12">
        <v>0</v>
      </c>
      <c r="G128" s="12">
        <v>0</v>
      </c>
      <c r="H128" s="12">
        <v>11877</v>
      </c>
      <c r="I128" s="12">
        <v>24908.6</v>
      </c>
      <c r="J128" s="12">
        <v>6598.2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v>0</v>
      </c>
      <c r="Q128" s="12">
        <v>0</v>
      </c>
      <c r="R128" s="12">
        <v>68787.3</v>
      </c>
      <c r="S128" s="12">
        <v>97000</v>
      </c>
      <c r="T128" s="12">
        <v>28212.7</v>
      </c>
      <c r="U128" s="12">
        <v>29.09</v>
      </c>
      <c r="V128">
        <f t="shared" si="0"/>
        <v>62189.1</v>
      </c>
      <c r="W128">
        <f t="shared" si="1"/>
        <v>6598.2</v>
      </c>
    </row>
    <row r="129" spans="1:23" ht="15" thickBot="1" x14ac:dyDescent="0.35">
      <c r="A129" s="11" t="s">
        <v>48</v>
      </c>
      <c r="B129" s="12">
        <v>0</v>
      </c>
      <c r="C129" s="12">
        <v>0</v>
      </c>
      <c r="D129" s="12">
        <v>0</v>
      </c>
      <c r="E129" s="12">
        <v>0</v>
      </c>
      <c r="F129" s="12">
        <v>0</v>
      </c>
      <c r="G129" s="12">
        <v>0</v>
      </c>
      <c r="H129" s="12">
        <v>11877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11877</v>
      </c>
      <c r="S129" s="12">
        <v>10000</v>
      </c>
      <c r="T129" s="12">
        <v>-1877</v>
      </c>
      <c r="U129" s="12">
        <v>-18.77</v>
      </c>
      <c r="V129">
        <f t="shared" si="0"/>
        <v>11877</v>
      </c>
      <c r="W129">
        <f t="shared" si="1"/>
        <v>0</v>
      </c>
    </row>
    <row r="130" spans="1:23" ht="15" thickBot="1" x14ac:dyDescent="0.35">
      <c r="A130" s="11" t="s">
        <v>49</v>
      </c>
      <c r="B130" s="12">
        <v>0</v>
      </c>
      <c r="C130" s="12">
        <v>0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30847.1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17650.7</v>
      </c>
      <c r="Q130" s="12">
        <v>0</v>
      </c>
      <c r="R130" s="12">
        <v>48497.9</v>
      </c>
      <c r="S130" s="12">
        <v>49000</v>
      </c>
      <c r="T130" s="12">
        <v>502.1</v>
      </c>
      <c r="U130" s="12">
        <v>1.02</v>
      </c>
      <c r="V130">
        <f t="shared" si="0"/>
        <v>30847.1</v>
      </c>
      <c r="W130">
        <f t="shared" si="1"/>
        <v>17650.7</v>
      </c>
    </row>
    <row r="131" spans="1:23" ht="15" thickBot="1" x14ac:dyDescent="0.35">
      <c r="A131" s="11" t="s">
        <v>50</v>
      </c>
      <c r="B131" s="12">
        <v>0</v>
      </c>
      <c r="C131" s="12">
        <v>0</v>
      </c>
      <c r="D131" s="12">
        <v>0</v>
      </c>
      <c r="E131" s="12">
        <v>0</v>
      </c>
      <c r="F131" s="12">
        <v>0</v>
      </c>
      <c r="G131" s="12">
        <v>0</v>
      </c>
      <c r="H131" s="12">
        <v>22269.4</v>
      </c>
      <c r="I131" s="12">
        <v>6763.5</v>
      </c>
      <c r="J131" s="12">
        <v>6598.2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35631.1</v>
      </c>
      <c r="S131" s="12">
        <v>36000</v>
      </c>
      <c r="T131" s="12">
        <v>368.9</v>
      </c>
      <c r="U131" s="12">
        <v>1.02</v>
      </c>
      <c r="V131">
        <f t="shared" si="0"/>
        <v>29032.9</v>
      </c>
      <c r="W131">
        <f t="shared" si="1"/>
        <v>6598.2</v>
      </c>
    </row>
    <row r="132" spans="1:23" ht="15" thickBot="1" x14ac:dyDescent="0.35">
      <c r="A132" s="11" t="s">
        <v>51</v>
      </c>
      <c r="B132" s="12">
        <v>0</v>
      </c>
      <c r="C132" s="12">
        <v>0</v>
      </c>
      <c r="D132" s="12">
        <v>13361.7</v>
      </c>
      <c r="E132" s="12">
        <v>0</v>
      </c>
      <c r="F132" s="12">
        <v>0</v>
      </c>
      <c r="G132" s="12">
        <v>21609.8</v>
      </c>
      <c r="H132" s="12">
        <v>0</v>
      </c>
      <c r="I132" s="12">
        <v>6763.5</v>
      </c>
      <c r="J132" s="12">
        <v>0</v>
      </c>
      <c r="K132" s="12">
        <v>0</v>
      </c>
      <c r="L132" s="12">
        <v>0</v>
      </c>
      <c r="M132" s="12">
        <v>0</v>
      </c>
      <c r="N132" s="12">
        <v>43384.3</v>
      </c>
      <c r="O132" s="12">
        <v>0</v>
      </c>
      <c r="P132" s="12">
        <v>0</v>
      </c>
      <c r="Q132" s="12">
        <v>0</v>
      </c>
      <c r="R132" s="12">
        <v>85119.2</v>
      </c>
      <c r="S132" s="12">
        <v>86000</v>
      </c>
      <c r="T132" s="12">
        <v>880.8</v>
      </c>
      <c r="U132" s="12">
        <v>1.02</v>
      </c>
      <c r="V132">
        <f t="shared" si="0"/>
        <v>41735</v>
      </c>
      <c r="W132">
        <f t="shared" si="1"/>
        <v>43384.3</v>
      </c>
    </row>
    <row r="133" spans="1:23" ht="15" thickBot="1" x14ac:dyDescent="0.35">
      <c r="A133" s="11" t="s">
        <v>52</v>
      </c>
      <c r="B133" s="12">
        <v>0</v>
      </c>
      <c r="C133" s="12">
        <v>0</v>
      </c>
      <c r="D133" s="12">
        <v>13361.7</v>
      </c>
      <c r="E133" s="12">
        <v>0</v>
      </c>
      <c r="F133" s="12">
        <v>5443.6</v>
      </c>
      <c r="G133" s="12">
        <v>0</v>
      </c>
      <c r="H133" s="12">
        <v>7258.3</v>
      </c>
      <c r="I133" s="12">
        <v>0</v>
      </c>
      <c r="J133" s="12">
        <v>6598.2</v>
      </c>
      <c r="K133" s="12">
        <v>0</v>
      </c>
      <c r="L133" s="12">
        <v>0</v>
      </c>
      <c r="M133" s="12">
        <v>27713.1</v>
      </c>
      <c r="N133" s="12">
        <v>0</v>
      </c>
      <c r="O133" s="12">
        <v>0</v>
      </c>
      <c r="P133" s="12">
        <v>0</v>
      </c>
      <c r="Q133" s="12">
        <v>0</v>
      </c>
      <c r="R133" s="12">
        <v>60374.9</v>
      </c>
      <c r="S133" s="12">
        <v>61000</v>
      </c>
      <c r="T133" s="12">
        <v>625.1</v>
      </c>
      <c r="U133" s="12">
        <v>1.02</v>
      </c>
      <c r="V133">
        <f t="shared" si="0"/>
        <v>26063.600000000002</v>
      </c>
      <c r="W133">
        <f t="shared" si="1"/>
        <v>34311.299999999996</v>
      </c>
    </row>
    <row r="134" spans="1:23" ht="15" thickBot="1" x14ac:dyDescent="0.35">
      <c r="A134" s="11" t="s">
        <v>53</v>
      </c>
      <c r="B134" s="12">
        <v>0</v>
      </c>
      <c r="C134" s="12">
        <v>12041.8</v>
      </c>
      <c r="D134" s="12">
        <v>0</v>
      </c>
      <c r="E134" s="12">
        <v>43713.9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33816.400000000001</v>
      </c>
      <c r="M134" s="12">
        <v>0</v>
      </c>
      <c r="N134" s="12">
        <v>0</v>
      </c>
      <c r="O134" s="12">
        <v>0</v>
      </c>
      <c r="P134" s="12">
        <v>9402.6</v>
      </c>
      <c r="Q134" s="12">
        <v>0</v>
      </c>
      <c r="R134" s="12">
        <v>98974.7</v>
      </c>
      <c r="S134" s="12">
        <v>100000</v>
      </c>
      <c r="T134" s="12">
        <v>1025.3</v>
      </c>
      <c r="U134" s="12">
        <v>1.03</v>
      </c>
      <c r="V134">
        <f t="shared" si="0"/>
        <v>55755.7</v>
      </c>
      <c r="W134">
        <f t="shared" si="1"/>
        <v>43219</v>
      </c>
    </row>
    <row r="135" spans="1:23" ht="15" thickBot="1" x14ac:dyDescent="0.35">
      <c r="A135" s="11" t="s">
        <v>54</v>
      </c>
      <c r="B135" s="12">
        <v>0</v>
      </c>
      <c r="C135" s="12">
        <v>0</v>
      </c>
      <c r="D135" s="12">
        <v>17815.5</v>
      </c>
      <c r="E135" s="12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18970.099999999999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36785.599999999999</v>
      </c>
      <c r="S135" s="12">
        <v>20000</v>
      </c>
      <c r="T135" s="12">
        <v>-16785.599999999999</v>
      </c>
      <c r="U135" s="12">
        <v>-83.93</v>
      </c>
      <c r="V135">
        <f t="shared" si="0"/>
        <v>17815.5</v>
      </c>
      <c r="W135">
        <f t="shared" si="1"/>
        <v>18970.099999999999</v>
      </c>
    </row>
    <row r="136" spans="1:23" ht="15" thickBot="1" x14ac:dyDescent="0.35">
      <c r="A136" s="11" t="s">
        <v>55</v>
      </c>
      <c r="B136" s="12">
        <v>0</v>
      </c>
      <c r="C136" s="12">
        <v>19959.8</v>
      </c>
      <c r="D136" s="12">
        <v>10227.6</v>
      </c>
      <c r="E136" s="12">
        <v>0</v>
      </c>
      <c r="F136" s="12">
        <v>0</v>
      </c>
      <c r="G136" s="12">
        <v>0</v>
      </c>
      <c r="H136" s="12">
        <v>0</v>
      </c>
      <c r="I136" s="12">
        <v>21774.5</v>
      </c>
      <c r="J136" s="12">
        <v>19465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17650.7</v>
      </c>
      <c r="Q136" s="12">
        <v>0</v>
      </c>
      <c r="R136" s="12">
        <v>89077.7</v>
      </c>
      <c r="S136" s="12">
        <v>90000</v>
      </c>
      <c r="T136" s="12">
        <v>922.3</v>
      </c>
      <c r="U136" s="12">
        <v>1.02</v>
      </c>
      <c r="V136">
        <f t="shared" si="0"/>
        <v>51961.9</v>
      </c>
      <c r="W136">
        <f t="shared" si="1"/>
        <v>37115.699999999997</v>
      </c>
    </row>
    <row r="137" spans="1:23" ht="15" thickBot="1" x14ac:dyDescent="0.35">
      <c r="A137" s="11" t="s">
        <v>56</v>
      </c>
      <c r="B137" s="12">
        <v>49487.6</v>
      </c>
      <c r="C137" s="12">
        <v>0</v>
      </c>
      <c r="D137" s="12">
        <v>13361.7</v>
      </c>
      <c r="E137" s="12">
        <v>0</v>
      </c>
      <c r="F137" s="12">
        <v>0</v>
      </c>
      <c r="G137" s="12">
        <v>0</v>
      </c>
      <c r="H137" s="12">
        <v>11877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0</v>
      </c>
      <c r="O137" s="12">
        <v>8412.9</v>
      </c>
      <c r="P137" s="12">
        <v>0</v>
      </c>
      <c r="Q137" s="12">
        <v>0</v>
      </c>
      <c r="R137" s="12">
        <v>83139.199999999997</v>
      </c>
      <c r="S137" s="12">
        <v>84000</v>
      </c>
      <c r="T137" s="12">
        <v>860.8</v>
      </c>
      <c r="U137" s="12">
        <v>1.02</v>
      </c>
      <c r="V137">
        <f t="shared" si="0"/>
        <v>74726.3</v>
      </c>
      <c r="W137">
        <f t="shared" si="1"/>
        <v>8412.9</v>
      </c>
    </row>
    <row r="138" spans="1:23" ht="15" thickBot="1" x14ac:dyDescent="0.35"/>
    <row r="139" spans="1:23" ht="15" thickBot="1" x14ac:dyDescent="0.35">
      <c r="A139" s="13" t="s">
        <v>95</v>
      </c>
      <c r="B139" s="14">
        <v>380559.2</v>
      </c>
    </row>
    <row r="140" spans="1:23" ht="15" thickBot="1" x14ac:dyDescent="0.35">
      <c r="A140" s="13" t="s">
        <v>96</v>
      </c>
      <c r="B140" s="14">
        <v>0</v>
      </c>
    </row>
    <row r="141" spans="1:23" ht="15" thickBot="1" x14ac:dyDescent="0.35">
      <c r="A141" s="13" t="s">
        <v>97</v>
      </c>
      <c r="B141" s="14">
        <v>1752187.9</v>
      </c>
    </row>
    <row r="142" spans="1:23" ht="15" thickBot="1" x14ac:dyDescent="0.35">
      <c r="A142" s="13" t="s">
        <v>98</v>
      </c>
      <c r="B142" s="14">
        <v>1752000</v>
      </c>
    </row>
    <row r="143" spans="1:23" ht="15" thickBot="1" x14ac:dyDescent="0.35">
      <c r="A143" s="13" t="s">
        <v>99</v>
      </c>
      <c r="B143" s="14">
        <v>187.9</v>
      </c>
    </row>
    <row r="144" spans="1:23" ht="15" thickBot="1" x14ac:dyDescent="0.35">
      <c r="A144" s="13" t="s">
        <v>100</v>
      </c>
      <c r="B144" s="14"/>
    </row>
    <row r="145" spans="1:23" ht="15" thickBot="1" x14ac:dyDescent="0.35">
      <c r="A145" s="13" t="s">
        <v>101</v>
      </c>
      <c r="B145" s="14"/>
    </row>
    <row r="146" spans="1:23" ht="15" thickBot="1" x14ac:dyDescent="0.35">
      <c r="A146" s="13" t="s">
        <v>102</v>
      </c>
      <c r="B146" s="14">
        <v>0</v>
      </c>
    </row>
    <row r="148" spans="1:23" x14ac:dyDescent="0.3">
      <c r="A148" s="15" t="s">
        <v>103</v>
      </c>
      <c r="W148" s="18"/>
    </row>
    <row r="149" spans="1:23" x14ac:dyDescent="0.3">
      <c r="V149" s="18"/>
      <c r="W149" s="18"/>
    </row>
    <row r="150" spans="1:23" x14ac:dyDescent="0.3">
      <c r="A150" s="16" t="s">
        <v>104</v>
      </c>
    </row>
    <row r="151" spans="1:23" x14ac:dyDescent="0.3">
      <c r="A151" s="16" t="s">
        <v>227</v>
      </c>
    </row>
  </sheetData>
  <conditionalFormatting sqref="B8:Q3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8:R3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148" r:id="rId1" display="https://miau.my-x.hu/myx-free/coco/test/640445720230109065234.html" xr:uid="{F07EC7C8-E413-46E8-A928-E4DCD1F1B2B3}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E4928-32A8-4E26-AC7A-B96F0869A05D}">
  <dimension ref="A1:B12"/>
  <sheetViews>
    <sheetView tabSelected="1" workbookViewId="0">
      <selection activeCell="B9" sqref="B9"/>
    </sheetView>
  </sheetViews>
  <sheetFormatPr defaultRowHeight="14.4" x14ac:dyDescent="0.3"/>
  <cols>
    <col min="1" max="1" width="20.5546875" bestFit="1" customWidth="1"/>
    <col min="2" max="2" width="69.88671875" bestFit="1" customWidth="1"/>
  </cols>
  <sheetData>
    <row r="1" spans="1:2" x14ac:dyDescent="0.3">
      <c r="A1" s="21" t="s">
        <v>228</v>
      </c>
      <c r="B1" s="21" t="s">
        <v>229</v>
      </c>
    </row>
    <row r="2" spans="1:2" x14ac:dyDescent="0.3">
      <c r="A2" t="s">
        <v>186</v>
      </c>
      <c r="B2" t="s">
        <v>230</v>
      </c>
    </row>
    <row r="3" spans="1:2" x14ac:dyDescent="0.3">
      <c r="A3" t="s">
        <v>231</v>
      </c>
      <c r="B3" t="s">
        <v>232</v>
      </c>
    </row>
    <row r="4" spans="1:2" x14ac:dyDescent="0.3">
      <c r="A4" t="s">
        <v>233</v>
      </c>
      <c r="B4" t="s">
        <v>235</v>
      </c>
    </row>
    <row r="5" spans="1:2" x14ac:dyDescent="0.3">
      <c r="A5" t="s">
        <v>234</v>
      </c>
      <c r="B5" t="s">
        <v>236</v>
      </c>
    </row>
    <row r="7" spans="1:2" ht="28.8" x14ac:dyDescent="0.3">
      <c r="A7" s="21" t="s">
        <v>237</v>
      </c>
      <c r="B7" s="22" t="s">
        <v>238</v>
      </c>
    </row>
    <row r="9" spans="1:2" x14ac:dyDescent="0.3">
      <c r="A9" s="21" t="s">
        <v>239</v>
      </c>
      <c r="B9" t="s">
        <v>244</v>
      </c>
    </row>
    <row r="10" spans="1:2" x14ac:dyDescent="0.3">
      <c r="A10" s="21" t="s">
        <v>240</v>
      </c>
      <c r="B10" t="s">
        <v>243</v>
      </c>
    </row>
    <row r="11" spans="1:2" x14ac:dyDescent="0.3">
      <c r="A11" s="21" t="s">
        <v>241</v>
      </c>
      <c r="B11" t="s">
        <v>245</v>
      </c>
    </row>
    <row r="12" spans="1:2" x14ac:dyDescent="0.3">
      <c r="A12" s="21" t="s">
        <v>242</v>
      </c>
      <c r="B12" s="15" t="s">
        <v>246</v>
      </c>
    </row>
  </sheetData>
  <hyperlinks>
    <hyperlink ref="B12" r:id="rId1" xr:uid="{039B2A9E-FA0E-42FC-AB12-F6B6EED6624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OAM</vt:lpstr>
      <vt:lpstr>rnd-based symmetry</vt:lpstr>
      <vt:lpstr>OAM (2)</vt:lpstr>
      <vt:lpstr>rnd-based symmetry (2)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Szemesi Kata</dc:creator>
  <cp:lastModifiedBy>Lttd</cp:lastModifiedBy>
  <dcterms:created xsi:type="dcterms:W3CDTF">2022-11-19T10:45:41Z</dcterms:created>
  <dcterms:modified xsi:type="dcterms:W3CDTF">2023-01-19T08:46:36Z</dcterms:modified>
</cp:coreProperties>
</file>