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3622\var\www\miau\data\miau\296\"/>
    </mc:Choice>
  </mc:AlternateContent>
  <xr:revisionPtr revIDLastSave="0" documentId="13_ncr:1_{4AEF44B5-3529-40BC-A0B6-A3988D54BA67}" xr6:coauthVersionLast="47" xr6:coauthVersionMax="47" xr10:uidLastSave="{00000000-0000-0000-0000-000000000000}"/>
  <bookViews>
    <workbookView xWindow="-108" yWindow="-108" windowWidth="23256" windowHeight="12720" activeTab="2" xr2:uid="{7EEBD651-2E58-4421-AC2C-1EBBA690B1B8}"/>
  </bookViews>
  <sheets>
    <sheet name="raw data" sheetId="2" r:id="rId1"/>
    <sheet name="Y0" sheetId="1" r:id="rId2"/>
    <sheet name="AfD" sheetId="3" r:id="rId3"/>
  </sheets>
  <definedNames>
    <definedName name="ExternalData_1" localSheetId="2" hidden="1">AfD!$A$1:$B$56</definedName>
    <definedName name="ExternalData_1" localSheetId="0" hidden="1">'raw data'!$A$1:$F$56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3" i="3"/>
  <c r="H2" i="3"/>
  <c r="Q3" i="1"/>
  <c r="R3" i="1"/>
  <c r="S3" i="1"/>
  <c r="T3" i="1"/>
  <c r="Q4" i="1"/>
  <c r="R4" i="1"/>
  <c r="S4" i="1"/>
  <c r="T4" i="1"/>
  <c r="Q5" i="1"/>
  <c r="R5" i="1"/>
  <c r="S5" i="1"/>
  <c r="T5" i="1"/>
  <c r="Q6" i="1"/>
  <c r="R6" i="1"/>
  <c r="S6" i="1"/>
  <c r="T6" i="1"/>
  <c r="Q7" i="1"/>
  <c r="R7" i="1"/>
  <c r="S7" i="1"/>
  <c r="T7" i="1"/>
  <c r="Q8" i="1"/>
  <c r="R8" i="1"/>
  <c r="S8" i="1"/>
  <c r="T8" i="1"/>
  <c r="Q9" i="1"/>
  <c r="R9" i="1"/>
  <c r="S9" i="1"/>
  <c r="T9" i="1"/>
  <c r="Q10" i="1"/>
  <c r="R10" i="1"/>
  <c r="S10" i="1"/>
  <c r="T10" i="1"/>
  <c r="Q11" i="1"/>
  <c r="R11" i="1"/>
  <c r="S11" i="1"/>
  <c r="T11" i="1"/>
  <c r="Q12" i="1"/>
  <c r="R12" i="1"/>
  <c r="S12" i="1"/>
  <c r="T12" i="1"/>
  <c r="Q13" i="1"/>
  <c r="R13" i="1"/>
  <c r="S13" i="1"/>
  <c r="T13" i="1"/>
  <c r="Q14" i="1"/>
  <c r="R14" i="1"/>
  <c r="S14" i="1"/>
  <c r="T14" i="1"/>
  <c r="Q15" i="1"/>
  <c r="R15" i="1"/>
  <c r="S15" i="1"/>
  <c r="T15" i="1"/>
  <c r="Q16" i="1"/>
  <c r="R16" i="1"/>
  <c r="S16" i="1"/>
  <c r="T16" i="1"/>
  <c r="Q17" i="1"/>
  <c r="R17" i="1"/>
  <c r="S17" i="1"/>
  <c r="T17" i="1"/>
  <c r="Q18" i="1"/>
  <c r="R18" i="1"/>
  <c r="S18" i="1"/>
  <c r="T18" i="1"/>
  <c r="Q19" i="1"/>
  <c r="R19" i="1"/>
  <c r="S19" i="1"/>
  <c r="T19" i="1"/>
  <c r="Q20" i="1"/>
  <c r="R20" i="1"/>
  <c r="S20" i="1"/>
  <c r="T20" i="1"/>
  <c r="Q21" i="1"/>
  <c r="R21" i="1"/>
  <c r="S21" i="1"/>
  <c r="T21" i="1"/>
  <c r="Q22" i="1"/>
  <c r="R22" i="1"/>
  <c r="S22" i="1"/>
  <c r="T22" i="1"/>
  <c r="Q23" i="1"/>
  <c r="R23" i="1"/>
  <c r="S23" i="1"/>
  <c r="T23" i="1"/>
  <c r="Q24" i="1"/>
  <c r="R24" i="1"/>
  <c r="S24" i="1"/>
  <c r="T24" i="1"/>
  <c r="Q25" i="1"/>
  <c r="R25" i="1"/>
  <c r="S25" i="1"/>
  <c r="T25" i="1"/>
  <c r="Q26" i="1"/>
  <c r="R26" i="1"/>
  <c r="S26" i="1"/>
  <c r="T26" i="1"/>
  <c r="Q27" i="1"/>
  <c r="R27" i="1"/>
  <c r="S27" i="1"/>
  <c r="T27" i="1"/>
  <c r="Q28" i="1"/>
  <c r="R28" i="1"/>
  <c r="S28" i="1"/>
  <c r="T28" i="1"/>
  <c r="Q29" i="1"/>
  <c r="R29" i="1"/>
  <c r="S29" i="1"/>
  <c r="T29" i="1"/>
  <c r="Q30" i="1"/>
  <c r="R30" i="1"/>
  <c r="S30" i="1"/>
  <c r="T30" i="1"/>
  <c r="Q31" i="1"/>
  <c r="R31" i="1"/>
  <c r="S31" i="1"/>
  <c r="T31" i="1"/>
  <c r="Q32" i="1"/>
  <c r="R32" i="1"/>
  <c r="S32" i="1"/>
  <c r="T32" i="1"/>
  <c r="Q33" i="1"/>
  <c r="R33" i="1"/>
  <c r="S33" i="1"/>
  <c r="T33" i="1"/>
  <c r="Q34" i="1"/>
  <c r="R34" i="1"/>
  <c r="S34" i="1"/>
  <c r="T34" i="1"/>
  <c r="Q35" i="1"/>
  <c r="R35" i="1"/>
  <c r="S35" i="1"/>
  <c r="T35" i="1"/>
  <c r="Q36" i="1"/>
  <c r="R36" i="1"/>
  <c r="S36" i="1"/>
  <c r="T36" i="1"/>
  <c r="Q37" i="1"/>
  <c r="R37" i="1"/>
  <c r="S37" i="1"/>
  <c r="T37" i="1"/>
  <c r="Q38" i="1"/>
  <c r="R38" i="1"/>
  <c r="S38" i="1"/>
  <c r="T38" i="1"/>
  <c r="Q39" i="1"/>
  <c r="R39" i="1"/>
  <c r="S39" i="1"/>
  <c r="T39" i="1"/>
  <c r="Q40" i="1"/>
  <c r="R40" i="1"/>
  <c r="S40" i="1"/>
  <c r="T40" i="1"/>
  <c r="Q41" i="1"/>
  <c r="R41" i="1"/>
  <c r="S41" i="1"/>
  <c r="T41" i="1"/>
  <c r="Q42" i="1"/>
  <c r="R42" i="1"/>
  <c r="S42" i="1"/>
  <c r="T42" i="1"/>
  <c r="Q43" i="1"/>
  <c r="R43" i="1"/>
  <c r="S43" i="1"/>
  <c r="T43" i="1"/>
  <c r="Q44" i="1"/>
  <c r="R44" i="1"/>
  <c r="S44" i="1"/>
  <c r="T44" i="1"/>
  <c r="Q45" i="1"/>
  <c r="R45" i="1"/>
  <c r="S45" i="1"/>
  <c r="T45" i="1"/>
  <c r="Q46" i="1"/>
  <c r="R46" i="1"/>
  <c r="S46" i="1"/>
  <c r="T46" i="1"/>
  <c r="Q47" i="1"/>
  <c r="R47" i="1"/>
  <c r="S47" i="1"/>
  <c r="T47" i="1"/>
  <c r="Q48" i="1"/>
  <c r="R48" i="1"/>
  <c r="S48" i="1"/>
  <c r="T48" i="1"/>
  <c r="Q49" i="1"/>
  <c r="R49" i="1"/>
  <c r="S49" i="1"/>
  <c r="T49" i="1"/>
  <c r="Q50" i="1"/>
  <c r="R50" i="1"/>
  <c r="S50" i="1"/>
  <c r="T50" i="1"/>
  <c r="Q51" i="1"/>
  <c r="R51" i="1"/>
  <c r="S51" i="1"/>
  <c r="T51" i="1"/>
  <c r="Q52" i="1"/>
  <c r="R52" i="1"/>
  <c r="S52" i="1"/>
  <c r="T52" i="1"/>
  <c r="Q53" i="1"/>
  <c r="R53" i="1"/>
  <c r="S53" i="1"/>
  <c r="T53" i="1"/>
  <c r="Q54" i="1"/>
  <c r="R54" i="1"/>
  <c r="S54" i="1"/>
  <c r="T54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3" i="1"/>
  <c r="O33" i="1"/>
  <c r="L3" i="1"/>
  <c r="M3" i="1"/>
  <c r="N3" i="1"/>
  <c r="O3" i="1"/>
  <c r="L4" i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L53" i="1"/>
  <c r="M53" i="1"/>
  <c r="N53" i="1"/>
  <c r="O53" i="1"/>
  <c r="L54" i="1"/>
  <c r="M54" i="1"/>
  <c r="N54" i="1"/>
  <c r="O5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3" i="1"/>
  <c r="O2" i="1"/>
  <c r="K2" i="1"/>
  <c r="L2" i="1"/>
  <c r="M2" i="1"/>
  <c r="N2" i="1"/>
  <c r="J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E19EB4-092A-4040-8592-2258F341CC96}" keepAlive="1" name="Lekérdezés - multiTimeline" description="A munkafüzetben levő „multiTimeline” lekérdezés kapcsolata" type="5" refreshedVersion="8" background="1" saveData="1">
    <dbPr connection="Provider=Microsoft.Mashup.OleDb.1;Data Source=$Workbook$;Location=multiTimeline;Extended Properties=&quot;&quot;" command="SELECT * FROM [multiTimeline]"/>
  </connection>
  <connection id="2" xr16:uid="{FAA8C591-DBE1-4462-9E3E-47A1E85F0CF2}" keepAlive="1" name="Lekérdezés - multiTimeline (20)" description="A munkafüzetben levő „multiTimeline (20)” lekérdezés kapcsolata" type="5" refreshedVersion="8" background="1" saveData="1">
    <dbPr connection="Provider=Microsoft.Mashup.OleDb.1;Data Source=$Workbook$;Location=&quot;multiTimeline (20)&quot;;Extended Properties=&quot;&quot;" command="SELECT * FROM [multiTimeline (20)]"/>
  </connection>
</connections>
</file>

<file path=xl/sharedStrings.xml><?xml version="1.0" encoding="utf-8"?>
<sst xmlns="http://schemas.openxmlformats.org/spreadsheetml/2006/main" count="1056" uniqueCount="488">
  <si>
    <t>Column1</t>
  </si>
  <si>
    <t>Column2</t>
  </si>
  <si>
    <t>Column3</t>
  </si>
  <si>
    <t>Column4</t>
  </si>
  <si>
    <t>Column5</t>
  </si>
  <si>
    <t>Column6</t>
  </si>
  <si>
    <t>Kategória: Minden kategória</t>
  </si>
  <si>
    <t/>
  </si>
  <si>
    <t>Hét</t>
  </si>
  <si>
    <t>Annalena Baerbock: (Világszerte)</t>
  </si>
  <si>
    <t>Olaf Scholz: (Világszerte)</t>
  </si>
  <si>
    <t>Robert Habeck: (Világszerte)</t>
  </si>
  <si>
    <t>Christian Lindner: (Világszerte)</t>
  </si>
  <si>
    <t>Angela Merkel: (Világszerte)</t>
  </si>
  <si>
    <t>2022-01-02</t>
  </si>
  <si>
    <t>17</t>
  </si>
  <si>
    <t>19</t>
  </si>
  <si>
    <t>4</t>
  </si>
  <si>
    <t>6</t>
  </si>
  <si>
    <t>36</t>
  </si>
  <si>
    <t>2022-01-09</t>
  </si>
  <si>
    <t>13</t>
  </si>
  <si>
    <t>20</t>
  </si>
  <si>
    <t>11</t>
  </si>
  <si>
    <t>5</t>
  </si>
  <si>
    <t>32</t>
  </si>
  <si>
    <t>2022-01-16</t>
  </si>
  <si>
    <t>58</t>
  </si>
  <si>
    <t>18</t>
  </si>
  <si>
    <t>9</t>
  </si>
  <si>
    <t>42</t>
  </si>
  <si>
    <t>2022-01-23</t>
  </si>
  <si>
    <t>23</t>
  </si>
  <si>
    <t>3</t>
  </si>
  <si>
    <t>44</t>
  </si>
  <si>
    <t>2022-01-30</t>
  </si>
  <si>
    <t>12</t>
  </si>
  <si>
    <t>21</t>
  </si>
  <si>
    <t>7</t>
  </si>
  <si>
    <t>35</t>
  </si>
  <si>
    <t>2022-02-06</t>
  </si>
  <si>
    <t>34</t>
  </si>
  <si>
    <t>41</t>
  </si>
  <si>
    <t>37</t>
  </si>
  <si>
    <t>2022-02-13</t>
  </si>
  <si>
    <t>46</t>
  </si>
  <si>
    <t>38</t>
  </si>
  <si>
    <t>2022-02-20</t>
  </si>
  <si>
    <t>57</t>
  </si>
  <si>
    <t>100</t>
  </si>
  <si>
    <t>2022-02-27</t>
  </si>
  <si>
    <t>43</t>
  </si>
  <si>
    <t>62</t>
  </si>
  <si>
    <t>94</t>
  </si>
  <si>
    <t>2022-03-06</t>
  </si>
  <si>
    <t>8</t>
  </si>
  <si>
    <t>50</t>
  </si>
  <si>
    <t>2022-03-13</t>
  </si>
  <si>
    <t>29</t>
  </si>
  <si>
    <t>10</t>
  </si>
  <si>
    <t>40</t>
  </si>
  <si>
    <t>2022-03-20</t>
  </si>
  <si>
    <t>16</t>
  </si>
  <si>
    <t>24</t>
  </si>
  <si>
    <t>2022-03-27</t>
  </si>
  <si>
    <t>2022-04-03</t>
  </si>
  <si>
    <t>28</t>
  </si>
  <si>
    <t>54</t>
  </si>
  <si>
    <t>2022-04-10</t>
  </si>
  <si>
    <t>2022-04-17</t>
  </si>
  <si>
    <t>15</t>
  </si>
  <si>
    <t>30</t>
  </si>
  <si>
    <t>2022-04-24</t>
  </si>
  <si>
    <t>31</t>
  </si>
  <si>
    <t>2022-05-01</t>
  </si>
  <si>
    <t>2022-05-08</t>
  </si>
  <si>
    <t>2022-05-15</t>
  </si>
  <si>
    <t>14</t>
  </si>
  <si>
    <t>2022-05-22</t>
  </si>
  <si>
    <t>2022-05-29</t>
  </si>
  <si>
    <t>2022-06-05</t>
  </si>
  <si>
    <t>53</t>
  </si>
  <si>
    <t>2022-06-12</t>
  </si>
  <si>
    <t>27</t>
  </si>
  <si>
    <t>2022-06-19</t>
  </si>
  <si>
    <t>2022-06-26</t>
  </si>
  <si>
    <t>2022-07-03</t>
  </si>
  <si>
    <t>25</t>
  </si>
  <si>
    <t>64</t>
  </si>
  <si>
    <t>2022-07-10</t>
  </si>
  <si>
    <t>2022-07-17</t>
  </si>
  <si>
    <t>2022-07-24</t>
  </si>
  <si>
    <t>2022-07-31</t>
  </si>
  <si>
    <t>2022-08-07</t>
  </si>
  <si>
    <t>2022-08-14</t>
  </si>
  <si>
    <t>39</t>
  </si>
  <si>
    <t>2022-08-21</t>
  </si>
  <si>
    <t>2022-08-28</t>
  </si>
  <si>
    <t>2022-09-04</t>
  </si>
  <si>
    <t>82</t>
  </si>
  <si>
    <t>26</t>
  </si>
  <si>
    <t>2022-09-11</t>
  </si>
  <si>
    <t>2022-09-18</t>
  </si>
  <si>
    <t>2022-09-25</t>
  </si>
  <si>
    <t>2022-10-02</t>
  </si>
  <si>
    <t>2022-10-09</t>
  </si>
  <si>
    <t>22</t>
  </si>
  <si>
    <t>2022-10-16</t>
  </si>
  <si>
    <t>2022-10-23</t>
  </si>
  <si>
    <t>2022-10-30</t>
  </si>
  <si>
    <t>2022-11-06</t>
  </si>
  <si>
    <t>2022-11-13</t>
  </si>
  <si>
    <t>2022-11-20</t>
  </si>
  <si>
    <t>2022-11-27</t>
  </si>
  <si>
    <t>2022-12-04</t>
  </si>
  <si>
    <t>2022-12-11</t>
  </si>
  <si>
    <t>2022-12-18</t>
  </si>
  <si>
    <t>2022-12-25</t>
  </si>
  <si>
    <t>2</t>
  </si>
  <si>
    <t>Angela Merkel</t>
  </si>
  <si>
    <t>Christian Lindner</t>
  </si>
  <si>
    <t>Robert Habeck</t>
  </si>
  <si>
    <t>Olaf Scholz</t>
  </si>
  <si>
    <t>Annalena Baerbock</t>
  </si>
  <si>
    <t>Alternatíva Németországért: (Németország)</t>
  </si>
  <si>
    <t>60</t>
  </si>
  <si>
    <t>49</t>
  </si>
  <si>
    <t>76</t>
  </si>
  <si>
    <t>81</t>
  </si>
  <si>
    <t>48</t>
  </si>
  <si>
    <t>47</t>
  </si>
  <si>
    <t>70</t>
  </si>
  <si>
    <t>65</t>
  </si>
  <si>
    <t>45</t>
  </si>
  <si>
    <t>68</t>
  </si>
  <si>
    <t>77</t>
  </si>
  <si>
    <t>55</t>
  </si>
  <si>
    <t>trust</t>
  </si>
  <si>
    <t>inverz</t>
  </si>
  <si>
    <t>Azonosító:</t>
  </si>
  <si>
    <t>Objektumok:</t>
  </si>
  <si>
    <t>Attribútumok:</t>
  </si>
  <si>
    <t>Lépcsôk:</t>
  </si>
  <si>
    <t>Eltolás:</t>
  </si>
  <si>
    <t>Leírás:</t>
  </si>
  <si>
    <t>COCO Y0: 7695879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</si>
  <si>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</si>
  <si>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</si>
  <si>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</si>
  <si>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</si>
  <si>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</si>
  <si>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</si>
  <si>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</si>
  <si>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</si>
  <si>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</si>
  <si>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</si>
  <si>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</si>
  <si>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</si>
  <si>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</si>
  <si>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</si>
  <si>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</si>
  <si>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</si>
  <si>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</si>
  <si>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</si>
  <si>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</si>
  <si>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</si>
  <si>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</si>
  <si>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</si>
  <si>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</si>
  <si>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</si>
  <si>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</si>
  <si>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</si>
  <si>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</si>
  <si>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</si>
  <si>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</si>
  <si>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</si>
  <si>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</si>
  <si>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</si>
  <si>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</si>
  <si>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</si>
  <si>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</si>
  <si>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</si>
  <si>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</si>
  <si>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</si>
  <si>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</si>
  <si>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</si>
  <si>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</si>
  <si>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</si>
  <si>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</si>
  <si>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</si>
  <si>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</si>
  <si>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</si>
  <si>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</si>
  <si>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</si>
  <si>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</si>
  <si>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</si>
  <si>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</si>
  <si>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</si>
  <si>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</si>
  <si>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</si>
  <si>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</si>
  <si>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</si>
  <si>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</si>
  <si>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</si>
  <si>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</si>
  <si>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Lépcsôk(1)</t>
  </si>
  <si>
    <t>S1</t>
  </si>
  <si>
    <t>(0+124.6)/(1)=124.6</t>
  </si>
  <si>
    <t>(0+48.1)/(1)=48.1</t>
  </si>
  <si>
    <t>(0+82.1)/(1)=82.1</t>
  </si>
  <si>
    <t>(0+1608.7)/(1)=1608.7</t>
  </si>
  <si>
    <t>(0+51)/(1)=51</t>
  </si>
  <si>
    <t>S2</t>
  </si>
  <si>
    <t>(0+123.7)/(1)=123.7</t>
  </si>
  <si>
    <t>(0+47.2)/(1)=47.2</t>
  </si>
  <si>
    <t>(0+81.2)/(1)=81.2</t>
  </si>
  <si>
    <t>(0+1607.7)/(1)=1607.7</t>
  </si>
  <si>
    <t>(0+50)/(1)=50</t>
  </si>
  <si>
    <t>S3</t>
  </si>
  <si>
    <t>(0+122.7)/(1)=122.7</t>
  </si>
  <si>
    <t>(0+46.3)/(1)=46.3</t>
  </si>
  <si>
    <t>(0+80.2)/(1)=80.2</t>
  </si>
  <si>
    <t>(0+1606.8)/(1)=1606.8</t>
  </si>
  <si>
    <t>(0+49.1)/(1)=49.1</t>
  </si>
  <si>
    <t>S4</t>
  </si>
  <si>
    <t>(0+121.8)/(1)=121.8</t>
  </si>
  <si>
    <t>(0+45.3)/(1)=45.3</t>
  </si>
  <si>
    <t>(0+79.3)/(1)=79.3</t>
  </si>
  <si>
    <t>(0+1605.9)/(1)=1605.9</t>
  </si>
  <si>
    <t>S5</t>
  </si>
  <si>
    <t>(0+120.8)/(1)=120.8</t>
  </si>
  <si>
    <t>(0+44.4)/(1)=44.4</t>
  </si>
  <si>
    <t>(0+78.4)/(1)=78.4</t>
  </si>
  <si>
    <t>(0+1604.9)/(1)=1604.9</t>
  </si>
  <si>
    <t>S6</t>
  </si>
  <si>
    <t>(0+119.9)/(1)=119.9</t>
  </si>
  <si>
    <t>(0+43.4)/(1)=43.4</t>
  </si>
  <si>
    <t>(0+77.4)/(1)=77.4</t>
  </si>
  <si>
    <t>(0+1604)/(1)=1604</t>
  </si>
  <si>
    <t>S7</t>
  </si>
  <si>
    <t>(0+119)/(1)=119</t>
  </si>
  <si>
    <t>(0+42.5)/(1)=42.5</t>
  </si>
  <si>
    <t>(0+76.5)/(1)=76.5</t>
  </si>
  <si>
    <t>(0+1603)/(1)=1603</t>
  </si>
  <si>
    <t>S8</t>
  </si>
  <si>
    <t>(0+118)/(1)=118</t>
  </si>
  <si>
    <t>(0+41.5)/(1)=41.5</t>
  </si>
  <si>
    <t>(0+75.5)/(1)=75.5</t>
  </si>
  <si>
    <t>(0+1602.1)/(1)=1602.1</t>
  </si>
  <si>
    <t>S9</t>
  </si>
  <si>
    <t>(0+117.1)/(1)=117.1</t>
  </si>
  <si>
    <t>(0+40.6)/(1)=40.6</t>
  </si>
  <si>
    <t>(0+74.6)/(1)=74.6</t>
  </si>
  <si>
    <t>(0+1601.1)/(1)=1601.1</t>
  </si>
  <si>
    <t>S10</t>
  </si>
  <si>
    <t>(0+116.1)/(1)=116.1</t>
  </si>
  <si>
    <t>(0+39.7)/(1)=39.7</t>
  </si>
  <si>
    <t>(0+73.6)/(1)=73.6</t>
  </si>
  <si>
    <t>(0+1600.2)/(1)=1600.2</t>
  </si>
  <si>
    <t>S11</t>
  </si>
  <si>
    <t>(0+115.2)/(1)=115.2</t>
  </si>
  <si>
    <t>(0+38.7)/(1)=38.7</t>
  </si>
  <si>
    <t>(0+72.7)/(1)=72.7</t>
  </si>
  <si>
    <t>(0+1599.2)/(1)=1599.2</t>
  </si>
  <si>
    <t>S12</t>
  </si>
  <si>
    <t>(0+114.2)/(1)=114.2</t>
  </si>
  <si>
    <t>(0+37.8)/(1)=37.8</t>
  </si>
  <si>
    <t>(0+71.7)/(1)=71.7</t>
  </si>
  <si>
    <t>(0+1598.3)/(1)=1598.3</t>
  </si>
  <si>
    <t>S13</t>
  </si>
  <si>
    <t>(0+113.3)/(1)=113.3</t>
  </si>
  <si>
    <t>(0+36.8)/(1)=36.8</t>
  </si>
  <si>
    <t>(0+70.8)/(1)=70.8</t>
  </si>
  <si>
    <t>(0+1597.4)/(1)=1597.4</t>
  </si>
  <si>
    <t>S14</t>
  </si>
  <si>
    <t>(0+112.3)/(1)=112.3</t>
  </si>
  <si>
    <t>(0+35.9)/(1)=35.9</t>
  </si>
  <si>
    <t>(0+69.9)/(1)=69.9</t>
  </si>
  <si>
    <t>(0+1596.4)/(1)=1596.4</t>
  </si>
  <si>
    <t>S15</t>
  </si>
  <si>
    <t>(0+111.4)/(1)=111.4</t>
  </si>
  <si>
    <t>(0+34.9)/(1)=34.9</t>
  </si>
  <si>
    <t>(0+68.9)/(1)=68.9</t>
  </si>
  <si>
    <t>(0+1595.5)/(1)=1595.5</t>
  </si>
  <si>
    <t>S16</t>
  </si>
  <si>
    <t>(0+110.5)/(1)=110.5</t>
  </si>
  <si>
    <t>(0+34)/(1)=34</t>
  </si>
  <si>
    <t>(0+68)/(1)=68</t>
  </si>
  <si>
    <t>(0+1594.5)/(1)=1594.5</t>
  </si>
  <si>
    <t>S17</t>
  </si>
  <si>
    <t>(0+109.5)/(1)=109.5</t>
  </si>
  <si>
    <t>(0+33)/(1)=33</t>
  </si>
  <si>
    <t>(0+67)/(1)=67</t>
  </si>
  <si>
    <t>(0+1593.6)/(1)=1593.6</t>
  </si>
  <si>
    <t>S18</t>
  </si>
  <si>
    <t>(0+108.6)/(1)=108.6</t>
  </si>
  <si>
    <t>(0+32.1)/(1)=32.1</t>
  </si>
  <si>
    <t>(0+66.1)/(1)=66.1</t>
  </si>
  <si>
    <t>(0+1592.6)/(1)=1592.6</t>
  </si>
  <si>
    <t>S19</t>
  </si>
  <si>
    <t>(0+107.6)/(1)=107.6</t>
  </si>
  <si>
    <t>(0+31.2)/(1)=31.2</t>
  </si>
  <si>
    <t>(0+65.1)/(1)=65.1</t>
  </si>
  <si>
    <t>(0+1591.7)/(1)=1591.7</t>
  </si>
  <si>
    <t>S20</t>
  </si>
  <si>
    <t>(0+106.7)/(1)=106.7</t>
  </si>
  <si>
    <t>(0+30.2)/(1)=30.2</t>
  </si>
  <si>
    <t>(0+64.2)/(1)=64.2</t>
  </si>
  <si>
    <t>(0+1590.7)/(1)=1590.7</t>
  </si>
  <si>
    <t>S21</t>
  </si>
  <si>
    <t>(0+105.7)/(1)=105.7</t>
  </si>
  <si>
    <t>(0+29.3)/(1)=29.3</t>
  </si>
  <si>
    <t>(0+63.3)/(1)=63.3</t>
  </si>
  <si>
    <t>(0+1589.8)/(1)=1589.8</t>
  </si>
  <si>
    <t>S22</t>
  </si>
  <si>
    <t>(0+104.8)/(1)=104.8</t>
  </si>
  <si>
    <t>(0+28.3)/(1)=28.3</t>
  </si>
  <si>
    <t>(0+62.3)/(1)=62.3</t>
  </si>
  <si>
    <t>(0+1588.9)/(1)=1588.9</t>
  </si>
  <si>
    <t>S23</t>
  </si>
  <si>
    <t>(0+103.8)/(1)=103.8</t>
  </si>
  <si>
    <t>(0+27.4)/(1)=27.4</t>
  </si>
  <si>
    <t>(0+61.4)/(1)=61.4</t>
  </si>
  <si>
    <t>(0+1587.9)/(1)=1587.9</t>
  </si>
  <si>
    <t>S24</t>
  </si>
  <si>
    <t>(0+102.9)/(1)=102.9</t>
  </si>
  <si>
    <t>(0+26.4)/(1)=26.4</t>
  </si>
  <si>
    <t>(0+60.4)/(1)=60.4</t>
  </si>
  <si>
    <t>(0+1587)/(1)=1587</t>
  </si>
  <si>
    <t>S25</t>
  </si>
  <si>
    <t>(0+102)/(1)=102</t>
  </si>
  <si>
    <t>(0+25.5)/(1)=25.5</t>
  </si>
  <si>
    <t>(0+59.5)/(1)=59.5</t>
  </si>
  <si>
    <t>(0+1586)/(1)=1586</t>
  </si>
  <si>
    <t>S26</t>
  </si>
  <si>
    <t>(0+101)/(1)=101</t>
  </si>
  <si>
    <t>(0+24.5)/(1)=24.5</t>
  </si>
  <si>
    <t>(0+58.5)/(1)=58.5</t>
  </si>
  <si>
    <t>(0+1585.1)/(1)=1585.1</t>
  </si>
  <si>
    <t>S27</t>
  </si>
  <si>
    <t>(0+100.1)/(1)=100.1</t>
  </si>
  <si>
    <t>(0+23.6)/(1)=23.6</t>
  </si>
  <si>
    <t>(0+57.6)/(1)=57.6</t>
  </si>
  <si>
    <t>(0+1584.1)/(1)=1584.1</t>
  </si>
  <si>
    <t>S28</t>
  </si>
  <si>
    <t>(0+99.1)/(1)=99.1</t>
  </si>
  <si>
    <t>(0+22.7)/(1)=22.7</t>
  </si>
  <si>
    <t>(0+56.6)/(1)=56.6</t>
  </si>
  <si>
    <t>(0+1583.2)/(1)=1583.2</t>
  </si>
  <si>
    <t>S29</t>
  </si>
  <si>
    <t>(0+98.2)/(1)=98.2</t>
  </si>
  <si>
    <t>(0+21.7)/(1)=21.7</t>
  </si>
  <si>
    <t>(0+55.7)/(1)=55.7</t>
  </si>
  <si>
    <t>(0+1582.2)/(1)=1582.2</t>
  </si>
  <si>
    <t>S30</t>
  </si>
  <si>
    <t>(0+97.2)/(1)=97.2</t>
  </si>
  <si>
    <t>(0+20.8)/(1)=20.8</t>
  </si>
  <si>
    <t>(0+54.8)/(1)=54.8</t>
  </si>
  <si>
    <t>(0+1581.3)/(1)=1581.3</t>
  </si>
  <si>
    <t>S31</t>
  </si>
  <si>
    <t>(0+96.3)/(1)=96.3</t>
  </si>
  <si>
    <t>(0+19.8)/(1)=19.8</t>
  </si>
  <si>
    <t>(0+53.8)/(1)=53.8</t>
  </si>
  <si>
    <t>(0+1580.4)/(1)=1580.4</t>
  </si>
  <si>
    <t>S32</t>
  </si>
  <si>
    <t>(0+95.4)/(1)=95.4</t>
  </si>
  <si>
    <t>(0+18.9)/(1)=18.9</t>
  </si>
  <si>
    <t>(0+52.9)/(1)=52.9</t>
  </si>
  <si>
    <t>(0+1579.4)/(1)=1579.4</t>
  </si>
  <si>
    <t>S33</t>
  </si>
  <si>
    <t>(0+94.4)/(1)=94.4</t>
  </si>
  <si>
    <t>(0+17.9)/(1)=17.9</t>
  </si>
  <si>
    <t>(0+51.9)/(1)=51.9</t>
  </si>
  <si>
    <t>(0+1578.5)/(1)=1578.5</t>
  </si>
  <si>
    <t>S34</t>
  </si>
  <si>
    <t>(0+93.5)/(1)=93.5</t>
  </si>
  <si>
    <t>(0+17)/(1)=17</t>
  </si>
  <si>
    <t>(0+1577.5)/(1)=1577.5</t>
  </si>
  <si>
    <t>S35</t>
  </si>
  <si>
    <t>(0+92.5)/(1)=92.5</t>
  </si>
  <si>
    <t>(0+16)/(1)=16</t>
  </si>
  <si>
    <t>(0+1576.6)/(1)=1576.6</t>
  </si>
  <si>
    <t>S36</t>
  </si>
  <si>
    <t>(0+91.6)/(1)=91.6</t>
  </si>
  <si>
    <t>(0+15.1)/(1)=15.1</t>
  </si>
  <si>
    <t>(0+1575.6)/(1)=1575.6</t>
  </si>
  <si>
    <t>S37</t>
  </si>
  <si>
    <t>(0+90.6)/(1)=90.6</t>
  </si>
  <si>
    <t>(0+14.2)/(1)=14.2</t>
  </si>
  <si>
    <t>(0+1574.7)/(1)=1574.7</t>
  </si>
  <si>
    <t>S38</t>
  </si>
  <si>
    <t>(0+89.7)/(1)=89.7</t>
  </si>
  <si>
    <t>(0+13.2)/(1)=13.2</t>
  </si>
  <si>
    <t>(0+1573.8)/(1)=1573.8</t>
  </si>
  <si>
    <t>S39</t>
  </si>
  <si>
    <t>(0+88.7)/(1)=88.7</t>
  </si>
  <si>
    <t>(0+12.3)/(1)=12.3</t>
  </si>
  <si>
    <t>(0+1572.8)/(1)=1572.8</t>
  </si>
  <si>
    <t>S40</t>
  </si>
  <si>
    <t>(0+87.8)/(1)=87.8</t>
  </si>
  <si>
    <t>(0+11.3)/(1)=11.3</t>
  </si>
  <si>
    <t>(0+1571.9)/(1)=1571.9</t>
  </si>
  <si>
    <t>S41</t>
  </si>
  <si>
    <t>(0+86.9)/(1)=86.9</t>
  </si>
  <si>
    <t>(0+10.4)/(1)=10.4</t>
  </si>
  <si>
    <t>(0+1570.9)/(1)=1570.9</t>
  </si>
  <si>
    <t>S42</t>
  </si>
  <si>
    <t>(0+85.9)/(1)=85.9</t>
  </si>
  <si>
    <t>(0+9.4)/(1)=9.4</t>
  </si>
  <si>
    <t>(0+1570)/(1)=1570</t>
  </si>
  <si>
    <t>S43</t>
  </si>
  <si>
    <t>(0+85)/(1)=85</t>
  </si>
  <si>
    <t>(0+8.5)/(1)=8.5</t>
  </si>
  <si>
    <t>(0+1569)/(1)=1569</t>
  </si>
  <si>
    <t>S44</t>
  </si>
  <si>
    <t>(0+84)/(1)=84</t>
  </si>
  <si>
    <t>(0+7.6)/(1)=7.6</t>
  </si>
  <si>
    <t>(0+1568.1)/(1)=1568.1</t>
  </si>
  <si>
    <t>S45</t>
  </si>
  <si>
    <t>(0+83.1)/(1)=83.1</t>
  </si>
  <si>
    <t>(0+6.6)/(1)=6.6</t>
  </si>
  <si>
    <t>(0+1536.9)/(1)=1536.9</t>
  </si>
  <si>
    <t>S46</t>
  </si>
  <si>
    <t>(0+5.7)/(1)=5.7</t>
  </si>
  <si>
    <t>(0+1536)/(1)=1536</t>
  </si>
  <si>
    <t>S47</t>
  </si>
  <si>
    <t>(0+4.7)/(1)=4.7</t>
  </si>
  <si>
    <t>(0+1535)/(1)=1535</t>
  </si>
  <si>
    <t>S48</t>
  </si>
  <si>
    <t>(0+3.8)/(1)=3.8</t>
  </si>
  <si>
    <t>(0+1534.1)/(1)=1534.1</t>
  </si>
  <si>
    <t>S49</t>
  </si>
  <si>
    <t>(0+2.8)/(1)=2.8</t>
  </si>
  <si>
    <t>(0+1533.2)/(1)=1533.2</t>
  </si>
  <si>
    <t>S50</t>
  </si>
  <si>
    <t>(0+1.9)/(1)=1.9</t>
  </si>
  <si>
    <t>(0+1532.2)/(1)=1532.2</t>
  </si>
  <si>
    <t>S51</t>
  </si>
  <si>
    <t>(0+0.9)/(1)=0.9</t>
  </si>
  <si>
    <t>(0+1531.3)/(1)=1531.3</t>
  </si>
  <si>
    <t>S52</t>
  </si>
  <si>
    <t>(0+0)/(1)=0</t>
  </si>
  <si>
    <t>(0+1519.9)/(1)=1519.9</t>
  </si>
  <si>
    <t>Lépcsôk(2)</t>
  </si>
  <si>
    <t>COCO:Y0</t>
  </si>
  <si>
    <t>Becslés</t>
  </si>
  <si>
    <t>Tény+0</t>
  </si>
  <si>
    <t>Delta</t>
  </si>
  <si>
    <t>Delta/Tény</t>
  </si>
  <si>
    <t>S1 összeg:</t>
  </si>
  <si>
    <t>S52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</si>
  <si>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</si>
  <si>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</si>
  <si>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</si>
  <si>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</si>
  <si>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</si>
  <si>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</si>
  <si>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</si>
  <si>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11"/>
        <color rgb="FF333333"/>
        <rFont val="Verdana"/>
        <family val="2"/>
        <charset val="238"/>
      </rPr>
      <t>1.42 Mb</t>
    </r>
  </si>
  <si>
    <r>
      <t>A futtatás idôtartama: </t>
    </r>
    <r>
      <rPr>
        <b/>
        <sz val="11"/>
        <color rgb="FF333333"/>
        <rFont val="Verdana"/>
        <family val="2"/>
        <charset val="238"/>
      </rPr>
      <t>0.16 mp (0 p)</t>
    </r>
  </si>
  <si>
    <t>Google-Trends</t>
  </si>
  <si>
    <t>https://trends.google.com/trends/explore?date=2022-01-01%202022-12-31&amp;geo=DE&amp;q=%2Fm%2F0rfdxh0</t>
  </si>
  <si>
    <t>Az AfD, mint Google-Trends-objektum került lekezelésre.</t>
  </si>
  <si>
    <t>A vizsgált időszak 2022 teljes év.</t>
  </si>
  <si>
    <t>A becsült döntésképességi index a német csúcs-politikusok ismét csak Google-Trends adatai alapján került kialakításra.</t>
  </si>
  <si>
    <t>https://trends.google.com/trends/explore?date=2022-01-01%202022-12-31&amp;q=%2Fm%2F0c6ss3j,%2Fm%2F03cyjv4,%2Fm%2F0c6b6hs,%2Fm%2F04fzys2,%2Fm%2F0jl0g</t>
  </si>
  <si>
    <t>https://miau.my-x.hu/myx-free/</t>
  </si>
  <si>
    <t>https://miau.my-x.hu/myx-free/coco/index.html</t>
  </si>
  <si>
    <t>döntésképességi index</t>
  </si>
  <si>
    <t>politikai homogenitás/pluralizmus-index</t>
  </si>
  <si>
    <t>konstans</t>
  </si>
  <si>
    <t>Konklúziók:</t>
  </si>
  <si>
    <t>Az AfD iránti érdeklődés nem feltétlenül jelent szimpátiát vagy antipátiát.</t>
  </si>
  <si>
    <t>Ez lehet az oka a nem szimmetrikus szakaszoknak.</t>
  </si>
  <si>
    <t xml:space="preserve">De a szakaszok szimmetriája triviálisan látszik, </t>
  </si>
  <si>
    <t xml:space="preserve">vagyis minél döntésképesebb (kevésbé plurális) az aktuális kormányzat, </t>
  </si>
  <si>
    <t>annál kevesebb az érdeklődés az AfD iránt…</t>
  </si>
  <si>
    <t>Az AfD 100-as csúcsát a választási eredményekhez lehet kötni…</t>
  </si>
  <si>
    <t>Jövőkép:</t>
  </si>
  <si>
    <t>Hasonló vizsgálatok készíthetők a robotszem tesztelésére…</t>
  </si>
  <si>
    <t>pl. Trump, Marie Le Pen, katalán szeparatista mozgalom, stb. fogalmakkal az AfD helyén</t>
  </si>
  <si>
    <t>és értelemszerűen a mindenkori ország megfelelő kormányának összetétele alapján</t>
  </si>
  <si>
    <t>https://miau.my-x.hu/miau/294/politikai_pluralizmus_es_vagy_kaosz_index.docx</t>
  </si>
  <si>
    <t>https://miau.my-x.hu/miau2009/index.php3?x=e0&amp;string=hirschmann</t>
  </si>
  <si>
    <t>Kapcsolódó dokumentumok:</t>
  </si>
  <si>
    <t>https://miau.my-x.hu/miau/292/mir_vojna_google_trends.xlsx</t>
  </si>
  <si>
    <t>https://miau.my-x.hu/miau2009/index.php3?x=e0&amp;string=ngram</t>
  </si>
  <si>
    <t>https://miau.my-x.hu/miau/296/symmetry_as_a_proof.png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</si>
</sst>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1"/>
      <color rgb="FFFFFFFF"/>
      <name val="Verdana"/>
      <family val="2"/>
      <charset val="238"/>
    </font>
    <font>
      <sz val="11"/>
      <color rgb="FF333333"/>
      <name val="Verdana"/>
      <family val="2"/>
      <charset val="238"/>
    </font>
    <font>
      <b/>
      <sz val="11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0" borderId="0" xfId="1"/>
    <xf numFmtId="0" fontId="6" fillId="0" borderId="0" xfId="0" applyFont="1"/>
    <xf numFmtId="0" fontId="1" fillId="0" borderId="0" xfId="1" applyAlignment="1">
      <alignment wrapText="1"/>
    </xf>
    <xf numFmtId="0" fontId="0" fillId="0" borderId="6" xfId="0" applyBorder="1"/>
  </cellXfs>
  <cellStyles count="2">
    <cellStyle name="Link" xfId="1" builtinId="8"/>
    <cellStyle name="Standard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Közel szimmetrikus</a:t>
            </a:r>
            <a:r>
              <a:rPr lang="hu-HU" baseline="0"/>
              <a:t> görbék a tényszerű AfD-fontosság (kék) és az optimalizált döntésképességi index (sárga) kapcsolataként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AfD!$I$2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AfD!$I$3:$I$54</c:f>
              <c:numCache>
                <c:formatCode>General</c:formatCode>
                <c:ptCount val="52"/>
                <c:pt idx="0">
                  <c:v>1792.8</c:v>
                </c:pt>
                <c:pt idx="1">
                  <c:v>1782.4</c:v>
                </c:pt>
                <c:pt idx="2">
                  <c:v>1699.3</c:v>
                </c:pt>
                <c:pt idx="3">
                  <c:v>1752.2</c:v>
                </c:pt>
                <c:pt idx="4">
                  <c:v>1806.9</c:v>
                </c:pt>
                <c:pt idx="5">
                  <c:v>1772</c:v>
                </c:pt>
                <c:pt idx="6">
                  <c:v>1770.1</c:v>
                </c:pt>
                <c:pt idx="7">
                  <c:v>1699.3</c:v>
                </c:pt>
                <c:pt idx="8">
                  <c:v>1699.3</c:v>
                </c:pt>
                <c:pt idx="9">
                  <c:v>1739</c:v>
                </c:pt>
                <c:pt idx="10">
                  <c:v>1714.4</c:v>
                </c:pt>
                <c:pt idx="11">
                  <c:v>1721</c:v>
                </c:pt>
                <c:pt idx="12">
                  <c:v>1719.1</c:v>
                </c:pt>
                <c:pt idx="13">
                  <c:v>1699.3</c:v>
                </c:pt>
                <c:pt idx="14">
                  <c:v>1763.5</c:v>
                </c:pt>
                <c:pt idx="15">
                  <c:v>1773.9</c:v>
                </c:pt>
                <c:pt idx="16">
                  <c:v>1765.4</c:v>
                </c:pt>
                <c:pt idx="17">
                  <c:v>1753.1</c:v>
                </c:pt>
                <c:pt idx="18">
                  <c:v>1708.8</c:v>
                </c:pt>
                <c:pt idx="19">
                  <c:v>1807.9</c:v>
                </c:pt>
                <c:pt idx="20">
                  <c:v>1845.6</c:v>
                </c:pt>
                <c:pt idx="21">
                  <c:v>1823</c:v>
                </c:pt>
                <c:pt idx="22">
                  <c:v>1768.2</c:v>
                </c:pt>
                <c:pt idx="23">
                  <c:v>1795.6</c:v>
                </c:pt>
                <c:pt idx="24">
                  <c:v>1765.4</c:v>
                </c:pt>
                <c:pt idx="25">
                  <c:v>1773.9</c:v>
                </c:pt>
                <c:pt idx="26">
                  <c:v>1699.3</c:v>
                </c:pt>
                <c:pt idx="27">
                  <c:v>1699.3</c:v>
                </c:pt>
                <c:pt idx="28">
                  <c:v>1713.5</c:v>
                </c:pt>
                <c:pt idx="29">
                  <c:v>1715.4</c:v>
                </c:pt>
                <c:pt idx="30">
                  <c:v>1835.3</c:v>
                </c:pt>
                <c:pt idx="31">
                  <c:v>1789.9</c:v>
                </c:pt>
                <c:pt idx="32">
                  <c:v>1767.3</c:v>
                </c:pt>
                <c:pt idx="33">
                  <c:v>1739.9</c:v>
                </c:pt>
                <c:pt idx="34">
                  <c:v>1733.3</c:v>
                </c:pt>
                <c:pt idx="35">
                  <c:v>1699.3</c:v>
                </c:pt>
                <c:pt idx="36">
                  <c:v>1749.3</c:v>
                </c:pt>
                <c:pt idx="37">
                  <c:v>1730.5</c:v>
                </c:pt>
                <c:pt idx="38">
                  <c:v>1726.7</c:v>
                </c:pt>
                <c:pt idx="39">
                  <c:v>1818.3</c:v>
                </c:pt>
                <c:pt idx="40">
                  <c:v>1782.4</c:v>
                </c:pt>
                <c:pt idx="41">
                  <c:v>1745.6</c:v>
                </c:pt>
                <c:pt idx="42">
                  <c:v>1840</c:v>
                </c:pt>
                <c:pt idx="43">
                  <c:v>1792.8</c:v>
                </c:pt>
                <c:pt idx="44">
                  <c:v>1842.8</c:v>
                </c:pt>
                <c:pt idx="45">
                  <c:v>1849.4</c:v>
                </c:pt>
                <c:pt idx="46">
                  <c:v>1850.4</c:v>
                </c:pt>
                <c:pt idx="47">
                  <c:v>1883.4</c:v>
                </c:pt>
                <c:pt idx="48">
                  <c:v>1836.2</c:v>
                </c:pt>
                <c:pt idx="49">
                  <c:v>1842.8</c:v>
                </c:pt>
                <c:pt idx="50">
                  <c:v>1870.2</c:v>
                </c:pt>
                <c:pt idx="51">
                  <c:v>1876.8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9-4A49-AAE9-6C4A60F5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21407"/>
        <c:axId val="1051134719"/>
      </c:lineChart>
      <c:lineChart>
        <c:grouping val="standard"/>
        <c:varyColors val="0"/>
        <c:ser>
          <c:idx val="0"/>
          <c:order val="0"/>
          <c:tx>
            <c:strRef>
              <c:f>AfD!$H$2</c:f>
              <c:strCache>
                <c:ptCount val="1"/>
                <c:pt idx="0">
                  <c:v>Alternatíva Németországért: (Németország)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AfD!$H$3:$H$54</c:f>
              <c:numCache>
                <c:formatCode>General</c:formatCode>
                <c:ptCount val="52"/>
                <c:pt idx="0">
                  <c:v>44</c:v>
                </c:pt>
                <c:pt idx="1">
                  <c:v>60</c:v>
                </c:pt>
                <c:pt idx="2">
                  <c:v>49</c:v>
                </c:pt>
                <c:pt idx="3">
                  <c:v>76</c:v>
                </c:pt>
                <c:pt idx="4">
                  <c:v>54</c:v>
                </c:pt>
                <c:pt idx="5">
                  <c:v>50</c:v>
                </c:pt>
                <c:pt idx="6">
                  <c:v>54</c:v>
                </c:pt>
                <c:pt idx="7">
                  <c:v>62</c:v>
                </c:pt>
                <c:pt idx="8">
                  <c:v>81</c:v>
                </c:pt>
                <c:pt idx="9">
                  <c:v>62</c:v>
                </c:pt>
                <c:pt idx="10">
                  <c:v>48</c:v>
                </c:pt>
                <c:pt idx="11">
                  <c:v>48</c:v>
                </c:pt>
                <c:pt idx="12">
                  <c:v>43</c:v>
                </c:pt>
                <c:pt idx="13">
                  <c:v>47</c:v>
                </c:pt>
                <c:pt idx="14">
                  <c:v>36</c:v>
                </c:pt>
                <c:pt idx="15">
                  <c:v>38</c:v>
                </c:pt>
                <c:pt idx="16">
                  <c:v>43</c:v>
                </c:pt>
                <c:pt idx="17">
                  <c:v>43</c:v>
                </c:pt>
                <c:pt idx="18">
                  <c:v>54</c:v>
                </c:pt>
                <c:pt idx="19">
                  <c:v>64</c:v>
                </c:pt>
                <c:pt idx="20">
                  <c:v>44</c:v>
                </c:pt>
                <c:pt idx="21">
                  <c:v>37</c:v>
                </c:pt>
                <c:pt idx="22">
                  <c:v>36</c:v>
                </c:pt>
                <c:pt idx="23">
                  <c:v>70</c:v>
                </c:pt>
                <c:pt idx="24">
                  <c:v>65</c:v>
                </c:pt>
                <c:pt idx="25">
                  <c:v>34</c:v>
                </c:pt>
                <c:pt idx="26">
                  <c:v>39</c:v>
                </c:pt>
                <c:pt idx="27">
                  <c:v>35</c:v>
                </c:pt>
                <c:pt idx="28">
                  <c:v>35</c:v>
                </c:pt>
                <c:pt idx="29">
                  <c:v>32</c:v>
                </c:pt>
                <c:pt idx="30">
                  <c:v>31</c:v>
                </c:pt>
                <c:pt idx="31">
                  <c:v>40</c:v>
                </c:pt>
                <c:pt idx="32">
                  <c:v>36</c:v>
                </c:pt>
                <c:pt idx="33">
                  <c:v>39</c:v>
                </c:pt>
                <c:pt idx="34">
                  <c:v>45</c:v>
                </c:pt>
                <c:pt idx="35">
                  <c:v>68</c:v>
                </c:pt>
                <c:pt idx="36">
                  <c:v>65</c:v>
                </c:pt>
                <c:pt idx="37">
                  <c:v>68</c:v>
                </c:pt>
                <c:pt idx="38">
                  <c:v>68</c:v>
                </c:pt>
                <c:pt idx="39">
                  <c:v>77</c:v>
                </c:pt>
                <c:pt idx="40">
                  <c:v>100</c:v>
                </c:pt>
                <c:pt idx="41">
                  <c:v>50</c:v>
                </c:pt>
                <c:pt idx="42">
                  <c:v>57</c:v>
                </c:pt>
                <c:pt idx="43">
                  <c:v>44</c:v>
                </c:pt>
                <c:pt idx="44">
                  <c:v>48</c:v>
                </c:pt>
                <c:pt idx="45">
                  <c:v>38</c:v>
                </c:pt>
                <c:pt idx="46">
                  <c:v>45</c:v>
                </c:pt>
                <c:pt idx="47">
                  <c:v>38</c:v>
                </c:pt>
                <c:pt idx="48">
                  <c:v>62</c:v>
                </c:pt>
                <c:pt idx="49">
                  <c:v>55</c:v>
                </c:pt>
                <c:pt idx="50">
                  <c:v>41</c:v>
                </c:pt>
                <c:pt idx="5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9-4A49-AAE9-6C4A60F5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99359"/>
        <c:axId val="1051092287"/>
      </c:lineChart>
      <c:catAx>
        <c:axId val="10511214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34719"/>
        <c:crosses val="autoZero"/>
        <c:auto val="1"/>
        <c:lblAlgn val="ctr"/>
        <c:lblOffset val="100"/>
        <c:noMultiLvlLbl val="0"/>
      </c:catAx>
      <c:valAx>
        <c:axId val="105113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21407"/>
        <c:crosses val="autoZero"/>
        <c:crossBetween val="between"/>
      </c:valAx>
      <c:valAx>
        <c:axId val="105109228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099359"/>
        <c:crosses val="max"/>
        <c:crossBetween val="between"/>
      </c:valAx>
      <c:catAx>
        <c:axId val="1051099359"/>
        <c:scaling>
          <c:orientation val="minMax"/>
        </c:scaling>
        <c:delete val="1"/>
        <c:axPos val="b"/>
        <c:majorTickMark val="out"/>
        <c:minorTickMark val="none"/>
        <c:tickLblPos val="nextTo"/>
        <c:crossAx val="10510922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3</xdr:col>
      <xdr:colOff>22860</xdr:colOff>
      <xdr:row>59</xdr:row>
      <xdr:rowOff>68580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DFDCA0B-0C69-3396-CF47-67D98F76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412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68581</xdr:colOff>
      <xdr:row>1</xdr:row>
      <xdr:rowOff>41729</xdr:rowOff>
    </xdr:from>
    <xdr:to>
      <xdr:col>19</xdr:col>
      <xdr:colOff>326573</xdr:colOff>
      <xdr:row>20</xdr:row>
      <xdr:rowOff>18143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C97672A-1C9A-4B4E-AAB2-07339D88A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FEE2AA8-2C8E-40F5-8DA4-467DB3E705ED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1BE856E-76BC-4B5C-BA39-F82E7A2120A6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FFF42-9C59-47CE-A221-EA7FEDAE800B}" name="multiTimeline__20" displayName="multiTimeline__20" ref="A1:F56" tableType="queryTable" totalsRowShown="0">
  <autoFilter ref="A1:F56" xr:uid="{013FFF42-9C59-47CE-A221-EA7FEDAE800B}"/>
  <tableColumns count="6">
    <tableColumn id="1" xr3:uid="{3C5B4945-B176-4235-A10A-2F50E8A041AA}" uniqueName="1" name="Column1" queryTableFieldId="1" dataDxfId="7"/>
    <tableColumn id="2" xr3:uid="{0FD313DB-B21E-42A8-8293-DE1F9B669F40}" uniqueName="2" name="Column2" queryTableFieldId="2" dataDxfId="6"/>
    <tableColumn id="3" xr3:uid="{8C99203C-4ECD-4131-9CB6-FAFD8C9EC080}" uniqueName="3" name="Column3" queryTableFieldId="3" dataDxfId="5"/>
    <tableColumn id="4" xr3:uid="{1A3CC98B-3014-4AC3-969D-A28D7C66005A}" uniqueName="4" name="Column4" queryTableFieldId="4" dataDxfId="4"/>
    <tableColumn id="5" xr3:uid="{F8634B21-1699-4026-B26E-77433BA7040E}" uniqueName="5" name="Column5" queryTableFieldId="5" dataDxfId="3"/>
    <tableColumn id="6" xr3:uid="{0FD065BD-229A-4E09-ABFB-A31C6E069E50}" uniqueName="6" name="Column6" queryTableFieldId="6" dataDxf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38D191-E79D-4F1F-B067-20400E4CFC85}" name="multiTimeline" displayName="multiTimeline" ref="A1:B56" tableType="queryTable" totalsRowShown="0">
  <autoFilter ref="A1:B56" xr:uid="{D438D191-E79D-4F1F-B067-20400E4CFC85}"/>
  <tableColumns count="2">
    <tableColumn id="1" xr3:uid="{D5A4DF5B-826B-45F1-B2FF-48236BDB044B}" uniqueName="1" name="Column1" queryTableFieldId="1" dataDxfId="1"/>
    <tableColumn id="2" xr3:uid="{0A210DC8-376C-4005-9AA4-21BE82240CC9}" uniqueName="2" name="Column2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trends.google.com/trends/explore?date=2022-01-01%202022-12-31&amp;q=%2Fm%2F0c6ss3j,%2Fm%2F03cyjv4,%2Fm%2F0c6b6hs,%2Fm%2F04fzys2,%2Fm%2F0jl0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69587920230130144551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miau.my-x.hu/miau2009/index.php3?x=e0&amp;string=hirschmann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miau.my-x.hu/miau/294/politikai_pluralizmus_es_vagy_kaosz_index.docx" TargetMode="External"/><Relationship Id="rId1" Type="http://schemas.openxmlformats.org/officeDocument/2006/relationships/hyperlink" Target="https://trends.google.com/trends/explore?date=2022-01-01%202022-12-31&amp;geo=DE&amp;q=%2Fm%2F0rfdxh0" TargetMode="External"/><Relationship Id="rId6" Type="http://schemas.openxmlformats.org/officeDocument/2006/relationships/hyperlink" Target="https://miau.my-x.hu/miau/296/symmetry_as_a_proof.png" TargetMode="External"/><Relationship Id="rId5" Type="http://schemas.openxmlformats.org/officeDocument/2006/relationships/hyperlink" Target="https://miau.my-x.hu/miau2009/index.php3?x=e0&amp;string=ngram" TargetMode="External"/><Relationship Id="rId4" Type="http://schemas.openxmlformats.org/officeDocument/2006/relationships/hyperlink" Target="https://miau.my-x.hu/miau/292/mir_vojna_google_trend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4334-7F58-4FFB-AF09-653E4A0C443A}">
  <dimension ref="A1:F56"/>
  <sheetViews>
    <sheetView zoomScale="36" workbookViewId="0"/>
  </sheetViews>
  <sheetFormatPr baseColWidth="10" defaultColWidth="8.88671875" defaultRowHeight="14.4" x14ac:dyDescent="0.3"/>
  <cols>
    <col min="1" max="1" width="24.33203125" bestFit="1" customWidth="1"/>
    <col min="2" max="2" width="28" bestFit="1" customWidth="1"/>
    <col min="3" max="3" width="21.109375" bestFit="1" customWidth="1"/>
    <col min="4" max="4" width="24.21875" bestFit="1" customWidth="1"/>
    <col min="5" max="5" width="25.88671875" bestFit="1" customWidth="1"/>
    <col min="6" max="6" width="23.777343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">
        <v>6</v>
      </c>
      <c r="B2" t="s">
        <v>7</v>
      </c>
      <c r="C2" t="s">
        <v>7</v>
      </c>
      <c r="D2" t="s">
        <v>7</v>
      </c>
      <c r="E2" t="s">
        <v>7</v>
      </c>
      <c r="F2" t="s">
        <v>7</v>
      </c>
    </row>
    <row r="3" spans="1:6" ht="100.8" x14ac:dyDescent="0.3">
      <c r="A3" s="17" t="s">
        <v>465</v>
      </c>
      <c r="B3" t="s">
        <v>7</v>
      </c>
      <c r="C3" t="s">
        <v>7</v>
      </c>
      <c r="D3" t="s">
        <v>7</v>
      </c>
      <c r="E3" t="s">
        <v>7</v>
      </c>
      <c r="F3" t="s">
        <v>7</v>
      </c>
    </row>
    <row r="4" spans="1:6" x14ac:dyDescent="0.3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</row>
    <row r="5" spans="1:6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</row>
    <row r="6" spans="1:6" x14ac:dyDescent="0.3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</row>
    <row r="7" spans="1:6" x14ac:dyDescent="0.3">
      <c r="A7" t="s">
        <v>26</v>
      </c>
      <c r="B7" t="s">
        <v>27</v>
      </c>
      <c r="C7" t="s">
        <v>28</v>
      </c>
      <c r="D7" t="s">
        <v>29</v>
      </c>
      <c r="E7" t="s">
        <v>17</v>
      </c>
      <c r="F7" t="s">
        <v>30</v>
      </c>
    </row>
    <row r="8" spans="1:6" x14ac:dyDescent="0.3">
      <c r="A8" t="s">
        <v>31</v>
      </c>
      <c r="B8" t="s">
        <v>32</v>
      </c>
      <c r="C8" t="s">
        <v>28</v>
      </c>
      <c r="D8" t="s">
        <v>21</v>
      </c>
      <c r="E8" t="s">
        <v>33</v>
      </c>
      <c r="F8" t="s">
        <v>34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17</v>
      </c>
      <c r="F9" t="s">
        <v>39</v>
      </c>
    </row>
    <row r="10" spans="1:6" x14ac:dyDescent="0.3">
      <c r="A10" t="s">
        <v>40</v>
      </c>
      <c r="B10" t="s">
        <v>41</v>
      </c>
      <c r="C10" t="s">
        <v>42</v>
      </c>
      <c r="D10" t="s">
        <v>18</v>
      </c>
      <c r="E10" t="s">
        <v>33</v>
      </c>
      <c r="F10" t="s">
        <v>43</v>
      </c>
    </row>
    <row r="11" spans="1:6" x14ac:dyDescent="0.3">
      <c r="A11" t="s">
        <v>44</v>
      </c>
      <c r="B11" t="s">
        <v>28</v>
      </c>
      <c r="C11" t="s">
        <v>45</v>
      </c>
      <c r="D11" t="s">
        <v>24</v>
      </c>
      <c r="E11" t="s">
        <v>17</v>
      </c>
      <c r="F11" t="s">
        <v>46</v>
      </c>
    </row>
    <row r="12" spans="1:6" x14ac:dyDescent="0.3">
      <c r="A12" t="s">
        <v>47</v>
      </c>
      <c r="B12" t="s">
        <v>43</v>
      </c>
      <c r="C12" t="s">
        <v>48</v>
      </c>
      <c r="D12" t="s">
        <v>23</v>
      </c>
      <c r="E12" t="s">
        <v>38</v>
      </c>
      <c r="F12" t="s">
        <v>49</v>
      </c>
    </row>
    <row r="13" spans="1:6" x14ac:dyDescent="0.3">
      <c r="A13" t="s">
        <v>50</v>
      </c>
      <c r="B13" t="s">
        <v>51</v>
      </c>
      <c r="C13" t="s">
        <v>52</v>
      </c>
      <c r="D13" t="s">
        <v>36</v>
      </c>
      <c r="E13" t="s">
        <v>38</v>
      </c>
      <c r="F13" t="s">
        <v>53</v>
      </c>
    </row>
    <row r="14" spans="1:6" x14ac:dyDescent="0.3">
      <c r="A14" t="s">
        <v>54</v>
      </c>
      <c r="B14" t="s">
        <v>22</v>
      </c>
      <c r="C14" t="s">
        <v>46</v>
      </c>
      <c r="D14" t="s">
        <v>55</v>
      </c>
      <c r="E14" t="s">
        <v>18</v>
      </c>
      <c r="F14" t="s">
        <v>56</v>
      </c>
    </row>
    <row r="15" spans="1:6" x14ac:dyDescent="0.3">
      <c r="A15" t="s">
        <v>57</v>
      </c>
      <c r="B15" t="s">
        <v>21</v>
      </c>
      <c r="C15" t="s">
        <v>58</v>
      </c>
      <c r="D15" t="s">
        <v>59</v>
      </c>
      <c r="E15" t="s">
        <v>59</v>
      </c>
      <c r="F15" t="s">
        <v>60</v>
      </c>
    </row>
    <row r="16" spans="1:6" x14ac:dyDescent="0.3">
      <c r="A16" t="s">
        <v>61</v>
      </c>
      <c r="B16" t="s">
        <v>62</v>
      </c>
      <c r="C16" t="s">
        <v>63</v>
      </c>
      <c r="D16" t="s">
        <v>15</v>
      </c>
      <c r="E16" t="s">
        <v>18</v>
      </c>
      <c r="F16" t="s">
        <v>19</v>
      </c>
    </row>
    <row r="17" spans="1:6" x14ac:dyDescent="0.3">
      <c r="A17" t="s">
        <v>64</v>
      </c>
      <c r="B17" t="s">
        <v>23</v>
      </c>
      <c r="C17" t="s">
        <v>25</v>
      </c>
      <c r="D17" t="s">
        <v>22</v>
      </c>
      <c r="E17" t="s">
        <v>18</v>
      </c>
      <c r="F17" t="s">
        <v>41</v>
      </c>
    </row>
    <row r="18" spans="1:6" x14ac:dyDescent="0.3">
      <c r="A18" t="s">
        <v>65</v>
      </c>
      <c r="B18" t="s">
        <v>62</v>
      </c>
      <c r="C18" t="s">
        <v>66</v>
      </c>
      <c r="D18" t="s">
        <v>22</v>
      </c>
      <c r="E18" t="s">
        <v>18</v>
      </c>
      <c r="F18" t="s">
        <v>67</v>
      </c>
    </row>
    <row r="19" spans="1:6" x14ac:dyDescent="0.3">
      <c r="A19" t="s">
        <v>68</v>
      </c>
      <c r="B19" t="s">
        <v>16</v>
      </c>
      <c r="C19" t="s">
        <v>66</v>
      </c>
      <c r="D19" t="s">
        <v>59</v>
      </c>
      <c r="E19" t="s">
        <v>17</v>
      </c>
      <c r="F19" t="s">
        <v>41</v>
      </c>
    </row>
    <row r="20" spans="1:6" x14ac:dyDescent="0.3">
      <c r="A20" t="s">
        <v>69</v>
      </c>
      <c r="B20" t="s">
        <v>70</v>
      </c>
      <c r="C20" t="s">
        <v>25</v>
      </c>
      <c r="D20" t="s">
        <v>18</v>
      </c>
      <c r="E20" t="s">
        <v>18</v>
      </c>
      <c r="F20" t="s">
        <v>71</v>
      </c>
    </row>
    <row r="21" spans="1:6" x14ac:dyDescent="0.3">
      <c r="A21" t="s">
        <v>72</v>
      </c>
      <c r="B21" t="s">
        <v>21</v>
      </c>
      <c r="C21" t="s">
        <v>73</v>
      </c>
      <c r="D21" t="s">
        <v>29</v>
      </c>
      <c r="E21" t="s">
        <v>18</v>
      </c>
      <c r="F21" t="s">
        <v>73</v>
      </c>
    </row>
    <row r="22" spans="1:6" x14ac:dyDescent="0.3">
      <c r="A22" t="s">
        <v>74</v>
      </c>
      <c r="B22" t="s">
        <v>62</v>
      </c>
      <c r="C22" t="s">
        <v>30</v>
      </c>
      <c r="D22" t="s">
        <v>23</v>
      </c>
      <c r="E22" t="s">
        <v>24</v>
      </c>
      <c r="F22" t="s">
        <v>58</v>
      </c>
    </row>
    <row r="23" spans="1:6" x14ac:dyDescent="0.3">
      <c r="A23" t="s">
        <v>75</v>
      </c>
      <c r="B23" t="s">
        <v>66</v>
      </c>
      <c r="C23" t="s">
        <v>45</v>
      </c>
      <c r="D23" t="s">
        <v>29</v>
      </c>
      <c r="E23" t="s">
        <v>29</v>
      </c>
      <c r="F23" t="s">
        <v>63</v>
      </c>
    </row>
    <row r="24" spans="1:6" x14ac:dyDescent="0.3">
      <c r="A24" t="s">
        <v>76</v>
      </c>
      <c r="B24" t="s">
        <v>77</v>
      </c>
      <c r="C24" t="s">
        <v>22</v>
      </c>
      <c r="D24" t="s">
        <v>38</v>
      </c>
      <c r="E24" t="s">
        <v>24</v>
      </c>
      <c r="F24" t="s">
        <v>63</v>
      </c>
    </row>
    <row r="25" spans="1:6" x14ac:dyDescent="0.3">
      <c r="A25" t="s">
        <v>78</v>
      </c>
      <c r="B25" t="s">
        <v>55</v>
      </c>
      <c r="C25" t="s">
        <v>22</v>
      </c>
      <c r="D25" t="s">
        <v>55</v>
      </c>
      <c r="E25" t="s">
        <v>33</v>
      </c>
      <c r="F25" t="s">
        <v>32</v>
      </c>
    </row>
    <row r="26" spans="1:6" x14ac:dyDescent="0.3">
      <c r="A26" t="s">
        <v>79</v>
      </c>
      <c r="B26" t="s">
        <v>55</v>
      </c>
      <c r="C26" t="s">
        <v>63</v>
      </c>
      <c r="D26" t="s">
        <v>38</v>
      </c>
      <c r="E26" t="s">
        <v>17</v>
      </c>
      <c r="F26" t="s">
        <v>58</v>
      </c>
    </row>
    <row r="27" spans="1:6" x14ac:dyDescent="0.3">
      <c r="A27" t="s">
        <v>80</v>
      </c>
      <c r="B27" t="s">
        <v>62</v>
      </c>
      <c r="C27" t="s">
        <v>22</v>
      </c>
      <c r="D27" t="s">
        <v>55</v>
      </c>
      <c r="E27" t="s">
        <v>18</v>
      </c>
      <c r="F27" t="s">
        <v>81</v>
      </c>
    </row>
    <row r="28" spans="1:6" x14ac:dyDescent="0.3">
      <c r="A28" t="s">
        <v>82</v>
      </c>
      <c r="B28" t="s">
        <v>38</v>
      </c>
      <c r="C28" t="s">
        <v>25</v>
      </c>
      <c r="D28" t="s">
        <v>59</v>
      </c>
      <c r="E28" t="s">
        <v>24</v>
      </c>
      <c r="F28" t="s">
        <v>83</v>
      </c>
    </row>
    <row r="29" spans="1:6" x14ac:dyDescent="0.3">
      <c r="A29" t="s">
        <v>84</v>
      </c>
      <c r="B29" t="s">
        <v>29</v>
      </c>
      <c r="C29" t="s">
        <v>62</v>
      </c>
      <c r="D29" t="s">
        <v>37</v>
      </c>
      <c r="E29" t="s">
        <v>38</v>
      </c>
      <c r="F29" t="s">
        <v>22</v>
      </c>
    </row>
    <row r="30" spans="1:6" x14ac:dyDescent="0.3">
      <c r="A30" t="s">
        <v>85</v>
      </c>
      <c r="B30" t="s">
        <v>55</v>
      </c>
      <c r="C30" t="s">
        <v>71</v>
      </c>
      <c r="D30" t="s">
        <v>36</v>
      </c>
      <c r="E30" t="s">
        <v>38</v>
      </c>
      <c r="F30" t="s">
        <v>83</v>
      </c>
    </row>
    <row r="31" spans="1:6" x14ac:dyDescent="0.3">
      <c r="A31" t="s">
        <v>86</v>
      </c>
      <c r="B31" t="s">
        <v>23</v>
      </c>
      <c r="C31" t="s">
        <v>87</v>
      </c>
      <c r="D31" t="s">
        <v>15</v>
      </c>
      <c r="E31" t="s">
        <v>88</v>
      </c>
      <c r="F31" t="s">
        <v>37</v>
      </c>
    </row>
    <row r="32" spans="1:6" x14ac:dyDescent="0.3">
      <c r="A32" t="s">
        <v>89</v>
      </c>
      <c r="B32" t="s">
        <v>22</v>
      </c>
      <c r="C32" t="s">
        <v>22</v>
      </c>
      <c r="D32" t="s">
        <v>16</v>
      </c>
      <c r="E32" t="s">
        <v>34</v>
      </c>
      <c r="F32" t="s">
        <v>16</v>
      </c>
    </row>
    <row r="33" spans="1:6" x14ac:dyDescent="0.3">
      <c r="A33" t="s">
        <v>90</v>
      </c>
      <c r="B33" t="s">
        <v>28</v>
      </c>
      <c r="C33" t="s">
        <v>15</v>
      </c>
      <c r="D33" t="s">
        <v>70</v>
      </c>
      <c r="E33" t="s">
        <v>77</v>
      </c>
      <c r="F33" t="s">
        <v>37</v>
      </c>
    </row>
    <row r="34" spans="1:6" x14ac:dyDescent="0.3">
      <c r="A34" t="s">
        <v>91</v>
      </c>
      <c r="B34" t="s">
        <v>15</v>
      </c>
      <c r="C34" t="s">
        <v>23</v>
      </c>
      <c r="D34" t="s">
        <v>16</v>
      </c>
      <c r="E34" t="s">
        <v>59</v>
      </c>
      <c r="F34" t="s">
        <v>37</v>
      </c>
    </row>
    <row r="35" spans="1:6" x14ac:dyDescent="0.3">
      <c r="A35" t="s">
        <v>92</v>
      </c>
      <c r="B35" t="s">
        <v>15</v>
      </c>
      <c r="C35" t="s">
        <v>21</v>
      </c>
      <c r="D35" t="s">
        <v>29</v>
      </c>
      <c r="E35" t="s">
        <v>17</v>
      </c>
      <c r="F35" t="s">
        <v>15</v>
      </c>
    </row>
    <row r="36" spans="1:6" x14ac:dyDescent="0.3">
      <c r="A36" t="s">
        <v>93</v>
      </c>
      <c r="B36" t="s">
        <v>18</v>
      </c>
      <c r="C36" t="s">
        <v>37</v>
      </c>
      <c r="D36" t="s">
        <v>29</v>
      </c>
      <c r="E36" t="s">
        <v>21</v>
      </c>
      <c r="F36" t="s">
        <v>28</v>
      </c>
    </row>
    <row r="37" spans="1:6" x14ac:dyDescent="0.3">
      <c r="A37" t="s">
        <v>94</v>
      </c>
      <c r="B37" t="s">
        <v>29</v>
      </c>
      <c r="C37" t="s">
        <v>95</v>
      </c>
      <c r="D37" t="s">
        <v>70</v>
      </c>
      <c r="E37" t="s">
        <v>18</v>
      </c>
      <c r="F37" t="s">
        <v>15</v>
      </c>
    </row>
    <row r="38" spans="1:6" x14ac:dyDescent="0.3">
      <c r="A38" t="s">
        <v>96</v>
      </c>
      <c r="B38" t="s">
        <v>23</v>
      </c>
      <c r="C38" t="s">
        <v>95</v>
      </c>
      <c r="D38" t="s">
        <v>28</v>
      </c>
      <c r="E38" t="s">
        <v>38</v>
      </c>
      <c r="F38" t="s">
        <v>16</v>
      </c>
    </row>
    <row r="39" spans="1:6" x14ac:dyDescent="0.3">
      <c r="A39" t="s">
        <v>97</v>
      </c>
      <c r="B39" t="s">
        <v>39</v>
      </c>
      <c r="C39" t="s">
        <v>22</v>
      </c>
      <c r="D39" t="s">
        <v>28</v>
      </c>
      <c r="E39" t="s">
        <v>38</v>
      </c>
      <c r="F39" t="s">
        <v>16</v>
      </c>
    </row>
    <row r="40" spans="1:6" x14ac:dyDescent="0.3">
      <c r="A40" t="s">
        <v>98</v>
      </c>
      <c r="B40" t="s">
        <v>63</v>
      </c>
      <c r="C40" t="s">
        <v>87</v>
      </c>
      <c r="D40" t="s">
        <v>99</v>
      </c>
      <c r="E40" t="s">
        <v>18</v>
      </c>
      <c r="F40" t="s">
        <v>100</v>
      </c>
    </row>
    <row r="41" spans="1:6" x14ac:dyDescent="0.3">
      <c r="A41" t="s">
        <v>101</v>
      </c>
      <c r="B41" t="s">
        <v>77</v>
      </c>
      <c r="C41" t="s">
        <v>22</v>
      </c>
      <c r="D41" t="s">
        <v>41</v>
      </c>
      <c r="E41" t="s">
        <v>24</v>
      </c>
      <c r="F41" t="s">
        <v>22</v>
      </c>
    </row>
    <row r="42" spans="1:6" x14ac:dyDescent="0.3">
      <c r="A42" t="s">
        <v>102</v>
      </c>
      <c r="B42" t="s">
        <v>15</v>
      </c>
      <c r="C42" t="s">
        <v>63</v>
      </c>
      <c r="D42" t="s">
        <v>100</v>
      </c>
      <c r="E42" t="s">
        <v>24</v>
      </c>
      <c r="F42" t="s">
        <v>37</v>
      </c>
    </row>
    <row r="43" spans="1:6" x14ac:dyDescent="0.3">
      <c r="A43" t="s">
        <v>103</v>
      </c>
      <c r="B43" t="s">
        <v>77</v>
      </c>
      <c r="C43" t="s">
        <v>83</v>
      </c>
      <c r="D43" t="s">
        <v>28</v>
      </c>
      <c r="E43" t="s">
        <v>18</v>
      </c>
      <c r="F43" t="s">
        <v>66</v>
      </c>
    </row>
    <row r="44" spans="1:6" x14ac:dyDescent="0.3">
      <c r="A44" t="s">
        <v>104</v>
      </c>
      <c r="B44" t="s">
        <v>36</v>
      </c>
      <c r="C44" t="s">
        <v>70</v>
      </c>
      <c r="D44" t="s">
        <v>23</v>
      </c>
      <c r="E44" t="s">
        <v>17</v>
      </c>
      <c r="F44" t="s">
        <v>63</v>
      </c>
    </row>
    <row r="45" spans="1:6" x14ac:dyDescent="0.3">
      <c r="A45" t="s">
        <v>105</v>
      </c>
      <c r="B45" t="s">
        <v>23</v>
      </c>
      <c r="C45" t="s">
        <v>16</v>
      </c>
      <c r="D45" t="s">
        <v>21</v>
      </c>
      <c r="E45" t="s">
        <v>24</v>
      </c>
      <c r="F45" t="s">
        <v>106</v>
      </c>
    </row>
    <row r="46" spans="1:6" x14ac:dyDescent="0.3">
      <c r="A46" t="s">
        <v>107</v>
      </c>
      <c r="B46" t="s">
        <v>21</v>
      </c>
      <c r="C46" t="s">
        <v>87</v>
      </c>
      <c r="D46" t="s">
        <v>23</v>
      </c>
      <c r="E46" t="s">
        <v>59</v>
      </c>
      <c r="F46" t="s">
        <v>16</v>
      </c>
    </row>
    <row r="47" spans="1:6" x14ac:dyDescent="0.3">
      <c r="A47" t="s">
        <v>108</v>
      </c>
      <c r="B47" t="s">
        <v>29</v>
      </c>
      <c r="C47" t="s">
        <v>32</v>
      </c>
      <c r="D47" t="s">
        <v>38</v>
      </c>
      <c r="E47" t="s">
        <v>24</v>
      </c>
      <c r="F47" t="s">
        <v>28</v>
      </c>
    </row>
    <row r="48" spans="1:6" x14ac:dyDescent="0.3">
      <c r="A48" t="s">
        <v>109</v>
      </c>
      <c r="B48" t="s">
        <v>28</v>
      </c>
      <c r="C48" t="s">
        <v>100</v>
      </c>
      <c r="D48" t="s">
        <v>59</v>
      </c>
      <c r="E48" t="s">
        <v>17</v>
      </c>
      <c r="F48" t="s">
        <v>16</v>
      </c>
    </row>
    <row r="49" spans="1:6" x14ac:dyDescent="0.3">
      <c r="A49" t="s">
        <v>110</v>
      </c>
      <c r="B49" t="s">
        <v>59</v>
      </c>
      <c r="C49" t="s">
        <v>87</v>
      </c>
      <c r="D49" t="s">
        <v>18</v>
      </c>
      <c r="E49" t="s">
        <v>17</v>
      </c>
      <c r="F49" t="s">
        <v>28</v>
      </c>
    </row>
    <row r="50" spans="1:6" x14ac:dyDescent="0.3">
      <c r="A50" t="s">
        <v>111</v>
      </c>
      <c r="B50" t="s">
        <v>59</v>
      </c>
      <c r="C50" t="s">
        <v>16</v>
      </c>
      <c r="D50" t="s">
        <v>59</v>
      </c>
      <c r="E50" t="s">
        <v>33</v>
      </c>
      <c r="F50" t="s">
        <v>28</v>
      </c>
    </row>
    <row r="51" spans="1:6" x14ac:dyDescent="0.3">
      <c r="A51" t="s">
        <v>112</v>
      </c>
      <c r="B51" t="s">
        <v>36</v>
      </c>
      <c r="C51" t="s">
        <v>59</v>
      </c>
      <c r="D51" t="s">
        <v>29</v>
      </c>
      <c r="E51" t="s">
        <v>33</v>
      </c>
      <c r="F51" t="s">
        <v>22</v>
      </c>
    </row>
    <row r="52" spans="1:6" x14ac:dyDescent="0.3">
      <c r="A52" t="s">
        <v>113</v>
      </c>
      <c r="B52" t="s">
        <v>38</v>
      </c>
      <c r="C52" t="s">
        <v>59</v>
      </c>
      <c r="D52" t="s">
        <v>38</v>
      </c>
      <c r="E52" t="s">
        <v>33</v>
      </c>
      <c r="F52" t="s">
        <v>28</v>
      </c>
    </row>
    <row r="53" spans="1:6" x14ac:dyDescent="0.3">
      <c r="A53" t="s">
        <v>114</v>
      </c>
      <c r="B53" t="s">
        <v>21</v>
      </c>
      <c r="C53" t="s">
        <v>23</v>
      </c>
      <c r="D53" t="s">
        <v>38</v>
      </c>
      <c r="E53" t="s">
        <v>33</v>
      </c>
      <c r="F53" t="s">
        <v>66</v>
      </c>
    </row>
    <row r="54" spans="1:6" x14ac:dyDescent="0.3">
      <c r="A54" t="s">
        <v>115</v>
      </c>
      <c r="B54" t="s">
        <v>59</v>
      </c>
      <c r="C54" t="s">
        <v>37</v>
      </c>
      <c r="D54" t="s">
        <v>24</v>
      </c>
      <c r="E54" t="s">
        <v>33</v>
      </c>
      <c r="F54" t="s">
        <v>100</v>
      </c>
    </row>
    <row r="55" spans="1:6" x14ac:dyDescent="0.3">
      <c r="A55" t="s">
        <v>116</v>
      </c>
      <c r="B55" t="s">
        <v>59</v>
      </c>
      <c r="C55" t="s">
        <v>59</v>
      </c>
      <c r="D55" t="s">
        <v>24</v>
      </c>
      <c r="E55" t="s">
        <v>33</v>
      </c>
      <c r="F55" t="s">
        <v>37</v>
      </c>
    </row>
    <row r="56" spans="1:6" x14ac:dyDescent="0.3">
      <c r="A56" t="s">
        <v>117</v>
      </c>
      <c r="B56" t="s">
        <v>29</v>
      </c>
      <c r="C56" t="s">
        <v>59</v>
      </c>
      <c r="D56" t="s">
        <v>18</v>
      </c>
      <c r="E56" t="s">
        <v>118</v>
      </c>
      <c r="F56" t="s">
        <v>106</v>
      </c>
    </row>
  </sheetData>
  <hyperlinks>
    <hyperlink ref="A3" r:id="rId1" xr:uid="{823E0912-4770-47AB-9E8E-232DC0CDA08D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1E54-A989-405B-A983-2BF7EC6B9889}">
  <dimension ref="A1:U291"/>
  <sheetViews>
    <sheetView zoomScale="39" workbookViewId="0"/>
  </sheetViews>
  <sheetFormatPr baseColWidth="10" defaultColWidth="8.88671875" defaultRowHeight="14.4" x14ac:dyDescent="0.3"/>
  <cols>
    <col min="2" max="2" width="9.5546875" bestFit="1" customWidth="1"/>
    <col min="3" max="5" width="9" bestFit="1" customWidth="1"/>
    <col min="6" max="6" width="12.21875" customWidth="1"/>
    <col min="7" max="9" width="9" bestFit="1" customWidth="1"/>
    <col min="10" max="10" width="11.21875" bestFit="1" customWidth="1"/>
  </cols>
  <sheetData>
    <row r="1" spans="1:21" x14ac:dyDescent="0.3">
      <c r="G1" t="s">
        <v>470</v>
      </c>
      <c r="K1" t="s">
        <v>469</v>
      </c>
      <c r="P1" t="s">
        <v>468</v>
      </c>
    </row>
    <row r="2" spans="1:21" x14ac:dyDescent="0.3">
      <c r="A2" s="1" t="s">
        <v>8</v>
      </c>
      <c r="B2" s="2" t="s">
        <v>123</v>
      </c>
      <c r="C2" s="2" t="s">
        <v>122</v>
      </c>
      <c r="D2" s="2" t="s">
        <v>121</v>
      </c>
      <c r="E2" s="2" t="s">
        <v>120</v>
      </c>
      <c r="F2" s="3" t="s">
        <v>119</v>
      </c>
      <c r="G2" s="7" t="s">
        <v>137</v>
      </c>
      <c r="J2" t="str">
        <f>A2</f>
        <v>Hét</v>
      </c>
      <c r="K2" t="str">
        <f t="shared" ref="K2:N2" si="0">B2</f>
        <v>Annalena Baerbock</v>
      </c>
      <c r="L2" t="str">
        <f t="shared" si="0"/>
        <v>Olaf Scholz</v>
      </c>
      <c r="M2" t="str">
        <f t="shared" si="0"/>
        <v>Robert Habeck</v>
      </c>
      <c r="N2" t="str">
        <f t="shared" si="0"/>
        <v>Christian Lindner</v>
      </c>
      <c r="O2" t="str">
        <f>F2</f>
        <v>Angela Merkel</v>
      </c>
      <c r="P2" s="18" t="s">
        <v>138</v>
      </c>
      <c r="Q2" s="18" t="s">
        <v>138</v>
      </c>
      <c r="R2" s="18" t="s">
        <v>138</v>
      </c>
      <c r="S2" s="18" t="s">
        <v>138</v>
      </c>
      <c r="T2" s="18" t="s">
        <v>138</v>
      </c>
      <c r="U2" s="18" t="s">
        <v>137</v>
      </c>
    </row>
    <row r="3" spans="1:21" x14ac:dyDescent="0.3">
      <c r="A3" s="4" t="s">
        <v>14</v>
      </c>
      <c r="B3" s="5">
        <v>17</v>
      </c>
      <c r="C3" s="5">
        <v>19</v>
      </c>
      <c r="D3" s="5">
        <v>4</v>
      </c>
      <c r="E3" s="5">
        <v>6</v>
      </c>
      <c r="F3" s="6">
        <v>36</v>
      </c>
      <c r="G3">
        <v>18</v>
      </c>
      <c r="J3" t="str">
        <f>A3</f>
        <v>2022-01-02</v>
      </c>
      <c r="K3">
        <f>RANK(B3,B$3:B$54,0)</f>
        <v>15</v>
      </c>
      <c r="L3">
        <f t="shared" ref="L3:O18" si="1">RANK(C3,C$3:C$54,0)</f>
        <v>38</v>
      </c>
      <c r="M3">
        <f t="shared" si="1"/>
        <v>52</v>
      </c>
      <c r="N3">
        <f t="shared" si="1"/>
        <v>15</v>
      </c>
      <c r="O3">
        <f t="shared" si="1"/>
        <v>11</v>
      </c>
      <c r="P3" s="18">
        <f>53-K3</f>
        <v>38</v>
      </c>
      <c r="Q3" s="18">
        <f t="shared" ref="Q3:T18" si="2">53-L3</f>
        <v>15</v>
      </c>
      <c r="R3" s="18">
        <f t="shared" si="2"/>
        <v>1</v>
      </c>
      <c r="S3" s="18">
        <f t="shared" si="2"/>
        <v>38</v>
      </c>
      <c r="T3" s="18">
        <f t="shared" si="2"/>
        <v>42</v>
      </c>
      <c r="U3" s="18">
        <v>1800</v>
      </c>
    </row>
    <row r="4" spans="1:21" x14ac:dyDescent="0.3">
      <c r="A4" s="1" t="s">
        <v>20</v>
      </c>
      <c r="B4" s="2">
        <v>13</v>
      </c>
      <c r="C4" s="2">
        <v>20</v>
      </c>
      <c r="D4" s="2">
        <v>11</v>
      </c>
      <c r="E4" s="2">
        <v>5</v>
      </c>
      <c r="F4" s="3">
        <v>32</v>
      </c>
      <c r="G4">
        <v>18</v>
      </c>
      <c r="J4" t="str">
        <f t="shared" ref="J4:J54" si="3">A4</f>
        <v>2022-01-09</v>
      </c>
      <c r="K4">
        <f t="shared" ref="K4:K54" si="4">RANK(B4,B$3:B$54,0)</f>
        <v>27</v>
      </c>
      <c r="L4">
        <f t="shared" si="1"/>
        <v>31</v>
      </c>
      <c r="M4">
        <f t="shared" si="1"/>
        <v>20</v>
      </c>
      <c r="N4">
        <f t="shared" si="1"/>
        <v>26</v>
      </c>
      <c r="O4">
        <f t="shared" si="1"/>
        <v>16</v>
      </c>
      <c r="P4" s="18">
        <f t="shared" ref="P4:P54" si="5">53-K4</f>
        <v>26</v>
      </c>
      <c r="Q4" s="18">
        <f t="shared" si="2"/>
        <v>22</v>
      </c>
      <c r="R4" s="18">
        <f t="shared" si="2"/>
        <v>33</v>
      </c>
      <c r="S4" s="18">
        <f t="shared" si="2"/>
        <v>27</v>
      </c>
      <c r="T4" s="18">
        <f t="shared" si="2"/>
        <v>37</v>
      </c>
      <c r="U4" s="18">
        <v>1800</v>
      </c>
    </row>
    <row r="5" spans="1:21" x14ac:dyDescent="0.3">
      <c r="A5" s="4" t="s">
        <v>26</v>
      </c>
      <c r="B5" s="5">
        <v>58</v>
      </c>
      <c r="C5" s="5">
        <v>18</v>
      </c>
      <c r="D5" s="5">
        <v>9</v>
      </c>
      <c r="E5" s="5">
        <v>4</v>
      </c>
      <c r="F5" s="6">
        <v>42</v>
      </c>
      <c r="G5">
        <v>18</v>
      </c>
      <c r="J5" t="str">
        <f t="shared" si="3"/>
        <v>2022-01-16</v>
      </c>
      <c r="K5">
        <f t="shared" si="4"/>
        <v>1</v>
      </c>
      <c r="L5">
        <f t="shared" si="1"/>
        <v>41</v>
      </c>
      <c r="M5">
        <f t="shared" si="1"/>
        <v>30</v>
      </c>
      <c r="N5">
        <f t="shared" si="1"/>
        <v>34</v>
      </c>
      <c r="O5">
        <f t="shared" si="1"/>
        <v>7</v>
      </c>
      <c r="P5" s="18">
        <f t="shared" si="5"/>
        <v>52</v>
      </c>
      <c r="Q5" s="18">
        <f t="shared" si="2"/>
        <v>12</v>
      </c>
      <c r="R5" s="18">
        <f t="shared" si="2"/>
        <v>23</v>
      </c>
      <c r="S5" s="18">
        <f t="shared" si="2"/>
        <v>19</v>
      </c>
      <c r="T5" s="18">
        <f t="shared" si="2"/>
        <v>46</v>
      </c>
      <c r="U5" s="18">
        <v>1800</v>
      </c>
    </row>
    <row r="6" spans="1:21" x14ac:dyDescent="0.3">
      <c r="A6" s="1" t="s">
        <v>31</v>
      </c>
      <c r="B6" s="2">
        <v>23</v>
      </c>
      <c r="C6" s="2">
        <v>18</v>
      </c>
      <c r="D6" s="2">
        <v>13</v>
      </c>
      <c r="E6" s="2">
        <v>3</v>
      </c>
      <c r="F6" s="3">
        <v>44</v>
      </c>
      <c r="G6">
        <v>18</v>
      </c>
      <c r="J6" t="str">
        <f t="shared" si="3"/>
        <v>2022-01-23</v>
      </c>
      <c r="K6">
        <f t="shared" si="4"/>
        <v>8</v>
      </c>
      <c r="L6">
        <f t="shared" si="1"/>
        <v>41</v>
      </c>
      <c r="M6">
        <f t="shared" si="1"/>
        <v>16</v>
      </c>
      <c r="N6">
        <f t="shared" si="1"/>
        <v>43</v>
      </c>
      <c r="O6">
        <f t="shared" si="1"/>
        <v>6</v>
      </c>
      <c r="P6" s="18">
        <f t="shared" si="5"/>
        <v>45</v>
      </c>
      <c r="Q6" s="18">
        <f t="shared" si="2"/>
        <v>12</v>
      </c>
      <c r="R6" s="18">
        <f t="shared" si="2"/>
        <v>37</v>
      </c>
      <c r="S6" s="18">
        <f t="shared" si="2"/>
        <v>10</v>
      </c>
      <c r="T6" s="18">
        <f t="shared" si="2"/>
        <v>47</v>
      </c>
      <c r="U6" s="18">
        <v>1800</v>
      </c>
    </row>
    <row r="7" spans="1:21" x14ac:dyDescent="0.3">
      <c r="A7" s="4" t="s">
        <v>35</v>
      </c>
      <c r="B7" s="5">
        <v>12</v>
      </c>
      <c r="C7" s="5">
        <v>21</v>
      </c>
      <c r="D7" s="5">
        <v>7</v>
      </c>
      <c r="E7" s="5">
        <v>4</v>
      </c>
      <c r="F7" s="6">
        <v>35</v>
      </c>
      <c r="G7">
        <v>18</v>
      </c>
      <c r="J7" t="str">
        <f t="shared" si="3"/>
        <v>2022-01-30</v>
      </c>
      <c r="K7">
        <f t="shared" si="4"/>
        <v>32</v>
      </c>
      <c r="L7">
        <f t="shared" si="1"/>
        <v>28</v>
      </c>
      <c r="M7">
        <f t="shared" si="1"/>
        <v>39</v>
      </c>
      <c r="N7">
        <f t="shared" si="1"/>
        <v>34</v>
      </c>
      <c r="O7">
        <f t="shared" si="1"/>
        <v>13</v>
      </c>
      <c r="P7" s="18">
        <f t="shared" si="5"/>
        <v>21</v>
      </c>
      <c r="Q7" s="18">
        <f t="shared" si="2"/>
        <v>25</v>
      </c>
      <c r="R7" s="18">
        <f t="shared" si="2"/>
        <v>14</v>
      </c>
      <c r="S7" s="18">
        <f t="shared" si="2"/>
        <v>19</v>
      </c>
      <c r="T7" s="18">
        <f t="shared" si="2"/>
        <v>40</v>
      </c>
      <c r="U7" s="18">
        <v>1800</v>
      </c>
    </row>
    <row r="8" spans="1:21" x14ac:dyDescent="0.3">
      <c r="A8" s="1" t="s">
        <v>40</v>
      </c>
      <c r="B8" s="2">
        <v>34</v>
      </c>
      <c r="C8" s="2">
        <v>41</v>
      </c>
      <c r="D8" s="2">
        <v>6</v>
      </c>
      <c r="E8" s="2">
        <v>3</v>
      </c>
      <c r="F8" s="3">
        <v>37</v>
      </c>
      <c r="G8">
        <v>18</v>
      </c>
      <c r="J8" t="str">
        <f t="shared" si="3"/>
        <v>2022-02-06</v>
      </c>
      <c r="K8">
        <f t="shared" si="4"/>
        <v>5</v>
      </c>
      <c r="L8">
        <f t="shared" si="1"/>
        <v>6</v>
      </c>
      <c r="M8">
        <f t="shared" si="1"/>
        <v>45</v>
      </c>
      <c r="N8">
        <f t="shared" si="1"/>
        <v>43</v>
      </c>
      <c r="O8">
        <f t="shared" si="1"/>
        <v>10</v>
      </c>
      <c r="P8" s="18">
        <f t="shared" si="5"/>
        <v>48</v>
      </c>
      <c r="Q8" s="18">
        <f t="shared" si="2"/>
        <v>47</v>
      </c>
      <c r="R8" s="18">
        <f t="shared" si="2"/>
        <v>8</v>
      </c>
      <c r="S8" s="18">
        <f t="shared" si="2"/>
        <v>10</v>
      </c>
      <c r="T8" s="18">
        <f t="shared" si="2"/>
        <v>43</v>
      </c>
      <c r="U8" s="18">
        <v>1800</v>
      </c>
    </row>
    <row r="9" spans="1:21" x14ac:dyDescent="0.3">
      <c r="A9" s="4" t="s">
        <v>44</v>
      </c>
      <c r="B9" s="5">
        <v>18</v>
      </c>
      <c r="C9" s="5">
        <v>46</v>
      </c>
      <c r="D9" s="5">
        <v>5</v>
      </c>
      <c r="E9" s="5">
        <v>4</v>
      </c>
      <c r="F9" s="6">
        <v>38</v>
      </c>
      <c r="G9">
        <v>18</v>
      </c>
      <c r="J9" t="str">
        <f t="shared" si="3"/>
        <v>2022-02-13</v>
      </c>
      <c r="K9">
        <f t="shared" si="4"/>
        <v>12</v>
      </c>
      <c r="L9">
        <f t="shared" si="1"/>
        <v>3</v>
      </c>
      <c r="M9">
        <f t="shared" si="1"/>
        <v>49</v>
      </c>
      <c r="N9">
        <f t="shared" si="1"/>
        <v>34</v>
      </c>
      <c r="O9">
        <f t="shared" si="1"/>
        <v>9</v>
      </c>
      <c r="P9" s="18">
        <f t="shared" si="5"/>
        <v>41</v>
      </c>
      <c r="Q9" s="18">
        <f t="shared" si="2"/>
        <v>50</v>
      </c>
      <c r="R9" s="18">
        <f t="shared" si="2"/>
        <v>4</v>
      </c>
      <c r="S9" s="18">
        <f t="shared" si="2"/>
        <v>19</v>
      </c>
      <c r="T9" s="18">
        <f t="shared" si="2"/>
        <v>44</v>
      </c>
      <c r="U9" s="18">
        <v>1800</v>
      </c>
    </row>
    <row r="10" spans="1:21" x14ac:dyDescent="0.3">
      <c r="A10" s="1" t="s">
        <v>47</v>
      </c>
      <c r="B10" s="2">
        <v>37</v>
      </c>
      <c r="C10" s="2">
        <v>57</v>
      </c>
      <c r="D10" s="2">
        <v>11</v>
      </c>
      <c r="E10" s="2">
        <v>7</v>
      </c>
      <c r="F10" s="3">
        <v>100</v>
      </c>
      <c r="G10">
        <v>18</v>
      </c>
      <c r="J10" t="str">
        <f t="shared" si="3"/>
        <v>2022-02-20</v>
      </c>
      <c r="K10">
        <f t="shared" si="4"/>
        <v>3</v>
      </c>
      <c r="L10">
        <f t="shared" si="1"/>
        <v>2</v>
      </c>
      <c r="M10">
        <f t="shared" si="1"/>
        <v>20</v>
      </c>
      <c r="N10">
        <f t="shared" si="1"/>
        <v>9</v>
      </c>
      <c r="O10">
        <f t="shared" si="1"/>
        <v>1</v>
      </c>
      <c r="P10" s="18">
        <f t="shared" si="5"/>
        <v>50</v>
      </c>
      <c r="Q10" s="18">
        <f t="shared" si="2"/>
        <v>51</v>
      </c>
      <c r="R10" s="18">
        <f t="shared" si="2"/>
        <v>33</v>
      </c>
      <c r="S10" s="18">
        <f t="shared" si="2"/>
        <v>44</v>
      </c>
      <c r="T10" s="18">
        <f t="shared" si="2"/>
        <v>52</v>
      </c>
      <c r="U10" s="18">
        <v>1800</v>
      </c>
    </row>
    <row r="11" spans="1:21" x14ac:dyDescent="0.3">
      <c r="A11" s="4" t="s">
        <v>50</v>
      </c>
      <c r="B11" s="5">
        <v>43</v>
      </c>
      <c r="C11" s="5">
        <v>62</v>
      </c>
      <c r="D11" s="5">
        <v>12</v>
      </c>
      <c r="E11" s="5">
        <v>7</v>
      </c>
      <c r="F11" s="6">
        <v>94</v>
      </c>
      <c r="G11">
        <v>18</v>
      </c>
      <c r="J11" t="str">
        <f t="shared" si="3"/>
        <v>2022-02-27</v>
      </c>
      <c r="K11">
        <f t="shared" si="4"/>
        <v>2</v>
      </c>
      <c r="L11">
        <f t="shared" si="1"/>
        <v>1</v>
      </c>
      <c r="M11">
        <f t="shared" si="1"/>
        <v>18</v>
      </c>
      <c r="N11">
        <f t="shared" si="1"/>
        <v>9</v>
      </c>
      <c r="O11">
        <f t="shared" si="1"/>
        <v>2</v>
      </c>
      <c r="P11" s="18">
        <f t="shared" si="5"/>
        <v>51</v>
      </c>
      <c r="Q11" s="18">
        <f t="shared" si="2"/>
        <v>52</v>
      </c>
      <c r="R11" s="18">
        <f t="shared" si="2"/>
        <v>35</v>
      </c>
      <c r="S11" s="18">
        <f t="shared" si="2"/>
        <v>44</v>
      </c>
      <c r="T11" s="18">
        <f t="shared" si="2"/>
        <v>51</v>
      </c>
      <c r="U11" s="18">
        <v>1800</v>
      </c>
    </row>
    <row r="12" spans="1:21" x14ac:dyDescent="0.3">
      <c r="A12" s="1" t="s">
        <v>54</v>
      </c>
      <c r="B12" s="2">
        <v>20</v>
      </c>
      <c r="C12" s="2">
        <v>38</v>
      </c>
      <c r="D12" s="2">
        <v>8</v>
      </c>
      <c r="E12" s="2">
        <v>6</v>
      </c>
      <c r="F12" s="3">
        <v>50</v>
      </c>
      <c r="G12">
        <v>18</v>
      </c>
      <c r="J12" t="str">
        <f t="shared" si="3"/>
        <v>2022-03-06</v>
      </c>
      <c r="K12">
        <f t="shared" si="4"/>
        <v>9</v>
      </c>
      <c r="L12">
        <f t="shared" si="1"/>
        <v>9</v>
      </c>
      <c r="M12">
        <f t="shared" si="1"/>
        <v>36</v>
      </c>
      <c r="N12">
        <f t="shared" si="1"/>
        <v>15</v>
      </c>
      <c r="O12">
        <f t="shared" si="1"/>
        <v>5</v>
      </c>
      <c r="P12" s="18">
        <f t="shared" si="5"/>
        <v>44</v>
      </c>
      <c r="Q12" s="18">
        <f t="shared" si="2"/>
        <v>44</v>
      </c>
      <c r="R12" s="18">
        <f t="shared" si="2"/>
        <v>17</v>
      </c>
      <c r="S12" s="18">
        <f t="shared" si="2"/>
        <v>38</v>
      </c>
      <c r="T12" s="18">
        <f t="shared" si="2"/>
        <v>48</v>
      </c>
      <c r="U12" s="18">
        <v>1800</v>
      </c>
    </row>
    <row r="13" spans="1:21" x14ac:dyDescent="0.3">
      <c r="A13" s="4" t="s">
        <v>57</v>
      </c>
      <c r="B13" s="5">
        <v>13</v>
      </c>
      <c r="C13" s="5">
        <v>29</v>
      </c>
      <c r="D13" s="5">
        <v>10</v>
      </c>
      <c r="E13" s="5">
        <v>10</v>
      </c>
      <c r="F13" s="6">
        <v>40</v>
      </c>
      <c r="G13">
        <v>18</v>
      </c>
      <c r="J13" t="str">
        <f t="shared" si="3"/>
        <v>2022-03-13</v>
      </c>
      <c r="K13">
        <f t="shared" si="4"/>
        <v>27</v>
      </c>
      <c r="L13">
        <f t="shared" si="1"/>
        <v>15</v>
      </c>
      <c r="M13">
        <f t="shared" si="1"/>
        <v>25</v>
      </c>
      <c r="N13">
        <f t="shared" si="1"/>
        <v>5</v>
      </c>
      <c r="O13">
        <f t="shared" si="1"/>
        <v>8</v>
      </c>
      <c r="P13" s="18">
        <f t="shared" si="5"/>
        <v>26</v>
      </c>
      <c r="Q13" s="18">
        <f t="shared" si="2"/>
        <v>38</v>
      </c>
      <c r="R13" s="18">
        <f t="shared" si="2"/>
        <v>28</v>
      </c>
      <c r="S13" s="18">
        <f t="shared" si="2"/>
        <v>48</v>
      </c>
      <c r="T13" s="18">
        <f t="shared" si="2"/>
        <v>45</v>
      </c>
      <c r="U13" s="18">
        <v>1800</v>
      </c>
    </row>
    <row r="14" spans="1:21" x14ac:dyDescent="0.3">
      <c r="A14" s="1" t="s">
        <v>61</v>
      </c>
      <c r="B14" s="2">
        <v>16</v>
      </c>
      <c r="C14" s="2">
        <v>24</v>
      </c>
      <c r="D14" s="2">
        <v>17</v>
      </c>
      <c r="E14" s="2">
        <v>6</v>
      </c>
      <c r="F14" s="3">
        <v>36</v>
      </c>
      <c r="G14">
        <v>18</v>
      </c>
      <c r="J14" t="str">
        <f t="shared" si="3"/>
        <v>2022-03-20</v>
      </c>
      <c r="K14">
        <f t="shared" si="4"/>
        <v>19</v>
      </c>
      <c r="L14">
        <f t="shared" si="1"/>
        <v>24</v>
      </c>
      <c r="M14">
        <f t="shared" si="1"/>
        <v>12</v>
      </c>
      <c r="N14">
        <f t="shared" si="1"/>
        <v>15</v>
      </c>
      <c r="O14">
        <f t="shared" si="1"/>
        <v>11</v>
      </c>
      <c r="P14" s="18">
        <f t="shared" si="5"/>
        <v>34</v>
      </c>
      <c r="Q14" s="18">
        <f t="shared" si="2"/>
        <v>29</v>
      </c>
      <c r="R14" s="18">
        <f t="shared" si="2"/>
        <v>41</v>
      </c>
      <c r="S14" s="18">
        <f t="shared" si="2"/>
        <v>38</v>
      </c>
      <c r="T14" s="18">
        <f t="shared" si="2"/>
        <v>42</v>
      </c>
      <c r="U14" s="18">
        <v>1800</v>
      </c>
    </row>
    <row r="15" spans="1:21" x14ac:dyDescent="0.3">
      <c r="A15" s="4" t="s">
        <v>64</v>
      </c>
      <c r="B15" s="5">
        <v>11</v>
      </c>
      <c r="C15" s="5">
        <v>32</v>
      </c>
      <c r="D15" s="5">
        <v>20</v>
      </c>
      <c r="E15" s="5">
        <v>6</v>
      </c>
      <c r="F15" s="6">
        <v>34</v>
      </c>
      <c r="G15">
        <v>18</v>
      </c>
      <c r="J15" t="str">
        <f t="shared" si="3"/>
        <v>2022-03-27</v>
      </c>
      <c r="K15">
        <f t="shared" si="4"/>
        <v>35</v>
      </c>
      <c r="L15">
        <f t="shared" si="1"/>
        <v>10</v>
      </c>
      <c r="M15">
        <f t="shared" si="1"/>
        <v>5</v>
      </c>
      <c r="N15">
        <f t="shared" si="1"/>
        <v>15</v>
      </c>
      <c r="O15">
        <f t="shared" si="1"/>
        <v>14</v>
      </c>
      <c r="P15" s="18">
        <f t="shared" si="5"/>
        <v>18</v>
      </c>
      <c r="Q15" s="18">
        <f t="shared" si="2"/>
        <v>43</v>
      </c>
      <c r="R15" s="18">
        <f t="shared" si="2"/>
        <v>48</v>
      </c>
      <c r="S15" s="18">
        <f t="shared" si="2"/>
        <v>38</v>
      </c>
      <c r="T15" s="18">
        <f t="shared" si="2"/>
        <v>39</v>
      </c>
      <c r="U15" s="18">
        <v>1800</v>
      </c>
    </row>
    <row r="16" spans="1:21" x14ac:dyDescent="0.3">
      <c r="A16" s="1" t="s">
        <v>65</v>
      </c>
      <c r="B16" s="2">
        <v>16</v>
      </c>
      <c r="C16" s="2">
        <v>28</v>
      </c>
      <c r="D16" s="2">
        <v>20</v>
      </c>
      <c r="E16" s="2">
        <v>6</v>
      </c>
      <c r="F16" s="3">
        <v>54</v>
      </c>
      <c r="G16">
        <v>18</v>
      </c>
      <c r="J16" t="str">
        <f t="shared" si="3"/>
        <v>2022-04-03</v>
      </c>
      <c r="K16">
        <f t="shared" si="4"/>
        <v>19</v>
      </c>
      <c r="L16">
        <f t="shared" si="1"/>
        <v>16</v>
      </c>
      <c r="M16">
        <f t="shared" si="1"/>
        <v>5</v>
      </c>
      <c r="N16">
        <f t="shared" si="1"/>
        <v>15</v>
      </c>
      <c r="O16">
        <f t="shared" si="1"/>
        <v>3</v>
      </c>
      <c r="P16" s="18">
        <f t="shared" si="5"/>
        <v>34</v>
      </c>
      <c r="Q16" s="18">
        <f t="shared" si="2"/>
        <v>37</v>
      </c>
      <c r="R16" s="18">
        <f t="shared" si="2"/>
        <v>48</v>
      </c>
      <c r="S16" s="18">
        <f t="shared" si="2"/>
        <v>38</v>
      </c>
      <c r="T16" s="18">
        <f t="shared" si="2"/>
        <v>50</v>
      </c>
      <c r="U16" s="18">
        <v>1800</v>
      </c>
    </row>
    <row r="17" spans="1:21" x14ac:dyDescent="0.3">
      <c r="A17" s="4" t="s">
        <v>68</v>
      </c>
      <c r="B17" s="5">
        <v>19</v>
      </c>
      <c r="C17" s="5">
        <v>28</v>
      </c>
      <c r="D17" s="5">
        <v>10</v>
      </c>
      <c r="E17" s="5">
        <v>4</v>
      </c>
      <c r="F17" s="6">
        <v>34</v>
      </c>
      <c r="G17">
        <v>18</v>
      </c>
      <c r="J17" t="str">
        <f t="shared" si="3"/>
        <v>2022-04-10</v>
      </c>
      <c r="K17">
        <f t="shared" si="4"/>
        <v>11</v>
      </c>
      <c r="L17">
        <f t="shared" si="1"/>
        <v>16</v>
      </c>
      <c r="M17">
        <f t="shared" si="1"/>
        <v>25</v>
      </c>
      <c r="N17">
        <f t="shared" si="1"/>
        <v>34</v>
      </c>
      <c r="O17">
        <f t="shared" si="1"/>
        <v>14</v>
      </c>
      <c r="P17" s="18">
        <f t="shared" si="5"/>
        <v>42</v>
      </c>
      <c r="Q17" s="18">
        <f t="shared" si="2"/>
        <v>37</v>
      </c>
      <c r="R17" s="18">
        <f t="shared" si="2"/>
        <v>28</v>
      </c>
      <c r="S17" s="18">
        <f t="shared" si="2"/>
        <v>19</v>
      </c>
      <c r="T17" s="18">
        <f t="shared" si="2"/>
        <v>39</v>
      </c>
      <c r="U17" s="18">
        <v>1800</v>
      </c>
    </row>
    <row r="18" spans="1:21" x14ac:dyDescent="0.3">
      <c r="A18" s="1" t="s">
        <v>69</v>
      </c>
      <c r="B18" s="2">
        <v>15</v>
      </c>
      <c r="C18" s="2">
        <v>32</v>
      </c>
      <c r="D18" s="2">
        <v>6</v>
      </c>
      <c r="E18" s="2">
        <v>6</v>
      </c>
      <c r="F18" s="3">
        <v>30</v>
      </c>
      <c r="G18">
        <v>18</v>
      </c>
      <c r="J18" t="str">
        <f t="shared" si="3"/>
        <v>2022-04-17</v>
      </c>
      <c r="K18">
        <f t="shared" si="4"/>
        <v>23</v>
      </c>
      <c r="L18">
        <f t="shared" si="1"/>
        <v>10</v>
      </c>
      <c r="M18">
        <f t="shared" si="1"/>
        <v>45</v>
      </c>
      <c r="N18">
        <f t="shared" si="1"/>
        <v>15</v>
      </c>
      <c r="O18">
        <f t="shared" si="1"/>
        <v>18</v>
      </c>
      <c r="P18" s="18">
        <f t="shared" si="5"/>
        <v>30</v>
      </c>
      <c r="Q18" s="18">
        <f t="shared" si="2"/>
        <v>43</v>
      </c>
      <c r="R18" s="18">
        <f t="shared" si="2"/>
        <v>8</v>
      </c>
      <c r="S18" s="18">
        <f t="shared" si="2"/>
        <v>38</v>
      </c>
      <c r="T18" s="18">
        <f t="shared" si="2"/>
        <v>35</v>
      </c>
      <c r="U18" s="18">
        <v>1800</v>
      </c>
    </row>
    <row r="19" spans="1:21" x14ac:dyDescent="0.3">
      <c r="A19" s="4" t="s">
        <v>72</v>
      </c>
      <c r="B19" s="5">
        <v>13</v>
      </c>
      <c r="C19" s="5">
        <v>31</v>
      </c>
      <c r="D19" s="5">
        <v>9</v>
      </c>
      <c r="E19" s="5">
        <v>6</v>
      </c>
      <c r="F19" s="6">
        <v>31</v>
      </c>
      <c r="G19">
        <v>18</v>
      </c>
      <c r="J19" t="str">
        <f t="shared" si="3"/>
        <v>2022-04-24</v>
      </c>
      <c r="K19">
        <f t="shared" si="4"/>
        <v>27</v>
      </c>
      <c r="L19">
        <f t="shared" ref="L19:L54" si="6">RANK(C19,C$3:C$54,0)</f>
        <v>13</v>
      </c>
      <c r="M19">
        <f t="shared" ref="M19:M54" si="7">RANK(D19,D$3:D$54,0)</f>
        <v>30</v>
      </c>
      <c r="N19">
        <f t="shared" ref="N19:N54" si="8">RANK(E19,E$3:E$54,0)</f>
        <v>15</v>
      </c>
      <c r="O19">
        <f t="shared" ref="O19:O54" si="9">RANK(F19,F$3:F$54,0)</f>
        <v>17</v>
      </c>
      <c r="P19" s="18">
        <f t="shared" si="5"/>
        <v>26</v>
      </c>
      <c r="Q19" s="18">
        <f t="shared" ref="Q19:Q54" si="10">53-L19</f>
        <v>40</v>
      </c>
      <c r="R19" s="18">
        <f t="shared" ref="R19:R54" si="11">53-M19</f>
        <v>23</v>
      </c>
      <c r="S19" s="18">
        <f t="shared" ref="S19:S54" si="12">53-N19</f>
        <v>38</v>
      </c>
      <c r="T19" s="18">
        <f t="shared" ref="T19:T54" si="13">53-O19</f>
        <v>36</v>
      </c>
      <c r="U19" s="18">
        <v>1800</v>
      </c>
    </row>
    <row r="20" spans="1:21" x14ac:dyDescent="0.3">
      <c r="A20" s="1" t="s">
        <v>74</v>
      </c>
      <c r="B20" s="2">
        <v>16</v>
      </c>
      <c r="C20" s="2">
        <v>42</v>
      </c>
      <c r="D20" s="2">
        <v>11</v>
      </c>
      <c r="E20" s="2">
        <v>5</v>
      </c>
      <c r="F20" s="3">
        <v>29</v>
      </c>
      <c r="G20">
        <v>18</v>
      </c>
      <c r="J20" t="str">
        <f t="shared" si="3"/>
        <v>2022-05-01</v>
      </c>
      <c r="K20">
        <f t="shared" si="4"/>
        <v>19</v>
      </c>
      <c r="L20">
        <f t="shared" si="6"/>
        <v>5</v>
      </c>
      <c r="M20">
        <f t="shared" si="7"/>
        <v>20</v>
      </c>
      <c r="N20">
        <f t="shared" si="8"/>
        <v>26</v>
      </c>
      <c r="O20">
        <f t="shared" si="9"/>
        <v>19</v>
      </c>
      <c r="P20" s="18">
        <f t="shared" si="5"/>
        <v>34</v>
      </c>
      <c r="Q20" s="18">
        <f t="shared" si="10"/>
        <v>48</v>
      </c>
      <c r="R20" s="18">
        <f t="shared" si="11"/>
        <v>33</v>
      </c>
      <c r="S20" s="18">
        <f t="shared" si="12"/>
        <v>27</v>
      </c>
      <c r="T20" s="18">
        <f t="shared" si="13"/>
        <v>34</v>
      </c>
      <c r="U20" s="18">
        <v>1800</v>
      </c>
    </row>
    <row r="21" spans="1:21" x14ac:dyDescent="0.3">
      <c r="A21" s="4" t="s">
        <v>75</v>
      </c>
      <c r="B21" s="5">
        <v>28</v>
      </c>
      <c r="C21" s="5">
        <v>46</v>
      </c>
      <c r="D21" s="5">
        <v>9</v>
      </c>
      <c r="E21" s="5">
        <v>9</v>
      </c>
      <c r="F21" s="6">
        <v>24</v>
      </c>
      <c r="G21">
        <v>18</v>
      </c>
      <c r="J21" t="str">
        <f t="shared" si="3"/>
        <v>2022-05-08</v>
      </c>
      <c r="K21">
        <f t="shared" si="4"/>
        <v>6</v>
      </c>
      <c r="L21">
        <f t="shared" si="6"/>
        <v>3</v>
      </c>
      <c r="M21">
        <f t="shared" si="7"/>
        <v>30</v>
      </c>
      <c r="N21">
        <f t="shared" si="8"/>
        <v>8</v>
      </c>
      <c r="O21">
        <f t="shared" si="9"/>
        <v>27</v>
      </c>
      <c r="P21" s="18">
        <f t="shared" si="5"/>
        <v>47</v>
      </c>
      <c r="Q21" s="18">
        <f t="shared" si="10"/>
        <v>50</v>
      </c>
      <c r="R21" s="18">
        <f t="shared" si="11"/>
        <v>23</v>
      </c>
      <c r="S21" s="18">
        <f t="shared" si="12"/>
        <v>45</v>
      </c>
      <c r="T21" s="18">
        <f t="shared" si="13"/>
        <v>26</v>
      </c>
      <c r="U21" s="18">
        <v>1800</v>
      </c>
    </row>
    <row r="22" spans="1:21" x14ac:dyDescent="0.3">
      <c r="A22" s="1" t="s">
        <v>76</v>
      </c>
      <c r="B22" s="2">
        <v>14</v>
      </c>
      <c r="C22" s="2">
        <v>20</v>
      </c>
      <c r="D22" s="2">
        <v>7</v>
      </c>
      <c r="E22" s="2">
        <v>5</v>
      </c>
      <c r="F22" s="3">
        <v>24</v>
      </c>
      <c r="G22">
        <v>18</v>
      </c>
      <c r="J22" t="str">
        <f t="shared" si="3"/>
        <v>2022-05-15</v>
      </c>
      <c r="K22">
        <f t="shared" si="4"/>
        <v>24</v>
      </c>
      <c r="L22">
        <f t="shared" si="6"/>
        <v>31</v>
      </c>
      <c r="M22">
        <f t="shared" si="7"/>
        <v>39</v>
      </c>
      <c r="N22">
        <f t="shared" si="8"/>
        <v>26</v>
      </c>
      <c r="O22">
        <f t="shared" si="9"/>
        <v>27</v>
      </c>
      <c r="P22" s="18">
        <f t="shared" si="5"/>
        <v>29</v>
      </c>
      <c r="Q22" s="18">
        <f t="shared" si="10"/>
        <v>22</v>
      </c>
      <c r="R22" s="18">
        <f t="shared" si="11"/>
        <v>14</v>
      </c>
      <c r="S22" s="18">
        <f t="shared" si="12"/>
        <v>27</v>
      </c>
      <c r="T22" s="18">
        <f t="shared" si="13"/>
        <v>26</v>
      </c>
      <c r="U22" s="18">
        <v>1800</v>
      </c>
    </row>
    <row r="23" spans="1:21" x14ac:dyDescent="0.3">
      <c r="A23" s="4" t="s">
        <v>78</v>
      </c>
      <c r="B23" s="5">
        <v>8</v>
      </c>
      <c r="C23" s="5">
        <v>20</v>
      </c>
      <c r="D23" s="5">
        <v>8</v>
      </c>
      <c r="E23" s="5">
        <v>3</v>
      </c>
      <c r="F23" s="6">
        <v>23</v>
      </c>
      <c r="G23">
        <v>18</v>
      </c>
      <c r="J23" t="str">
        <f t="shared" si="3"/>
        <v>2022-05-22</v>
      </c>
      <c r="K23">
        <f t="shared" si="4"/>
        <v>47</v>
      </c>
      <c r="L23">
        <f t="shared" si="6"/>
        <v>31</v>
      </c>
      <c r="M23">
        <f t="shared" si="7"/>
        <v>36</v>
      </c>
      <c r="N23">
        <f t="shared" si="8"/>
        <v>43</v>
      </c>
      <c r="O23">
        <f t="shared" si="9"/>
        <v>30</v>
      </c>
      <c r="P23" s="18">
        <f t="shared" si="5"/>
        <v>6</v>
      </c>
      <c r="Q23" s="18">
        <f t="shared" si="10"/>
        <v>22</v>
      </c>
      <c r="R23" s="18">
        <f t="shared" si="11"/>
        <v>17</v>
      </c>
      <c r="S23" s="18">
        <f t="shared" si="12"/>
        <v>10</v>
      </c>
      <c r="T23" s="18">
        <f t="shared" si="13"/>
        <v>23</v>
      </c>
      <c r="U23" s="18">
        <v>1800</v>
      </c>
    </row>
    <row r="24" spans="1:21" x14ac:dyDescent="0.3">
      <c r="A24" s="1" t="s">
        <v>79</v>
      </c>
      <c r="B24" s="2">
        <v>8</v>
      </c>
      <c r="C24" s="2">
        <v>24</v>
      </c>
      <c r="D24" s="2">
        <v>7</v>
      </c>
      <c r="E24" s="2">
        <v>4</v>
      </c>
      <c r="F24" s="3">
        <v>29</v>
      </c>
      <c r="G24">
        <v>18</v>
      </c>
      <c r="J24" t="str">
        <f t="shared" si="3"/>
        <v>2022-05-29</v>
      </c>
      <c r="K24">
        <f t="shared" si="4"/>
        <v>47</v>
      </c>
      <c r="L24">
        <f t="shared" si="6"/>
        <v>24</v>
      </c>
      <c r="M24">
        <f t="shared" si="7"/>
        <v>39</v>
      </c>
      <c r="N24">
        <f t="shared" si="8"/>
        <v>34</v>
      </c>
      <c r="O24">
        <f t="shared" si="9"/>
        <v>19</v>
      </c>
      <c r="P24" s="18">
        <f t="shared" si="5"/>
        <v>6</v>
      </c>
      <c r="Q24" s="18">
        <f t="shared" si="10"/>
        <v>29</v>
      </c>
      <c r="R24" s="18">
        <f t="shared" si="11"/>
        <v>14</v>
      </c>
      <c r="S24" s="18">
        <f t="shared" si="12"/>
        <v>19</v>
      </c>
      <c r="T24" s="18">
        <f t="shared" si="13"/>
        <v>34</v>
      </c>
      <c r="U24" s="18">
        <v>1800</v>
      </c>
    </row>
    <row r="25" spans="1:21" x14ac:dyDescent="0.3">
      <c r="A25" s="4" t="s">
        <v>80</v>
      </c>
      <c r="B25" s="5">
        <v>16</v>
      </c>
      <c r="C25" s="5">
        <v>20</v>
      </c>
      <c r="D25" s="5">
        <v>8</v>
      </c>
      <c r="E25" s="5">
        <v>6</v>
      </c>
      <c r="F25" s="6">
        <v>53</v>
      </c>
      <c r="G25">
        <v>18</v>
      </c>
      <c r="J25" t="str">
        <f t="shared" si="3"/>
        <v>2022-06-05</v>
      </c>
      <c r="K25">
        <f t="shared" si="4"/>
        <v>19</v>
      </c>
      <c r="L25">
        <f t="shared" si="6"/>
        <v>31</v>
      </c>
      <c r="M25">
        <f t="shared" si="7"/>
        <v>36</v>
      </c>
      <c r="N25">
        <f t="shared" si="8"/>
        <v>15</v>
      </c>
      <c r="O25">
        <f t="shared" si="9"/>
        <v>4</v>
      </c>
      <c r="P25" s="18">
        <f t="shared" si="5"/>
        <v>34</v>
      </c>
      <c r="Q25" s="18">
        <f t="shared" si="10"/>
        <v>22</v>
      </c>
      <c r="R25" s="18">
        <f t="shared" si="11"/>
        <v>17</v>
      </c>
      <c r="S25" s="18">
        <f t="shared" si="12"/>
        <v>38</v>
      </c>
      <c r="T25" s="18">
        <f t="shared" si="13"/>
        <v>49</v>
      </c>
      <c r="U25" s="18">
        <v>1800</v>
      </c>
    </row>
    <row r="26" spans="1:21" x14ac:dyDescent="0.3">
      <c r="A26" s="1" t="s">
        <v>82</v>
      </c>
      <c r="B26" s="2">
        <v>7</v>
      </c>
      <c r="C26" s="2">
        <v>32</v>
      </c>
      <c r="D26" s="2">
        <v>10</v>
      </c>
      <c r="E26" s="2">
        <v>5</v>
      </c>
      <c r="F26" s="3">
        <v>27</v>
      </c>
      <c r="G26">
        <v>18</v>
      </c>
      <c r="J26" t="str">
        <f t="shared" si="3"/>
        <v>2022-06-12</v>
      </c>
      <c r="K26">
        <f t="shared" si="4"/>
        <v>50</v>
      </c>
      <c r="L26">
        <f t="shared" si="6"/>
        <v>10</v>
      </c>
      <c r="M26">
        <f t="shared" si="7"/>
        <v>25</v>
      </c>
      <c r="N26">
        <f t="shared" si="8"/>
        <v>26</v>
      </c>
      <c r="O26">
        <f t="shared" si="9"/>
        <v>23</v>
      </c>
      <c r="P26" s="18">
        <f t="shared" si="5"/>
        <v>3</v>
      </c>
      <c r="Q26" s="18">
        <f t="shared" si="10"/>
        <v>43</v>
      </c>
      <c r="R26" s="18">
        <f t="shared" si="11"/>
        <v>28</v>
      </c>
      <c r="S26" s="18">
        <f t="shared" si="12"/>
        <v>27</v>
      </c>
      <c r="T26" s="18">
        <f t="shared" si="13"/>
        <v>30</v>
      </c>
      <c r="U26" s="18">
        <v>1800</v>
      </c>
    </row>
    <row r="27" spans="1:21" x14ac:dyDescent="0.3">
      <c r="A27" s="4" t="s">
        <v>84</v>
      </c>
      <c r="B27" s="5">
        <v>9</v>
      </c>
      <c r="C27" s="5">
        <v>16</v>
      </c>
      <c r="D27" s="5">
        <v>21</v>
      </c>
      <c r="E27" s="5">
        <v>7</v>
      </c>
      <c r="F27" s="6">
        <v>20</v>
      </c>
      <c r="G27">
        <v>18</v>
      </c>
      <c r="J27" t="str">
        <f t="shared" si="3"/>
        <v>2022-06-19</v>
      </c>
      <c r="K27">
        <f t="shared" si="4"/>
        <v>43</v>
      </c>
      <c r="L27">
        <f t="shared" si="6"/>
        <v>44</v>
      </c>
      <c r="M27">
        <f t="shared" si="7"/>
        <v>4</v>
      </c>
      <c r="N27">
        <f t="shared" si="8"/>
        <v>9</v>
      </c>
      <c r="O27">
        <f t="shared" si="9"/>
        <v>38</v>
      </c>
      <c r="P27" s="18">
        <f t="shared" si="5"/>
        <v>10</v>
      </c>
      <c r="Q27" s="18">
        <f t="shared" si="10"/>
        <v>9</v>
      </c>
      <c r="R27" s="18">
        <f t="shared" si="11"/>
        <v>49</v>
      </c>
      <c r="S27" s="18">
        <f t="shared" si="12"/>
        <v>44</v>
      </c>
      <c r="T27" s="18">
        <f t="shared" si="13"/>
        <v>15</v>
      </c>
      <c r="U27" s="18">
        <v>1800</v>
      </c>
    </row>
    <row r="28" spans="1:21" x14ac:dyDescent="0.3">
      <c r="A28" s="1" t="s">
        <v>85</v>
      </c>
      <c r="B28" s="2">
        <v>8</v>
      </c>
      <c r="C28" s="2">
        <v>30</v>
      </c>
      <c r="D28" s="2">
        <v>12</v>
      </c>
      <c r="E28" s="2">
        <v>7</v>
      </c>
      <c r="F28" s="3">
        <v>27</v>
      </c>
      <c r="G28">
        <v>18</v>
      </c>
      <c r="J28" t="str">
        <f t="shared" si="3"/>
        <v>2022-06-26</v>
      </c>
      <c r="K28">
        <f t="shared" si="4"/>
        <v>47</v>
      </c>
      <c r="L28">
        <f t="shared" si="6"/>
        <v>14</v>
      </c>
      <c r="M28">
        <f t="shared" si="7"/>
        <v>18</v>
      </c>
      <c r="N28">
        <f t="shared" si="8"/>
        <v>9</v>
      </c>
      <c r="O28">
        <f t="shared" si="9"/>
        <v>23</v>
      </c>
      <c r="P28" s="18">
        <f t="shared" si="5"/>
        <v>6</v>
      </c>
      <c r="Q28" s="18">
        <f t="shared" si="10"/>
        <v>39</v>
      </c>
      <c r="R28" s="18">
        <f t="shared" si="11"/>
        <v>35</v>
      </c>
      <c r="S28" s="18">
        <f t="shared" si="12"/>
        <v>44</v>
      </c>
      <c r="T28" s="18">
        <f t="shared" si="13"/>
        <v>30</v>
      </c>
      <c r="U28" s="18">
        <v>1800</v>
      </c>
    </row>
    <row r="29" spans="1:21" x14ac:dyDescent="0.3">
      <c r="A29" s="4" t="s">
        <v>86</v>
      </c>
      <c r="B29" s="5">
        <v>11</v>
      </c>
      <c r="C29" s="5">
        <v>25</v>
      </c>
      <c r="D29" s="5">
        <v>17</v>
      </c>
      <c r="E29" s="5">
        <v>64</v>
      </c>
      <c r="F29" s="6">
        <v>21</v>
      </c>
      <c r="G29">
        <v>18</v>
      </c>
      <c r="J29" t="str">
        <f t="shared" si="3"/>
        <v>2022-07-03</v>
      </c>
      <c r="K29">
        <f t="shared" si="4"/>
        <v>35</v>
      </c>
      <c r="L29">
        <f t="shared" si="6"/>
        <v>20</v>
      </c>
      <c r="M29">
        <f t="shared" si="7"/>
        <v>12</v>
      </c>
      <c r="N29">
        <f t="shared" si="8"/>
        <v>1</v>
      </c>
      <c r="O29">
        <f t="shared" si="9"/>
        <v>33</v>
      </c>
      <c r="P29" s="18">
        <f t="shared" si="5"/>
        <v>18</v>
      </c>
      <c r="Q29" s="18">
        <f t="shared" si="10"/>
        <v>33</v>
      </c>
      <c r="R29" s="18">
        <f t="shared" si="11"/>
        <v>41</v>
      </c>
      <c r="S29" s="18">
        <f t="shared" si="12"/>
        <v>52</v>
      </c>
      <c r="T29" s="18">
        <f t="shared" si="13"/>
        <v>20</v>
      </c>
      <c r="U29" s="18">
        <v>1800</v>
      </c>
    </row>
    <row r="30" spans="1:21" x14ac:dyDescent="0.3">
      <c r="A30" s="1" t="s">
        <v>89</v>
      </c>
      <c r="B30" s="2">
        <v>20</v>
      </c>
      <c r="C30" s="2">
        <v>20</v>
      </c>
      <c r="D30" s="2">
        <v>19</v>
      </c>
      <c r="E30" s="2">
        <v>44</v>
      </c>
      <c r="F30" s="3">
        <v>19</v>
      </c>
      <c r="G30">
        <v>18</v>
      </c>
      <c r="J30" t="str">
        <f t="shared" si="3"/>
        <v>2022-07-10</v>
      </c>
      <c r="K30">
        <f t="shared" si="4"/>
        <v>9</v>
      </c>
      <c r="L30">
        <f t="shared" si="6"/>
        <v>31</v>
      </c>
      <c r="M30">
        <f t="shared" si="7"/>
        <v>7</v>
      </c>
      <c r="N30">
        <f t="shared" si="8"/>
        <v>2</v>
      </c>
      <c r="O30">
        <f t="shared" si="9"/>
        <v>41</v>
      </c>
      <c r="P30" s="18">
        <f t="shared" si="5"/>
        <v>44</v>
      </c>
      <c r="Q30" s="18">
        <f t="shared" si="10"/>
        <v>22</v>
      </c>
      <c r="R30" s="18">
        <f t="shared" si="11"/>
        <v>46</v>
      </c>
      <c r="S30" s="18">
        <f t="shared" si="12"/>
        <v>51</v>
      </c>
      <c r="T30" s="18">
        <f t="shared" si="13"/>
        <v>12</v>
      </c>
      <c r="U30" s="18">
        <v>1800</v>
      </c>
    </row>
    <row r="31" spans="1:21" x14ac:dyDescent="0.3">
      <c r="A31" s="4" t="s">
        <v>90</v>
      </c>
      <c r="B31" s="5">
        <v>18</v>
      </c>
      <c r="C31" s="5">
        <v>17</v>
      </c>
      <c r="D31" s="5">
        <v>15</v>
      </c>
      <c r="E31" s="5">
        <v>14</v>
      </c>
      <c r="F31" s="6">
        <v>21</v>
      </c>
      <c r="G31">
        <v>18</v>
      </c>
      <c r="J31" t="str">
        <f t="shared" si="3"/>
        <v>2022-07-17</v>
      </c>
      <c r="K31">
        <f t="shared" si="4"/>
        <v>12</v>
      </c>
      <c r="L31">
        <f t="shared" si="6"/>
        <v>43</v>
      </c>
      <c r="M31">
        <f t="shared" si="7"/>
        <v>14</v>
      </c>
      <c r="N31">
        <f t="shared" si="8"/>
        <v>3</v>
      </c>
      <c r="O31">
        <f t="shared" si="9"/>
        <v>33</v>
      </c>
      <c r="P31" s="18">
        <f t="shared" si="5"/>
        <v>41</v>
      </c>
      <c r="Q31" s="18">
        <f t="shared" si="10"/>
        <v>10</v>
      </c>
      <c r="R31" s="18">
        <f t="shared" si="11"/>
        <v>39</v>
      </c>
      <c r="S31" s="18">
        <f t="shared" si="12"/>
        <v>50</v>
      </c>
      <c r="T31" s="18">
        <f t="shared" si="13"/>
        <v>20</v>
      </c>
      <c r="U31" s="18">
        <v>1800</v>
      </c>
    </row>
    <row r="32" spans="1:21" x14ac:dyDescent="0.3">
      <c r="A32" s="1" t="s">
        <v>91</v>
      </c>
      <c r="B32" s="2">
        <v>17</v>
      </c>
      <c r="C32" s="2">
        <v>11</v>
      </c>
      <c r="D32" s="2">
        <v>19</v>
      </c>
      <c r="E32" s="2">
        <v>10</v>
      </c>
      <c r="F32" s="3">
        <v>21</v>
      </c>
      <c r="G32">
        <v>18</v>
      </c>
      <c r="J32" t="str">
        <f t="shared" si="3"/>
        <v>2022-07-24</v>
      </c>
      <c r="K32">
        <f t="shared" si="4"/>
        <v>15</v>
      </c>
      <c r="L32">
        <f t="shared" si="6"/>
        <v>47</v>
      </c>
      <c r="M32">
        <f t="shared" si="7"/>
        <v>7</v>
      </c>
      <c r="N32">
        <f t="shared" si="8"/>
        <v>5</v>
      </c>
      <c r="O32">
        <f t="shared" si="9"/>
        <v>33</v>
      </c>
      <c r="P32" s="18">
        <f t="shared" si="5"/>
        <v>38</v>
      </c>
      <c r="Q32" s="18">
        <f t="shared" si="10"/>
        <v>6</v>
      </c>
      <c r="R32" s="18">
        <f t="shared" si="11"/>
        <v>46</v>
      </c>
      <c r="S32" s="18">
        <f t="shared" si="12"/>
        <v>48</v>
      </c>
      <c r="T32" s="18">
        <f t="shared" si="13"/>
        <v>20</v>
      </c>
      <c r="U32" s="18">
        <v>1800</v>
      </c>
    </row>
    <row r="33" spans="1:21" x14ac:dyDescent="0.3">
      <c r="A33" s="4" t="s">
        <v>92</v>
      </c>
      <c r="B33" s="5">
        <v>17</v>
      </c>
      <c r="C33" s="5">
        <v>13</v>
      </c>
      <c r="D33" s="5">
        <v>9</v>
      </c>
      <c r="E33" s="5">
        <v>4</v>
      </c>
      <c r="F33" s="6">
        <v>17</v>
      </c>
      <c r="G33">
        <v>18</v>
      </c>
      <c r="J33" t="str">
        <f t="shared" si="3"/>
        <v>2022-07-31</v>
      </c>
      <c r="K33">
        <f t="shared" si="4"/>
        <v>15</v>
      </c>
      <c r="L33">
        <f t="shared" si="6"/>
        <v>46</v>
      </c>
      <c r="M33">
        <f t="shared" si="7"/>
        <v>30</v>
      </c>
      <c r="N33">
        <f t="shared" si="8"/>
        <v>34</v>
      </c>
      <c r="O33">
        <f>RANK(F33,F$3:F$54,0)</f>
        <v>51</v>
      </c>
      <c r="P33" s="18">
        <f t="shared" si="5"/>
        <v>38</v>
      </c>
      <c r="Q33" s="18">
        <f t="shared" si="10"/>
        <v>7</v>
      </c>
      <c r="R33" s="18">
        <f t="shared" si="11"/>
        <v>23</v>
      </c>
      <c r="S33" s="18">
        <f t="shared" si="12"/>
        <v>19</v>
      </c>
      <c r="T33" s="18">
        <f t="shared" si="13"/>
        <v>2</v>
      </c>
      <c r="U33" s="18">
        <v>1800</v>
      </c>
    </row>
    <row r="34" spans="1:21" x14ac:dyDescent="0.3">
      <c r="A34" s="1" t="s">
        <v>93</v>
      </c>
      <c r="B34" s="2">
        <v>6</v>
      </c>
      <c r="C34" s="2">
        <v>21</v>
      </c>
      <c r="D34" s="2">
        <v>9</v>
      </c>
      <c r="E34" s="2">
        <v>13</v>
      </c>
      <c r="F34" s="3">
        <v>18</v>
      </c>
      <c r="G34">
        <v>18</v>
      </c>
      <c r="J34" t="str">
        <f t="shared" si="3"/>
        <v>2022-08-07</v>
      </c>
      <c r="K34">
        <f t="shared" si="4"/>
        <v>52</v>
      </c>
      <c r="L34">
        <f t="shared" si="6"/>
        <v>28</v>
      </c>
      <c r="M34">
        <f t="shared" si="7"/>
        <v>30</v>
      </c>
      <c r="N34">
        <f t="shared" si="8"/>
        <v>4</v>
      </c>
      <c r="O34">
        <f t="shared" si="9"/>
        <v>46</v>
      </c>
      <c r="P34" s="18">
        <f t="shared" si="5"/>
        <v>1</v>
      </c>
      <c r="Q34" s="18">
        <f t="shared" si="10"/>
        <v>25</v>
      </c>
      <c r="R34" s="18">
        <f t="shared" si="11"/>
        <v>23</v>
      </c>
      <c r="S34" s="18">
        <f t="shared" si="12"/>
        <v>49</v>
      </c>
      <c r="T34" s="18">
        <f t="shared" si="13"/>
        <v>7</v>
      </c>
      <c r="U34" s="18">
        <v>1800</v>
      </c>
    </row>
    <row r="35" spans="1:21" x14ac:dyDescent="0.3">
      <c r="A35" s="4" t="s">
        <v>94</v>
      </c>
      <c r="B35" s="5">
        <v>9</v>
      </c>
      <c r="C35" s="5">
        <v>39</v>
      </c>
      <c r="D35" s="5">
        <v>15</v>
      </c>
      <c r="E35" s="5">
        <v>6</v>
      </c>
      <c r="F35" s="6">
        <v>17</v>
      </c>
      <c r="G35">
        <v>18</v>
      </c>
      <c r="J35" t="str">
        <f t="shared" si="3"/>
        <v>2022-08-14</v>
      </c>
      <c r="K35">
        <f t="shared" si="4"/>
        <v>43</v>
      </c>
      <c r="L35">
        <f t="shared" si="6"/>
        <v>7</v>
      </c>
      <c r="M35">
        <f t="shared" si="7"/>
        <v>14</v>
      </c>
      <c r="N35">
        <f t="shared" si="8"/>
        <v>15</v>
      </c>
      <c r="O35">
        <f t="shared" si="9"/>
        <v>51</v>
      </c>
      <c r="P35" s="18">
        <f t="shared" si="5"/>
        <v>10</v>
      </c>
      <c r="Q35" s="18">
        <f t="shared" si="10"/>
        <v>46</v>
      </c>
      <c r="R35" s="18">
        <f t="shared" si="11"/>
        <v>39</v>
      </c>
      <c r="S35" s="18">
        <f t="shared" si="12"/>
        <v>38</v>
      </c>
      <c r="T35" s="18">
        <f t="shared" si="13"/>
        <v>2</v>
      </c>
      <c r="U35" s="18">
        <v>1800</v>
      </c>
    </row>
    <row r="36" spans="1:21" x14ac:dyDescent="0.3">
      <c r="A36" s="1" t="s">
        <v>96</v>
      </c>
      <c r="B36" s="2">
        <v>11</v>
      </c>
      <c r="C36" s="2">
        <v>39</v>
      </c>
      <c r="D36" s="2">
        <v>18</v>
      </c>
      <c r="E36" s="2">
        <v>7</v>
      </c>
      <c r="F36" s="3">
        <v>19</v>
      </c>
      <c r="G36">
        <v>18</v>
      </c>
      <c r="J36" t="str">
        <f t="shared" si="3"/>
        <v>2022-08-21</v>
      </c>
      <c r="K36">
        <f t="shared" si="4"/>
        <v>35</v>
      </c>
      <c r="L36">
        <f t="shared" si="6"/>
        <v>7</v>
      </c>
      <c r="M36">
        <f t="shared" si="7"/>
        <v>9</v>
      </c>
      <c r="N36">
        <f t="shared" si="8"/>
        <v>9</v>
      </c>
      <c r="O36">
        <f t="shared" si="9"/>
        <v>41</v>
      </c>
      <c r="P36" s="18">
        <f t="shared" si="5"/>
        <v>18</v>
      </c>
      <c r="Q36" s="18">
        <f t="shared" si="10"/>
        <v>46</v>
      </c>
      <c r="R36" s="18">
        <f t="shared" si="11"/>
        <v>44</v>
      </c>
      <c r="S36" s="18">
        <f t="shared" si="12"/>
        <v>44</v>
      </c>
      <c r="T36" s="18">
        <f t="shared" si="13"/>
        <v>12</v>
      </c>
      <c r="U36" s="18">
        <v>1800</v>
      </c>
    </row>
    <row r="37" spans="1:21" x14ac:dyDescent="0.3">
      <c r="A37" s="4" t="s">
        <v>97</v>
      </c>
      <c r="B37" s="5">
        <v>35</v>
      </c>
      <c r="C37" s="5">
        <v>20</v>
      </c>
      <c r="D37" s="5">
        <v>18</v>
      </c>
      <c r="E37" s="5">
        <v>7</v>
      </c>
      <c r="F37" s="6">
        <v>19</v>
      </c>
      <c r="G37">
        <v>18</v>
      </c>
      <c r="J37" t="str">
        <f t="shared" si="3"/>
        <v>2022-08-28</v>
      </c>
      <c r="K37">
        <f t="shared" si="4"/>
        <v>4</v>
      </c>
      <c r="L37">
        <f t="shared" si="6"/>
        <v>31</v>
      </c>
      <c r="M37">
        <f t="shared" si="7"/>
        <v>9</v>
      </c>
      <c r="N37">
        <f t="shared" si="8"/>
        <v>9</v>
      </c>
      <c r="O37">
        <f t="shared" si="9"/>
        <v>41</v>
      </c>
      <c r="P37" s="18">
        <f t="shared" si="5"/>
        <v>49</v>
      </c>
      <c r="Q37" s="18">
        <f t="shared" si="10"/>
        <v>22</v>
      </c>
      <c r="R37" s="18">
        <f t="shared" si="11"/>
        <v>44</v>
      </c>
      <c r="S37" s="18">
        <f t="shared" si="12"/>
        <v>44</v>
      </c>
      <c r="T37" s="18">
        <f t="shared" si="13"/>
        <v>12</v>
      </c>
      <c r="U37" s="18">
        <v>1800</v>
      </c>
    </row>
    <row r="38" spans="1:21" x14ac:dyDescent="0.3">
      <c r="A38" s="1" t="s">
        <v>98</v>
      </c>
      <c r="B38" s="2">
        <v>24</v>
      </c>
      <c r="C38" s="2">
        <v>25</v>
      </c>
      <c r="D38" s="2">
        <v>82</v>
      </c>
      <c r="E38" s="2">
        <v>6</v>
      </c>
      <c r="F38" s="3">
        <v>26</v>
      </c>
      <c r="G38">
        <v>18</v>
      </c>
      <c r="J38" t="str">
        <f t="shared" si="3"/>
        <v>2022-09-04</v>
      </c>
      <c r="K38">
        <f t="shared" si="4"/>
        <v>7</v>
      </c>
      <c r="L38">
        <f t="shared" si="6"/>
        <v>20</v>
      </c>
      <c r="M38">
        <f t="shared" si="7"/>
        <v>1</v>
      </c>
      <c r="N38">
        <f t="shared" si="8"/>
        <v>15</v>
      </c>
      <c r="O38">
        <f t="shared" si="9"/>
        <v>25</v>
      </c>
      <c r="P38" s="18">
        <f t="shared" si="5"/>
        <v>46</v>
      </c>
      <c r="Q38" s="18">
        <f t="shared" si="10"/>
        <v>33</v>
      </c>
      <c r="R38" s="18">
        <f t="shared" si="11"/>
        <v>52</v>
      </c>
      <c r="S38" s="18">
        <f t="shared" si="12"/>
        <v>38</v>
      </c>
      <c r="T38" s="18">
        <f t="shared" si="13"/>
        <v>28</v>
      </c>
      <c r="U38" s="18">
        <v>1800</v>
      </c>
    </row>
    <row r="39" spans="1:21" x14ac:dyDescent="0.3">
      <c r="A39" s="4" t="s">
        <v>101</v>
      </c>
      <c r="B39" s="5">
        <v>14</v>
      </c>
      <c r="C39" s="5">
        <v>20</v>
      </c>
      <c r="D39" s="5">
        <v>34</v>
      </c>
      <c r="E39" s="5">
        <v>5</v>
      </c>
      <c r="F39" s="6">
        <v>20</v>
      </c>
      <c r="G39">
        <v>18</v>
      </c>
      <c r="J39" t="str">
        <f t="shared" si="3"/>
        <v>2022-09-11</v>
      </c>
      <c r="K39">
        <f t="shared" si="4"/>
        <v>24</v>
      </c>
      <c r="L39">
        <f t="shared" si="6"/>
        <v>31</v>
      </c>
      <c r="M39">
        <f t="shared" si="7"/>
        <v>2</v>
      </c>
      <c r="N39">
        <f t="shared" si="8"/>
        <v>26</v>
      </c>
      <c r="O39">
        <f t="shared" si="9"/>
        <v>38</v>
      </c>
      <c r="P39" s="18">
        <f t="shared" si="5"/>
        <v>29</v>
      </c>
      <c r="Q39" s="18">
        <f t="shared" si="10"/>
        <v>22</v>
      </c>
      <c r="R39" s="18">
        <f t="shared" si="11"/>
        <v>51</v>
      </c>
      <c r="S39" s="18">
        <f t="shared" si="12"/>
        <v>27</v>
      </c>
      <c r="T39" s="18">
        <f t="shared" si="13"/>
        <v>15</v>
      </c>
      <c r="U39" s="18">
        <v>1800</v>
      </c>
    </row>
    <row r="40" spans="1:21" x14ac:dyDescent="0.3">
      <c r="A40" s="1" t="s">
        <v>102</v>
      </c>
      <c r="B40" s="2">
        <v>17</v>
      </c>
      <c r="C40" s="2">
        <v>24</v>
      </c>
      <c r="D40" s="2">
        <v>26</v>
      </c>
      <c r="E40" s="2">
        <v>5</v>
      </c>
      <c r="F40" s="3">
        <v>21</v>
      </c>
      <c r="G40">
        <v>18</v>
      </c>
      <c r="J40" t="str">
        <f t="shared" si="3"/>
        <v>2022-09-18</v>
      </c>
      <c r="K40">
        <f t="shared" si="4"/>
        <v>15</v>
      </c>
      <c r="L40">
        <f t="shared" si="6"/>
        <v>24</v>
      </c>
      <c r="M40">
        <f t="shared" si="7"/>
        <v>3</v>
      </c>
      <c r="N40">
        <f t="shared" si="8"/>
        <v>26</v>
      </c>
      <c r="O40">
        <f t="shared" si="9"/>
        <v>33</v>
      </c>
      <c r="P40" s="18">
        <f t="shared" si="5"/>
        <v>38</v>
      </c>
      <c r="Q40" s="18">
        <f t="shared" si="10"/>
        <v>29</v>
      </c>
      <c r="R40" s="18">
        <f t="shared" si="11"/>
        <v>50</v>
      </c>
      <c r="S40" s="18">
        <f t="shared" si="12"/>
        <v>27</v>
      </c>
      <c r="T40" s="18">
        <f t="shared" si="13"/>
        <v>20</v>
      </c>
      <c r="U40" s="18">
        <v>1800</v>
      </c>
    </row>
    <row r="41" spans="1:21" x14ac:dyDescent="0.3">
      <c r="A41" s="4" t="s">
        <v>103</v>
      </c>
      <c r="B41" s="5">
        <v>14</v>
      </c>
      <c r="C41" s="5">
        <v>27</v>
      </c>
      <c r="D41" s="5">
        <v>18</v>
      </c>
      <c r="E41" s="5">
        <v>6</v>
      </c>
      <c r="F41" s="6">
        <v>28</v>
      </c>
      <c r="G41">
        <v>18</v>
      </c>
      <c r="J41" t="str">
        <f t="shared" si="3"/>
        <v>2022-09-25</v>
      </c>
      <c r="K41">
        <f t="shared" si="4"/>
        <v>24</v>
      </c>
      <c r="L41">
        <f t="shared" si="6"/>
        <v>18</v>
      </c>
      <c r="M41">
        <f t="shared" si="7"/>
        <v>9</v>
      </c>
      <c r="N41">
        <f t="shared" si="8"/>
        <v>15</v>
      </c>
      <c r="O41">
        <f t="shared" si="9"/>
        <v>21</v>
      </c>
      <c r="P41" s="18">
        <f t="shared" si="5"/>
        <v>29</v>
      </c>
      <c r="Q41" s="18">
        <f t="shared" si="10"/>
        <v>35</v>
      </c>
      <c r="R41" s="18">
        <f t="shared" si="11"/>
        <v>44</v>
      </c>
      <c r="S41" s="18">
        <f t="shared" si="12"/>
        <v>38</v>
      </c>
      <c r="T41" s="18">
        <f t="shared" si="13"/>
        <v>32</v>
      </c>
      <c r="U41" s="18">
        <v>1800</v>
      </c>
    </row>
    <row r="42" spans="1:21" x14ac:dyDescent="0.3">
      <c r="A42" s="1" t="s">
        <v>104</v>
      </c>
      <c r="B42" s="2">
        <v>12</v>
      </c>
      <c r="C42" s="2">
        <v>15</v>
      </c>
      <c r="D42" s="2">
        <v>11</v>
      </c>
      <c r="E42" s="2">
        <v>4</v>
      </c>
      <c r="F42" s="3">
        <v>24</v>
      </c>
      <c r="G42">
        <v>18</v>
      </c>
      <c r="J42" t="str">
        <f t="shared" si="3"/>
        <v>2022-10-02</v>
      </c>
      <c r="K42">
        <f t="shared" si="4"/>
        <v>32</v>
      </c>
      <c r="L42">
        <f t="shared" si="6"/>
        <v>45</v>
      </c>
      <c r="M42">
        <f t="shared" si="7"/>
        <v>20</v>
      </c>
      <c r="N42">
        <f t="shared" si="8"/>
        <v>34</v>
      </c>
      <c r="O42">
        <f t="shared" si="9"/>
        <v>27</v>
      </c>
      <c r="P42" s="18">
        <f t="shared" si="5"/>
        <v>21</v>
      </c>
      <c r="Q42" s="18">
        <f t="shared" si="10"/>
        <v>8</v>
      </c>
      <c r="R42" s="18">
        <f t="shared" si="11"/>
        <v>33</v>
      </c>
      <c r="S42" s="18">
        <f t="shared" si="12"/>
        <v>19</v>
      </c>
      <c r="T42" s="18">
        <f t="shared" si="13"/>
        <v>26</v>
      </c>
      <c r="U42" s="18">
        <v>1800</v>
      </c>
    </row>
    <row r="43" spans="1:21" x14ac:dyDescent="0.3">
      <c r="A43" s="4" t="s">
        <v>105</v>
      </c>
      <c r="B43" s="5">
        <v>11</v>
      </c>
      <c r="C43" s="5">
        <v>19</v>
      </c>
      <c r="D43" s="5">
        <v>13</v>
      </c>
      <c r="E43" s="5">
        <v>5</v>
      </c>
      <c r="F43" s="6">
        <v>22</v>
      </c>
      <c r="G43">
        <v>18</v>
      </c>
      <c r="J43" t="str">
        <f t="shared" si="3"/>
        <v>2022-10-09</v>
      </c>
      <c r="K43">
        <f t="shared" si="4"/>
        <v>35</v>
      </c>
      <c r="L43">
        <f t="shared" si="6"/>
        <v>38</v>
      </c>
      <c r="M43">
        <f t="shared" si="7"/>
        <v>16</v>
      </c>
      <c r="N43">
        <f t="shared" si="8"/>
        <v>26</v>
      </c>
      <c r="O43">
        <f t="shared" si="9"/>
        <v>31</v>
      </c>
      <c r="P43" s="18">
        <f t="shared" si="5"/>
        <v>18</v>
      </c>
      <c r="Q43" s="18">
        <f t="shared" si="10"/>
        <v>15</v>
      </c>
      <c r="R43" s="18">
        <f t="shared" si="11"/>
        <v>37</v>
      </c>
      <c r="S43" s="18">
        <f t="shared" si="12"/>
        <v>27</v>
      </c>
      <c r="T43" s="18">
        <f t="shared" si="13"/>
        <v>22</v>
      </c>
      <c r="U43" s="18">
        <v>1800</v>
      </c>
    </row>
    <row r="44" spans="1:21" x14ac:dyDescent="0.3">
      <c r="A44" s="1" t="s">
        <v>107</v>
      </c>
      <c r="B44" s="2">
        <v>13</v>
      </c>
      <c r="C44" s="2">
        <v>25</v>
      </c>
      <c r="D44" s="2">
        <v>11</v>
      </c>
      <c r="E44" s="2">
        <v>10</v>
      </c>
      <c r="F44" s="3">
        <v>19</v>
      </c>
      <c r="G44">
        <v>18</v>
      </c>
      <c r="J44" t="str">
        <f t="shared" si="3"/>
        <v>2022-10-16</v>
      </c>
      <c r="K44">
        <f t="shared" si="4"/>
        <v>27</v>
      </c>
      <c r="L44">
        <f t="shared" si="6"/>
        <v>20</v>
      </c>
      <c r="M44">
        <f t="shared" si="7"/>
        <v>20</v>
      </c>
      <c r="N44">
        <f t="shared" si="8"/>
        <v>5</v>
      </c>
      <c r="O44">
        <f t="shared" si="9"/>
        <v>41</v>
      </c>
      <c r="P44" s="18">
        <f t="shared" si="5"/>
        <v>26</v>
      </c>
      <c r="Q44" s="18">
        <f t="shared" si="10"/>
        <v>33</v>
      </c>
      <c r="R44" s="18">
        <f t="shared" si="11"/>
        <v>33</v>
      </c>
      <c r="S44" s="18">
        <f t="shared" si="12"/>
        <v>48</v>
      </c>
      <c r="T44" s="18">
        <f t="shared" si="13"/>
        <v>12</v>
      </c>
      <c r="U44" s="18">
        <v>1800</v>
      </c>
    </row>
    <row r="45" spans="1:21" x14ac:dyDescent="0.3">
      <c r="A45" s="4" t="s">
        <v>108</v>
      </c>
      <c r="B45" s="5">
        <v>9</v>
      </c>
      <c r="C45" s="5">
        <v>23</v>
      </c>
      <c r="D45" s="5">
        <v>7</v>
      </c>
      <c r="E45" s="5">
        <v>5</v>
      </c>
      <c r="F45" s="6">
        <v>18</v>
      </c>
      <c r="G45">
        <v>18</v>
      </c>
      <c r="J45" t="str">
        <f t="shared" si="3"/>
        <v>2022-10-23</v>
      </c>
      <c r="K45">
        <f t="shared" si="4"/>
        <v>43</v>
      </c>
      <c r="L45">
        <f t="shared" si="6"/>
        <v>27</v>
      </c>
      <c r="M45">
        <f t="shared" si="7"/>
        <v>39</v>
      </c>
      <c r="N45">
        <f t="shared" si="8"/>
        <v>26</v>
      </c>
      <c r="O45">
        <f t="shared" si="9"/>
        <v>46</v>
      </c>
      <c r="P45" s="18">
        <f t="shared" si="5"/>
        <v>10</v>
      </c>
      <c r="Q45" s="18">
        <f t="shared" si="10"/>
        <v>26</v>
      </c>
      <c r="R45" s="18">
        <f t="shared" si="11"/>
        <v>14</v>
      </c>
      <c r="S45" s="18">
        <f t="shared" si="12"/>
        <v>27</v>
      </c>
      <c r="T45" s="18">
        <f t="shared" si="13"/>
        <v>7</v>
      </c>
      <c r="U45" s="18">
        <v>1800</v>
      </c>
    </row>
    <row r="46" spans="1:21" x14ac:dyDescent="0.3">
      <c r="A46" s="1" t="s">
        <v>109</v>
      </c>
      <c r="B46" s="2">
        <v>18</v>
      </c>
      <c r="C46" s="2">
        <v>26</v>
      </c>
      <c r="D46" s="2">
        <v>10</v>
      </c>
      <c r="E46" s="2">
        <v>4</v>
      </c>
      <c r="F46" s="3">
        <v>19</v>
      </c>
      <c r="G46">
        <v>18</v>
      </c>
      <c r="J46" t="str">
        <f t="shared" si="3"/>
        <v>2022-10-30</v>
      </c>
      <c r="K46">
        <f t="shared" si="4"/>
        <v>12</v>
      </c>
      <c r="L46">
        <f t="shared" si="6"/>
        <v>19</v>
      </c>
      <c r="M46">
        <f t="shared" si="7"/>
        <v>25</v>
      </c>
      <c r="N46">
        <f t="shared" si="8"/>
        <v>34</v>
      </c>
      <c r="O46">
        <f t="shared" si="9"/>
        <v>41</v>
      </c>
      <c r="P46" s="18">
        <f t="shared" si="5"/>
        <v>41</v>
      </c>
      <c r="Q46" s="18">
        <f t="shared" si="10"/>
        <v>34</v>
      </c>
      <c r="R46" s="18">
        <f t="shared" si="11"/>
        <v>28</v>
      </c>
      <c r="S46" s="18">
        <f t="shared" si="12"/>
        <v>19</v>
      </c>
      <c r="T46" s="18">
        <f t="shared" si="13"/>
        <v>12</v>
      </c>
      <c r="U46" s="18">
        <v>1800</v>
      </c>
    </row>
    <row r="47" spans="1:21" x14ac:dyDescent="0.3">
      <c r="A47" s="4" t="s">
        <v>110</v>
      </c>
      <c r="B47" s="5">
        <v>10</v>
      </c>
      <c r="C47" s="5">
        <v>25</v>
      </c>
      <c r="D47" s="5">
        <v>6</v>
      </c>
      <c r="E47" s="5">
        <v>4</v>
      </c>
      <c r="F47" s="6">
        <v>18</v>
      </c>
      <c r="G47">
        <v>18</v>
      </c>
      <c r="J47" t="str">
        <f t="shared" si="3"/>
        <v>2022-11-06</v>
      </c>
      <c r="K47">
        <f t="shared" si="4"/>
        <v>39</v>
      </c>
      <c r="L47">
        <f t="shared" si="6"/>
        <v>20</v>
      </c>
      <c r="M47">
        <f t="shared" si="7"/>
        <v>45</v>
      </c>
      <c r="N47">
        <f t="shared" si="8"/>
        <v>34</v>
      </c>
      <c r="O47">
        <f t="shared" si="9"/>
        <v>46</v>
      </c>
      <c r="P47" s="18">
        <f t="shared" si="5"/>
        <v>14</v>
      </c>
      <c r="Q47" s="18">
        <f t="shared" si="10"/>
        <v>33</v>
      </c>
      <c r="R47" s="18">
        <f t="shared" si="11"/>
        <v>8</v>
      </c>
      <c r="S47" s="18">
        <f t="shared" si="12"/>
        <v>19</v>
      </c>
      <c r="T47" s="18">
        <f t="shared" si="13"/>
        <v>7</v>
      </c>
      <c r="U47" s="18">
        <v>1800</v>
      </c>
    </row>
    <row r="48" spans="1:21" x14ac:dyDescent="0.3">
      <c r="A48" s="1" t="s">
        <v>111</v>
      </c>
      <c r="B48" s="2">
        <v>10</v>
      </c>
      <c r="C48" s="2">
        <v>19</v>
      </c>
      <c r="D48" s="2">
        <v>10</v>
      </c>
      <c r="E48" s="2">
        <v>3</v>
      </c>
      <c r="F48" s="3">
        <v>18</v>
      </c>
      <c r="G48">
        <v>18</v>
      </c>
      <c r="J48" t="str">
        <f t="shared" si="3"/>
        <v>2022-11-13</v>
      </c>
      <c r="K48">
        <f t="shared" si="4"/>
        <v>39</v>
      </c>
      <c r="L48">
        <f t="shared" si="6"/>
        <v>38</v>
      </c>
      <c r="M48">
        <f t="shared" si="7"/>
        <v>25</v>
      </c>
      <c r="N48">
        <f t="shared" si="8"/>
        <v>43</v>
      </c>
      <c r="O48">
        <f t="shared" si="9"/>
        <v>46</v>
      </c>
      <c r="P48" s="18">
        <f t="shared" si="5"/>
        <v>14</v>
      </c>
      <c r="Q48" s="18">
        <f t="shared" si="10"/>
        <v>15</v>
      </c>
      <c r="R48" s="18">
        <f t="shared" si="11"/>
        <v>28</v>
      </c>
      <c r="S48" s="18">
        <f t="shared" si="12"/>
        <v>10</v>
      </c>
      <c r="T48" s="18">
        <f t="shared" si="13"/>
        <v>7</v>
      </c>
      <c r="U48" s="18">
        <v>1800</v>
      </c>
    </row>
    <row r="49" spans="1:21" x14ac:dyDescent="0.3">
      <c r="A49" s="4" t="s">
        <v>112</v>
      </c>
      <c r="B49" s="5">
        <v>12</v>
      </c>
      <c r="C49" s="5">
        <v>10</v>
      </c>
      <c r="D49" s="5">
        <v>9</v>
      </c>
      <c r="E49" s="5">
        <v>3</v>
      </c>
      <c r="F49" s="6">
        <v>20</v>
      </c>
      <c r="G49">
        <v>18</v>
      </c>
      <c r="J49" t="str">
        <f t="shared" si="3"/>
        <v>2022-11-20</v>
      </c>
      <c r="K49">
        <f t="shared" si="4"/>
        <v>32</v>
      </c>
      <c r="L49">
        <f t="shared" si="6"/>
        <v>49</v>
      </c>
      <c r="M49">
        <f t="shared" si="7"/>
        <v>30</v>
      </c>
      <c r="N49">
        <f t="shared" si="8"/>
        <v>43</v>
      </c>
      <c r="O49">
        <f t="shared" si="9"/>
        <v>38</v>
      </c>
      <c r="P49" s="18">
        <f t="shared" si="5"/>
        <v>21</v>
      </c>
      <c r="Q49" s="18">
        <f t="shared" si="10"/>
        <v>4</v>
      </c>
      <c r="R49" s="18">
        <f t="shared" si="11"/>
        <v>23</v>
      </c>
      <c r="S49" s="18">
        <f t="shared" si="12"/>
        <v>10</v>
      </c>
      <c r="T49" s="18">
        <f t="shared" si="13"/>
        <v>15</v>
      </c>
      <c r="U49" s="18">
        <v>1800</v>
      </c>
    </row>
    <row r="50" spans="1:21" x14ac:dyDescent="0.3">
      <c r="A50" s="1" t="s">
        <v>113</v>
      </c>
      <c r="B50" s="2">
        <v>7</v>
      </c>
      <c r="C50" s="2">
        <v>10</v>
      </c>
      <c r="D50" s="2">
        <v>7</v>
      </c>
      <c r="E50" s="2">
        <v>3</v>
      </c>
      <c r="F50" s="3">
        <v>18</v>
      </c>
      <c r="G50">
        <v>18</v>
      </c>
      <c r="J50" t="str">
        <f t="shared" si="3"/>
        <v>2022-11-27</v>
      </c>
      <c r="K50">
        <f t="shared" si="4"/>
        <v>50</v>
      </c>
      <c r="L50">
        <f t="shared" si="6"/>
        <v>49</v>
      </c>
      <c r="M50">
        <f t="shared" si="7"/>
        <v>39</v>
      </c>
      <c r="N50">
        <f t="shared" si="8"/>
        <v>43</v>
      </c>
      <c r="O50">
        <f t="shared" si="9"/>
        <v>46</v>
      </c>
      <c r="P50" s="18">
        <f t="shared" si="5"/>
        <v>3</v>
      </c>
      <c r="Q50" s="18">
        <f t="shared" si="10"/>
        <v>4</v>
      </c>
      <c r="R50" s="18">
        <f t="shared" si="11"/>
        <v>14</v>
      </c>
      <c r="S50" s="18">
        <f t="shared" si="12"/>
        <v>10</v>
      </c>
      <c r="T50" s="18">
        <f t="shared" si="13"/>
        <v>7</v>
      </c>
      <c r="U50" s="18">
        <v>1800</v>
      </c>
    </row>
    <row r="51" spans="1:21" x14ac:dyDescent="0.3">
      <c r="A51" s="4" t="s">
        <v>114</v>
      </c>
      <c r="B51" s="5">
        <v>13</v>
      </c>
      <c r="C51" s="5">
        <v>11</v>
      </c>
      <c r="D51" s="5">
        <v>7</v>
      </c>
      <c r="E51" s="5">
        <v>3</v>
      </c>
      <c r="F51" s="6">
        <v>28</v>
      </c>
      <c r="G51">
        <v>18</v>
      </c>
      <c r="J51" t="str">
        <f t="shared" si="3"/>
        <v>2022-12-04</v>
      </c>
      <c r="K51">
        <f t="shared" si="4"/>
        <v>27</v>
      </c>
      <c r="L51">
        <f t="shared" si="6"/>
        <v>47</v>
      </c>
      <c r="M51">
        <f t="shared" si="7"/>
        <v>39</v>
      </c>
      <c r="N51">
        <f t="shared" si="8"/>
        <v>43</v>
      </c>
      <c r="O51">
        <f t="shared" si="9"/>
        <v>21</v>
      </c>
      <c r="P51" s="18">
        <f t="shared" si="5"/>
        <v>26</v>
      </c>
      <c r="Q51" s="18">
        <f t="shared" si="10"/>
        <v>6</v>
      </c>
      <c r="R51" s="18">
        <f t="shared" si="11"/>
        <v>14</v>
      </c>
      <c r="S51" s="18">
        <f t="shared" si="12"/>
        <v>10</v>
      </c>
      <c r="T51" s="18">
        <f t="shared" si="13"/>
        <v>32</v>
      </c>
      <c r="U51" s="18">
        <v>1800</v>
      </c>
    </row>
    <row r="52" spans="1:21" x14ac:dyDescent="0.3">
      <c r="A52" s="1" t="s">
        <v>115</v>
      </c>
      <c r="B52" s="2">
        <v>10</v>
      </c>
      <c r="C52" s="2">
        <v>21</v>
      </c>
      <c r="D52" s="2">
        <v>5</v>
      </c>
      <c r="E52" s="2">
        <v>3</v>
      </c>
      <c r="F52" s="3">
        <v>26</v>
      </c>
      <c r="G52">
        <v>18</v>
      </c>
      <c r="J52" t="str">
        <f t="shared" si="3"/>
        <v>2022-12-11</v>
      </c>
      <c r="K52">
        <f t="shared" si="4"/>
        <v>39</v>
      </c>
      <c r="L52">
        <f t="shared" si="6"/>
        <v>28</v>
      </c>
      <c r="M52">
        <f t="shared" si="7"/>
        <v>49</v>
      </c>
      <c r="N52">
        <f t="shared" si="8"/>
        <v>43</v>
      </c>
      <c r="O52">
        <f t="shared" si="9"/>
        <v>25</v>
      </c>
      <c r="P52" s="18">
        <f t="shared" si="5"/>
        <v>14</v>
      </c>
      <c r="Q52" s="18">
        <f t="shared" si="10"/>
        <v>25</v>
      </c>
      <c r="R52" s="18">
        <f t="shared" si="11"/>
        <v>4</v>
      </c>
      <c r="S52" s="18">
        <f t="shared" si="12"/>
        <v>10</v>
      </c>
      <c r="T52" s="18">
        <f t="shared" si="13"/>
        <v>28</v>
      </c>
      <c r="U52" s="18">
        <v>1800</v>
      </c>
    </row>
    <row r="53" spans="1:21" x14ac:dyDescent="0.3">
      <c r="A53" s="4" t="s">
        <v>116</v>
      </c>
      <c r="B53" s="5">
        <v>10</v>
      </c>
      <c r="C53" s="5">
        <v>10</v>
      </c>
      <c r="D53" s="5">
        <v>5</v>
      </c>
      <c r="E53" s="5">
        <v>3</v>
      </c>
      <c r="F53" s="6">
        <v>21</v>
      </c>
      <c r="G53">
        <v>18</v>
      </c>
      <c r="J53" t="str">
        <f t="shared" si="3"/>
        <v>2022-12-18</v>
      </c>
      <c r="K53">
        <f t="shared" si="4"/>
        <v>39</v>
      </c>
      <c r="L53">
        <f t="shared" si="6"/>
        <v>49</v>
      </c>
      <c r="M53">
        <f t="shared" si="7"/>
        <v>49</v>
      </c>
      <c r="N53">
        <f t="shared" si="8"/>
        <v>43</v>
      </c>
      <c r="O53">
        <f t="shared" si="9"/>
        <v>33</v>
      </c>
      <c r="P53" s="18">
        <f t="shared" si="5"/>
        <v>14</v>
      </c>
      <c r="Q53" s="18">
        <f t="shared" si="10"/>
        <v>4</v>
      </c>
      <c r="R53" s="18">
        <f t="shared" si="11"/>
        <v>4</v>
      </c>
      <c r="S53" s="18">
        <f t="shared" si="12"/>
        <v>10</v>
      </c>
      <c r="T53" s="18">
        <f t="shared" si="13"/>
        <v>20</v>
      </c>
      <c r="U53" s="18">
        <v>1800</v>
      </c>
    </row>
    <row r="54" spans="1:21" x14ac:dyDescent="0.3">
      <c r="A54" s="1" t="s">
        <v>117</v>
      </c>
      <c r="B54" s="2">
        <v>9</v>
      </c>
      <c r="C54" s="2">
        <v>10</v>
      </c>
      <c r="D54" s="2">
        <v>6</v>
      </c>
      <c r="E54" s="2">
        <v>2</v>
      </c>
      <c r="F54" s="3">
        <v>22</v>
      </c>
      <c r="G54">
        <v>18</v>
      </c>
      <c r="J54" t="str">
        <f t="shared" si="3"/>
        <v>2022-12-25</v>
      </c>
      <c r="K54">
        <f t="shared" si="4"/>
        <v>43</v>
      </c>
      <c r="L54">
        <f t="shared" si="6"/>
        <v>49</v>
      </c>
      <c r="M54">
        <f t="shared" si="7"/>
        <v>45</v>
      </c>
      <c r="N54">
        <f t="shared" si="8"/>
        <v>52</v>
      </c>
      <c r="O54">
        <f t="shared" si="9"/>
        <v>31</v>
      </c>
      <c r="P54" s="18">
        <f t="shared" si="5"/>
        <v>10</v>
      </c>
      <c r="Q54" s="18">
        <f t="shared" si="10"/>
        <v>4</v>
      </c>
      <c r="R54" s="18">
        <f t="shared" si="11"/>
        <v>8</v>
      </c>
      <c r="S54" s="18">
        <f t="shared" si="12"/>
        <v>1</v>
      </c>
      <c r="T54" s="18">
        <f t="shared" si="13"/>
        <v>22</v>
      </c>
      <c r="U54" s="18">
        <v>1800</v>
      </c>
    </row>
    <row r="57" spans="1:21" x14ac:dyDescent="0.3">
      <c r="A57" s="8"/>
      <c r="E57" t="s">
        <v>466</v>
      </c>
    </row>
    <row r="58" spans="1:21" x14ac:dyDescent="0.3">
      <c r="A58" s="9"/>
      <c r="E58" t="s">
        <v>467</v>
      </c>
    </row>
    <row r="61" spans="1:21" ht="55.2" x14ac:dyDescent="0.3">
      <c r="A61" s="10" t="s">
        <v>139</v>
      </c>
      <c r="B61" s="11">
        <v>7695879</v>
      </c>
      <c r="C61" s="10" t="s">
        <v>140</v>
      </c>
      <c r="D61" s="11">
        <v>52</v>
      </c>
      <c r="E61" s="10" t="s">
        <v>141</v>
      </c>
      <c r="F61" s="11">
        <v>5</v>
      </c>
      <c r="G61" s="10" t="s">
        <v>142</v>
      </c>
      <c r="H61" s="11">
        <v>52</v>
      </c>
      <c r="I61" s="10" t="s">
        <v>143</v>
      </c>
      <c r="J61" s="11">
        <v>0</v>
      </c>
      <c r="K61" s="10" t="s">
        <v>144</v>
      </c>
      <c r="L61" s="11" t="s">
        <v>145</v>
      </c>
    </row>
    <row r="62" spans="1:21" ht="15" thickBot="1" x14ac:dyDescent="0.35">
      <c r="A62" s="8"/>
    </row>
    <row r="63" spans="1:21" ht="28.2" thickBot="1" x14ac:dyDescent="0.35">
      <c r="A63" s="12" t="s">
        <v>146</v>
      </c>
      <c r="B63" s="12" t="s">
        <v>147</v>
      </c>
      <c r="C63" s="12" t="s">
        <v>148</v>
      </c>
      <c r="D63" s="12" t="s">
        <v>149</v>
      </c>
      <c r="E63" s="12" t="s">
        <v>150</v>
      </c>
      <c r="F63" s="12" t="s">
        <v>151</v>
      </c>
      <c r="G63" s="12" t="s">
        <v>152</v>
      </c>
    </row>
    <row r="64" spans="1:21" ht="15" thickBot="1" x14ac:dyDescent="0.35">
      <c r="A64" s="12" t="s">
        <v>153</v>
      </c>
      <c r="B64" s="13">
        <v>38</v>
      </c>
      <c r="C64" s="13">
        <v>15</v>
      </c>
      <c r="D64" s="13">
        <v>1</v>
      </c>
      <c r="E64" s="13">
        <v>38</v>
      </c>
      <c r="F64" s="13">
        <v>42</v>
      </c>
      <c r="G64" s="13">
        <v>1800</v>
      </c>
    </row>
    <row r="65" spans="1:7" ht="15" thickBot="1" x14ac:dyDescent="0.35">
      <c r="A65" s="12" t="s">
        <v>154</v>
      </c>
      <c r="B65" s="13">
        <v>26</v>
      </c>
      <c r="C65" s="13">
        <v>22</v>
      </c>
      <c r="D65" s="13">
        <v>33</v>
      </c>
      <c r="E65" s="13">
        <v>27</v>
      </c>
      <c r="F65" s="13">
        <v>37</v>
      </c>
      <c r="G65" s="13">
        <v>1800</v>
      </c>
    </row>
    <row r="66" spans="1:7" ht="15" thickBot="1" x14ac:dyDescent="0.35">
      <c r="A66" s="12" t="s">
        <v>155</v>
      </c>
      <c r="B66" s="13">
        <v>52</v>
      </c>
      <c r="C66" s="13">
        <v>12</v>
      </c>
      <c r="D66" s="13">
        <v>23</v>
      </c>
      <c r="E66" s="13">
        <v>19</v>
      </c>
      <c r="F66" s="13">
        <v>46</v>
      </c>
      <c r="G66" s="13">
        <v>1800</v>
      </c>
    </row>
    <row r="67" spans="1:7" ht="15" thickBot="1" x14ac:dyDescent="0.35">
      <c r="A67" s="12" t="s">
        <v>156</v>
      </c>
      <c r="B67" s="13">
        <v>45</v>
      </c>
      <c r="C67" s="13">
        <v>12</v>
      </c>
      <c r="D67" s="13">
        <v>37</v>
      </c>
      <c r="E67" s="13">
        <v>10</v>
      </c>
      <c r="F67" s="13">
        <v>47</v>
      </c>
      <c r="G67" s="13">
        <v>1800</v>
      </c>
    </row>
    <row r="68" spans="1:7" ht="15" thickBot="1" x14ac:dyDescent="0.35">
      <c r="A68" s="12" t="s">
        <v>157</v>
      </c>
      <c r="B68" s="13">
        <v>21</v>
      </c>
      <c r="C68" s="13">
        <v>25</v>
      </c>
      <c r="D68" s="13">
        <v>14</v>
      </c>
      <c r="E68" s="13">
        <v>19</v>
      </c>
      <c r="F68" s="13">
        <v>40</v>
      </c>
      <c r="G68" s="13">
        <v>1800</v>
      </c>
    </row>
    <row r="69" spans="1:7" ht="15" thickBot="1" x14ac:dyDescent="0.35">
      <c r="A69" s="12" t="s">
        <v>158</v>
      </c>
      <c r="B69" s="13">
        <v>48</v>
      </c>
      <c r="C69" s="13">
        <v>47</v>
      </c>
      <c r="D69" s="13">
        <v>8</v>
      </c>
      <c r="E69" s="13">
        <v>10</v>
      </c>
      <c r="F69" s="13">
        <v>43</v>
      </c>
      <c r="G69" s="13">
        <v>1800</v>
      </c>
    </row>
    <row r="70" spans="1:7" ht="15" thickBot="1" x14ac:dyDescent="0.35">
      <c r="A70" s="12" t="s">
        <v>159</v>
      </c>
      <c r="B70" s="13">
        <v>41</v>
      </c>
      <c r="C70" s="13">
        <v>50</v>
      </c>
      <c r="D70" s="13">
        <v>4</v>
      </c>
      <c r="E70" s="13">
        <v>19</v>
      </c>
      <c r="F70" s="13">
        <v>44</v>
      </c>
      <c r="G70" s="13">
        <v>1800</v>
      </c>
    </row>
    <row r="71" spans="1:7" ht="15" thickBot="1" x14ac:dyDescent="0.35">
      <c r="A71" s="12" t="s">
        <v>160</v>
      </c>
      <c r="B71" s="13">
        <v>50</v>
      </c>
      <c r="C71" s="13">
        <v>51</v>
      </c>
      <c r="D71" s="13">
        <v>33</v>
      </c>
      <c r="E71" s="13">
        <v>44</v>
      </c>
      <c r="F71" s="13">
        <v>52</v>
      </c>
      <c r="G71" s="13">
        <v>1800</v>
      </c>
    </row>
    <row r="72" spans="1:7" ht="15" thickBot="1" x14ac:dyDescent="0.35">
      <c r="A72" s="12" t="s">
        <v>161</v>
      </c>
      <c r="B72" s="13">
        <v>51</v>
      </c>
      <c r="C72" s="13">
        <v>52</v>
      </c>
      <c r="D72" s="13">
        <v>35</v>
      </c>
      <c r="E72" s="13">
        <v>44</v>
      </c>
      <c r="F72" s="13">
        <v>51</v>
      </c>
      <c r="G72" s="13">
        <v>1800</v>
      </c>
    </row>
    <row r="73" spans="1:7" ht="15" thickBot="1" x14ac:dyDescent="0.35">
      <c r="A73" s="12" t="s">
        <v>162</v>
      </c>
      <c r="B73" s="13">
        <v>44</v>
      </c>
      <c r="C73" s="13">
        <v>44</v>
      </c>
      <c r="D73" s="13">
        <v>17</v>
      </c>
      <c r="E73" s="13">
        <v>38</v>
      </c>
      <c r="F73" s="13">
        <v>48</v>
      </c>
      <c r="G73" s="13">
        <v>1800</v>
      </c>
    </row>
    <row r="74" spans="1:7" ht="15" thickBot="1" x14ac:dyDescent="0.35">
      <c r="A74" s="12" t="s">
        <v>163</v>
      </c>
      <c r="B74" s="13">
        <v>26</v>
      </c>
      <c r="C74" s="13">
        <v>38</v>
      </c>
      <c r="D74" s="13">
        <v>28</v>
      </c>
      <c r="E74" s="13">
        <v>48</v>
      </c>
      <c r="F74" s="13">
        <v>45</v>
      </c>
      <c r="G74" s="13">
        <v>1800</v>
      </c>
    </row>
    <row r="75" spans="1:7" ht="15" thickBot="1" x14ac:dyDescent="0.35">
      <c r="A75" s="12" t="s">
        <v>164</v>
      </c>
      <c r="B75" s="13">
        <v>34</v>
      </c>
      <c r="C75" s="13">
        <v>29</v>
      </c>
      <c r="D75" s="13">
        <v>41</v>
      </c>
      <c r="E75" s="13">
        <v>38</v>
      </c>
      <c r="F75" s="13">
        <v>42</v>
      </c>
      <c r="G75" s="13">
        <v>1800</v>
      </c>
    </row>
    <row r="76" spans="1:7" ht="15" thickBot="1" x14ac:dyDescent="0.35">
      <c r="A76" s="12" t="s">
        <v>165</v>
      </c>
      <c r="B76" s="13">
        <v>18</v>
      </c>
      <c r="C76" s="13">
        <v>43</v>
      </c>
      <c r="D76" s="13">
        <v>48</v>
      </c>
      <c r="E76" s="13">
        <v>38</v>
      </c>
      <c r="F76" s="13">
        <v>39</v>
      </c>
      <c r="G76" s="13">
        <v>1800</v>
      </c>
    </row>
    <row r="77" spans="1:7" ht="15" thickBot="1" x14ac:dyDescent="0.35">
      <c r="A77" s="12" t="s">
        <v>166</v>
      </c>
      <c r="B77" s="13">
        <v>34</v>
      </c>
      <c r="C77" s="13">
        <v>37</v>
      </c>
      <c r="D77" s="13">
        <v>48</v>
      </c>
      <c r="E77" s="13">
        <v>38</v>
      </c>
      <c r="F77" s="13">
        <v>50</v>
      </c>
      <c r="G77" s="13">
        <v>1800</v>
      </c>
    </row>
    <row r="78" spans="1:7" ht="15" thickBot="1" x14ac:dyDescent="0.35">
      <c r="A78" s="12" t="s">
        <v>167</v>
      </c>
      <c r="B78" s="13">
        <v>42</v>
      </c>
      <c r="C78" s="13">
        <v>37</v>
      </c>
      <c r="D78" s="13">
        <v>28</v>
      </c>
      <c r="E78" s="13">
        <v>19</v>
      </c>
      <c r="F78" s="13">
        <v>39</v>
      </c>
      <c r="G78" s="13">
        <v>1800</v>
      </c>
    </row>
    <row r="79" spans="1:7" ht="15" thickBot="1" x14ac:dyDescent="0.35">
      <c r="A79" s="12" t="s">
        <v>168</v>
      </c>
      <c r="B79" s="13">
        <v>30</v>
      </c>
      <c r="C79" s="13">
        <v>43</v>
      </c>
      <c r="D79" s="13">
        <v>8</v>
      </c>
      <c r="E79" s="13">
        <v>38</v>
      </c>
      <c r="F79" s="13">
        <v>35</v>
      </c>
      <c r="G79" s="13">
        <v>1800</v>
      </c>
    </row>
    <row r="80" spans="1:7" ht="15" thickBot="1" x14ac:dyDescent="0.35">
      <c r="A80" s="12" t="s">
        <v>169</v>
      </c>
      <c r="B80" s="13">
        <v>26</v>
      </c>
      <c r="C80" s="13">
        <v>40</v>
      </c>
      <c r="D80" s="13">
        <v>23</v>
      </c>
      <c r="E80" s="13">
        <v>38</v>
      </c>
      <c r="F80" s="13">
        <v>36</v>
      </c>
      <c r="G80" s="13">
        <v>1800</v>
      </c>
    </row>
    <row r="81" spans="1:7" ht="15" thickBot="1" x14ac:dyDescent="0.35">
      <c r="A81" s="12" t="s">
        <v>170</v>
      </c>
      <c r="B81" s="13">
        <v>34</v>
      </c>
      <c r="C81" s="13">
        <v>48</v>
      </c>
      <c r="D81" s="13">
        <v>33</v>
      </c>
      <c r="E81" s="13">
        <v>27</v>
      </c>
      <c r="F81" s="13">
        <v>34</v>
      </c>
      <c r="G81" s="13">
        <v>1800</v>
      </c>
    </row>
    <row r="82" spans="1:7" ht="15" thickBot="1" x14ac:dyDescent="0.35">
      <c r="A82" s="12" t="s">
        <v>171</v>
      </c>
      <c r="B82" s="13">
        <v>47</v>
      </c>
      <c r="C82" s="13">
        <v>50</v>
      </c>
      <c r="D82" s="13">
        <v>23</v>
      </c>
      <c r="E82" s="13">
        <v>45</v>
      </c>
      <c r="F82" s="13">
        <v>26</v>
      </c>
      <c r="G82" s="13">
        <v>1800</v>
      </c>
    </row>
    <row r="83" spans="1:7" ht="15" thickBot="1" x14ac:dyDescent="0.35">
      <c r="A83" s="12" t="s">
        <v>172</v>
      </c>
      <c r="B83" s="13">
        <v>29</v>
      </c>
      <c r="C83" s="13">
        <v>22</v>
      </c>
      <c r="D83" s="13">
        <v>14</v>
      </c>
      <c r="E83" s="13">
        <v>27</v>
      </c>
      <c r="F83" s="13">
        <v>26</v>
      </c>
      <c r="G83" s="13">
        <v>1800</v>
      </c>
    </row>
    <row r="84" spans="1:7" ht="15" thickBot="1" x14ac:dyDescent="0.35">
      <c r="A84" s="12" t="s">
        <v>173</v>
      </c>
      <c r="B84" s="13">
        <v>6</v>
      </c>
      <c r="C84" s="13">
        <v>22</v>
      </c>
      <c r="D84" s="13">
        <v>17</v>
      </c>
      <c r="E84" s="13">
        <v>10</v>
      </c>
      <c r="F84" s="13">
        <v>23</v>
      </c>
      <c r="G84" s="13">
        <v>1800</v>
      </c>
    </row>
    <row r="85" spans="1:7" ht="15" thickBot="1" x14ac:dyDescent="0.35">
      <c r="A85" s="12" t="s">
        <v>174</v>
      </c>
      <c r="B85" s="13">
        <v>6</v>
      </c>
      <c r="C85" s="13">
        <v>29</v>
      </c>
      <c r="D85" s="13">
        <v>14</v>
      </c>
      <c r="E85" s="13">
        <v>19</v>
      </c>
      <c r="F85" s="13">
        <v>34</v>
      </c>
      <c r="G85" s="13">
        <v>1800</v>
      </c>
    </row>
    <row r="86" spans="1:7" ht="15" thickBot="1" x14ac:dyDescent="0.35">
      <c r="A86" s="12" t="s">
        <v>175</v>
      </c>
      <c r="B86" s="13">
        <v>34</v>
      </c>
      <c r="C86" s="13">
        <v>22</v>
      </c>
      <c r="D86" s="13">
        <v>17</v>
      </c>
      <c r="E86" s="13">
        <v>38</v>
      </c>
      <c r="F86" s="13">
        <v>49</v>
      </c>
      <c r="G86" s="13">
        <v>1800</v>
      </c>
    </row>
    <row r="87" spans="1:7" ht="15" thickBot="1" x14ac:dyDescent="0.35">
      <c r="A87" s="12" t="s">
        <v>176</v>
      </c>
      <c r="B87" s="13">
        <v>3</v>
      </c>
      <c r="C87" s="13">
        <v>43</v>
      </c>
      <c r="D87" s="13">
        <v>28</v>
      </c>
      <c r="E87" s="13">
        <v>27</v>
      </c>
      <c r="F87" s="13">
        <v>30</v>
      </c>
      <c r="G87" s="13">
        <v>1800</v>
      </c>
    </row>
    <row r="88" spans="1:7" ht="15" thickBot="1" x14ac:dyDescent="0.35">
      <c r="A88" s="12" t="s">
        <v>177</v>
      </c>
      <c r="B88" s="13">
        <v>10</v>
      </c>
      <c r="C88" s="13">
        <v>9</v>
      </c>
      <c r="D88" s="13">
        <v>49</v>
      </c>
      <c r="E88" s="13">
        <v>44</v>
      </c>
      <c r="F88" s="13">
        <v>15</v>
      </c>
      <c r="G88" s="13">
        <v>1800</v>
      </c>
    </row>
    <row r="89" spans="1:7" ht="15" thickBot="1" x14ac:dyDescent="0.35">
      <c r="A89" s="12" t="s">
        <v>178</v>
      </c>
      <c r="B89" s="13">
        <v>6</v>
      </c>
      <c r="C89" s="13">
        <v>39</v>
      </c>
      <c r="D89" s="13">
        <v>35</v>
      </c>
      <c r="E89" s="13">
        <v>44</v>
      </c>
      <c r="F89" s="13">
        <v>30</v>
      </c>
      <c r="G89" s="13">
        <v>1800</v>
      </c>
    </row>
    <row r="90" spans="1:7" ht="15" thickBot="1" x14ac:dyDescent="0.35">
      <c r="A90" s="12" t="s">
        <v>179</v>
      </c>
      <c r="B90" s="13">
        <v>18</v>
      </c>
      <c r="C90" s="13">
        <v>33</v>
      </c>
      <c r="D90" s="13">
        <v>41</v>
      </c>
      <c r="E90" s="13">
        <v>52</v>
      </c>
      <c r="F90" s="13">
        <v>20</v>
      </c>
      <c r="G90" s="13">
        <v>1800</v>
      </c>
    </row>
    <row r="91" spans="1:7" ht="15" thickBot="1" x14ac:dyDescent="0.35">
      <c r="A91" s="12" t="s">
        <v>180</v>
      </c>
      <c r="B91" s="13">
        <v>44</v>
      </c>
      <c r="C91" s="13">
        <v>22</v>
      </c>
      <c r="D91" s="13">
        <v>46</v>
      </c>
      <c r="E91" s="13">
        <v>51</v>
      </c>
      <c r="F91" s="13">
        <v>12</v>
      </c>
      <c r="G91" s="13">
        <v>1800</v>
      </c>
    </row>
    <row r="92" spans="1:7" ht="15" thickBot="1" x14ac:dyDescent="0.35">
      <c r="A92" s="12" t="s">
        <v>181</v>
      </c>
      <c r="B92" s="13">
        <v>41</v>
      </c>
      <c r="C92" s="13">
        <v>10</v>
      </c>
      <c r="D92" s="13">
        <v>39</v>
      </c>
      <c r="E92" s="13">
        <v>50</v>
      </c>
      <c r="F92" s="13">
        <v>20</v>
      </c>
      <c r="G92" s="13">
        <v>1800</v>
      </c>
    </row>
    <row r="93" spans="1:7" ht="15" thickBot="1" x14ac:dyDescent="0.35">
      <c r="A93" s="12" t="s">
        <v>182</v>
      </c>
      <c r="B93" s="13">
        <v>38</v>
      </c>
      <c r="C93" s="13">
        <v>6</v>
      </c>
      <c r="D93" s="13">
        <v>46</v>
      </c>
      <c r="E93" s="13">
        <v>48</v>
      </c>
      <c r="F93" s="13">
        <v>20</v>
      </c>
      <c r="G93" s="13">
        <v>1800</v>
      </c>
    </row>
    <row r="94" spans="1:7" ht="15" thickBot="1" x14ac:dyDescent="0.35">
      <c r="A94" s="12" t="s">
        <v>183</v>
      </c>
      <c r="B94" s="13">
        <v>38</v>
      </c>
      <c r="C94" s="13">
        <v>7</v>
      </c>
      <c r="D94" s="13">
        <v>23</v>
      </c>
      <c r="E94" s="13">
        <v>19</v>
      </c>
      <c r="F94" s="13">
        <v>2</v>
      </c>
      <c r="G94" s="13">
        <v>1800</v>
      </c>
    </row>
    <row r="95" spans="1:7" ht="15" thickBot="1" x14ac:dyDescent="0.35">
      <c r="A95" s="12" t="s">
        <v>184</v>
      </c>
      <c r="B95" s="13">
        <v>1</v>
      </c>
      <c r="C95" s="13">
        <v>25</v>
      </c>
      <c r="D95" s="13">
        <v>23</v>
      </c>
      <c r="E95" s="13">
        <v>49</v>
      </c>
      <c r="F95" s="13">
        <v>7</v>
      </c>
      <c r="G95" s="13">
        <v>1800</v>
      </c>
    </row>
    <row r="96" spans="1:7" ht="15" thickBot="1" x14ac:dyDescent="0.35">
      <c r="A96" s="12" t="s">
        <v>185</v>
      </c>
      <c r="B96" s="13">
        <v>10</v>
      </c>
      <c r="C96" s="13">
        <v>46</v>
      </c>
      <c r="D96" s="13">
        <v>39</v>
      </c>
      <c r="E96" s="13">
        <v>38</v>
      </c>
      <c r="F96" s="13">
        <v>2</v>
      </c>
      <c r="G96" s="13">
        <v>1800</v>
      </c>
    </row>
    <row r="97" spans="1:7" ht="15" thickBot="1" x14ac:dyDescent="0.35">
      <c r="A97" s="12" t="s">
        <v>186</v>
      </c>
      <c r="B97" s="13">
        <v>18</v>
      </c>
      <c r="C97" s="13">
        <v>46</v>
      </c>
      <c r="D97" s="13">
        <v>44</v>
      </c>
      <c r="E97" s="13">
        <v>44</v>
      </c>
      <c r="F97" s="13">
        <v>12</v>
      </c>
      <c r="G97" s="13">
        <v>1800</v>
      </c>
    </row>
    <row r="98" spans="1:7" ht="15" thickBot="1" x14ac:dyDescent="0.35">
      <c r="A98" s="12" t="s">
        <v>187</v>
      </c>
      <c r="B98" s="13">
        <v>49</v>
      </c>
      <c r="C98" s="13">
        <v>22</v>
      </c>
      <c r="D98" s="13">
        <v>44</v>
      </c>
      <c r="E98" s="13">
        <v>44</v>
      </c>
      <c r="F98" s="13">
        <v>12</v>
      </c>
      <c r="G98" s="13">
        <v>1800</v>
      </c>
    </row>
    <row r="99" spans="1:7" ht="15" thickBot="1" x14ac:dyDescent="0.35">
      <c r="A99" s="12" t="s">
        <v>188</v>
      </c>
      <c r="B99" s="13">
        <v>46</v>
      </c>
      <c r="C99" s="13">
        <v>33</v>
      </c>
      <c r="D99" s="13">
        <v>52</v>
      </c>
      <c r="E99" s="13">
        <v>38</v>
      </c>
      <c r="F99" s="13">
        <v>28</v>
      </c>
      <c r="G99" s="13">
        <v>1800</v>
      </c>
    </row>
    <row r="100" spans="1:7" ht="15" thickBot="1" x14ac:dyDescent="0.35">
      <c r="A100" s="12" t="s">
        <v>189</v>
      </c>
      <c r="B100" s="13">
        <v>29</v>
      </c>
      <c r="C100" s="13">
        <v>22</v>
      </c>
      <c r="D100" s="13">
        <v>51</v>
      </c>
      <c r="E100" s="13">
        <v>27</v>
      </c>
      <c r="F100" s="13">
        <v>15</v>
      </c>
      <c r="G100" s="13">
        <v>1800</v>
      </c>
    </row>
    <row r="101" spans="1:7" ht="15" thickBot="1" x14ac:dyDescent="0.35">
      <c r="A101" s="12" t="s">
        <v>190</v>
      </c>
      <c r="B101" s="13">
        <v>38</v>
      </c>
      <c r="C101" s="13">
        <v>29</v>
      </c>
      <c r="D101" s="13">
        <v>50</v>
      </c>
      <c r="E101" s="13">
        <v>27</v>
      </c>
      <c r="F101" s="13">
        <v>20</v>
      </c>
      <c r="G101" s="13">
        <v>1800</v>
      </c>
    </row>
    <row r="102" spans="1:7" ht="15" thickBot="1" x14ac:dyDescent="0.35">
      <c r="A102" s="12" t="s">
        <v>191</v>
      </c>
      <c r="B102" s="13">
        <v>29</v>
      </c>
      <c r="C102" s="13">
        <v>35</v>
      </c>
      <c r="D102" s="13">
        <v>44</v>
      </c>
      <c r="E102" s="13">
        <v>38</v>
      </c>
      <c r="F102" s="13">
        <v>32</v>
      </c>
      <c r="G102" s="13">
        <v>1800</v>
      </c>
    </row>
    <row r="103" spans="1:7" ht="15" thickBot="1" x14ac:dyDescent="0.35">
      <c r="A103" s="12" t="s">
        <v>192</v>
      </c>
      <c r="B103" s="13">
        <v>21</v>
      </c>
      <c r="C103" s="13">
        <v>8</v>
      </c>
      <c r="D103" s="13">
        <v>33</v>
      </c>
      <c r="E103" s="13">
        <v>19</v>
      </c>
      <c r="F103" s="13">
        <v>26</v>
      </c>
      <c r="G103" s="13">
        <v>1800</v>
      </c>
    </row>
    <row r="104" spans="1:7" ht="15" thickBot="1" x14ac:dyDescent="0.35">
      <c r="A104" s="12" t="s">
        <v>193</v>
      </c>
      <c r="B104" s="13">
        <v>18</v>
      </c>
      <c r="C104" s="13">
        <v>15</v>
      </c>
      <c r="D104" s="13">
        <v>37</v>
      </c>
      <c r="E104" s="13">
        <v>27</v>
      </c>
      <c r="F104" s="13">
        <v>22</v>
      </c>
      <c r="G104" s="13">
        <v>1800</v>
      </c>
    </row>
    <row r="105" spans="1:7" ht="15" thickBot="1" x14ac:dyDescent="0.35">
      <c r="A105" s="12" t="s">
        <v>194</v>
      </c>
      <c r="B105" s="13">
        <v>26</v>
      </c>
      <c r="C105" s="13">
        <v>33</v>
      </c>
      <c r="D105" s="13">
        <v>33</v>
      </c>
      <c r="E105" s="13">
        <v>48</v>
      </c>
      <c r="F105" s="13">
        <v>12</v>
      </c>
      <c r="G105" s="13">
        <v>1800</v>
      </c>
    </row>
    <row r="106" spans="1:7" ht="15" thickBot="1" x14ac:dyDescent="0.35">
      <c r="A106" s="12" t="s">
        <v>195</v>
      </c>
      <c r="B106" s="13">
        <v>10</v>
      </c>
      <c r="C106" s="13">
        <v>26</v>
      </c>
      <c r="D106" s="13">
        <v>14</v>
      </c>
      <c r="E106" s="13">
        <v>27</v>
      </c>
      <c r="F106" s="13">
        <v>7</v>
      </c>
      <c r="G106" s="13">
        <v>1800</v>
      </c>
    </row>
    <row r="107" spans="1:7" ht="15" thickBot="1" x14ac:dyDescent="0.35">
      <c r="A107" s="12" t="s">
        <v>196</v>
      </c>
      <c r="B107" s="13">
        <v>41</v>
      </c>
      <c r="C107" s="13">
        <v>34</v>
      </c>
      <c r="D107" s="13">
        <v>28</v>
      </c>
      <c r="E107" s="13">
        <v>19</v>
      </c>
      <c r="F107" s="13">
        <v>12</v>
      </c>
      <c r="G107" s="13">
        <v>1800</v>
      </c>
    </row>
    <row r="108" spans="1:7" ht="15" thickBot="1" x14ac:dyDescent="0.35">
      <c r="A108" s="12" t="s">
        <v>197</v>
      </c>
      <c r="B108" s="13">
        <v>14</v>
      </c>
      <c r="C108" s="13">
        <v>33</v>
      </c>
      <c r="D108" s="13">
        <v>8</v>
      </c>
      <c r="E108" s="13">
        <v>19</v>
      </c>
      <c r="F108" s="13">
        <v>7</v>
      </c>
      <c r="G108" s="13">
        <v>1800</v>
      </c>
    </row>
    <row r="109" spans="1:7" ht="15" thickBot="1" x14ac:dyDescent="0.35">
      <c r="A109" s="12" t="s">
        <v>198</v>
      </c>
      <c r="B109" s="13">
        <v>14</v>
      </c>
      <c r="C109" s="13">
        <v>15</v>
      </c>
      <c r="D109" s="13">
        <v>28</v>
      </c>
      <c r="E109" s="13">
        <v>10</v>
      </c>
      <c r="F109" s="13">
        <v>7</v>
      </c>
      <c r="G109" s="13">
        <v>1800</v>
      </c>
    </row>
    <row r="110" spans="1:7" ht="15" thickBot="1" x14ac:dyDescent="0.35">
      <c r="A110" s="12" t="s">
        <v>199</v>
      </c>
      <c r="B110" s="13">
        <v>21</v>
      </c>
      <c r="C110" s="13">
        <v>4</v>
      </c>
      <c r="D110" s="13">
        <v>23</v>
      </c>
      <c r="E110" s="13">
        <v>10</v>
      </c>
      <c r="F110" s="13">
        <v>15</v>
      </c>
      <c r="G110" s="13">
        <v>1800</v>
      </c>
    </row>
    <row r="111" spans="1:7" ht="15" thickBot="1" x14ac:dyDescent="0.35">
      <c r="A111" s="12" t="s">
        <v>200</v>
      </c>
      <c r="B111" s="13">
        <v>3</v>
      </c>
      <c r="C111" s="13">
        <v>4</v>
      </c>
      <c r="D111" s="13">
        <v>14</v>
      </c>
      <c r="E111" s="13">
        <v>10</v>
      </c>
      <c r="F111" s="13">
        <v>7</v>
      </c>
      <c r="G111" s="13">
        <v>1800</v>
      </c>
    </row>
    <row r="112" spans="1:7" ht="15" thickBot="1" x14ac:dyDescent="0.35">
      <c r="A112" s="12" t="s">
        <v>201</v>
      </c>
      <c r="B112" s="13">
        <v>26</v>
      </c>
      <c r="C112" s="13">
        <v>6</v>
      </c>
      <c r="D112" s="13">
        <v>14</v>
      </c>
      <c r="E112" s="13">
        <v>10</v>
      </c>
      <c r="F112" s="13">
        <v>32</v>
      </c>
      <c r="G112" s="13">
        <v>1800</v>
      </c>
    </row>
    <row r="113" spans="1:7" ht="15" thickBot="1" x14ac:dyDescent="0.35">
      <c r="A113" s="12" t="s">
        <v>202</v>
      </c>
      <c r="B113" s="13">
        <v>14</v>
      </c>
      <c r="C113" s="13">
        <v>25</v>
      </c>
      <c r="D113" s="13">
        <v>4</v>
      </c>
      <c r="E113" s="13">
        <v>10</v>
      </c>
      <c r="F113" s="13">
        <v>28</v>
      </c>
      <c r="G113" s="13">
        <v>1800</v>
      </c>
    </row>
    <row r="114" spans="1:7" ht="15" thickBot="1" x14ac:dyDescent="0.35">
      <c r="A114" s="12" t="s">
        <v>203</v>
      </c>
      <c r="B114" s="13">
        <v>14</v>
      </c>
      <c r="C114" s="13">
        <v>4</v>
      </c>
      <c r="D114" s="13">
        <v>4</v>
      </c>
      <c r="E114" s="13">
        <v>10</v>
      </c>
      <c r="F114" s="13">
        <v>20</v>
      </c>
      <c r="G114" s="13">
        <v>1800</v>
      </c>
    </row>
    <row r="115" spans="1:7" ht="15" thickBot="1" x14ac:dyDescent="0.35">
      <c r="A115" s="12" t="s">
        <v>204</v>
      </c>
      <c r="B115" s="13">
        <v>10</v>
      </c>
      <c r="C115" s="13">
        <v>4</v>
      </c>
      <c r="D115" s="13">
        <v>8</v>
      </c>
      <c r="E115" s="13">
        <v>1</v>
      </c>
      <c r="F115" s="13">
        <v>22</v>
      </c>
      <c r="G115" s="13">
        <v>18</v>
      </c>
    </row>
    <row r="116" spans="1:7" ht="15" thickBot="1" x14ac:dyDescent="0.35">
      <c r="A116" s="8"/>
    </row>
    <row r="117" spans="1:7" ht="28.2" thickBot="1" x14ac:dyDescent="0.35">
      <c r="A117" s="12" t="s">
        <v>205</v>
      </c>
      <c r="B117" s="12" t="s">
        <v>147</v>
      </c>
      <c r="C117" s="12" t="s">
        <v>148</v>
      </c>
      <c r="D117" s="12" t="s">
        <v>149</v>
      </c>
      <c r="E117" s="12" t="s">
        <v>150</v>
      </c>
      <c r="F117" s="12" t="s">
        <v>151</v>
      </c>
    </row>
    <row r="118" spans="1:7" ht="55.8" thickBot="1" x14ac:dyDescent="0.35">
      <c r="A118" s="12" t="s">
        <v>206</v>
      </c>
      <c r="B118" s="13" t="s">
        <v>207</v>
      </c>
      <c r="C118" s="13" t="s">
        <v>208</v>
      </c>
      <c r="D118" s="13" t="s">
        <v>209</v>
      </c>
      <c r="E118" s="13" t="s">
        <v>210</v>
      </c>
      <c r="F118" s="13" t="s">
        <v>211</v>
      </c>
    </row>
    <row r="119" spans="1:7" ht="55.8" thickBot="1" x14ac:dyDescent="0.35">
      <c r="A119" s="12" t="s">
        <v>212</v>
      </c>
      <c r="B119" s="13" t="s">
        <v>213</v>
      </c>
      <c r="C119" s="13" t="s">
        <v>214</v>
      </c>
      <c r="D119" s="13" t="s">
        <v>215</v>
      </c>
      <c r="E119" s="13" t="s">
        <v>216</v>
      </c>
      <c r="F119" s="13" t="s">
        <v>217</v>
      </c>
    </row>
    <row r="120" spans="1:7" ht="55.8" thickBot="1" x14ac:dyDescent="0.35">
      <c r="A120" s="12" t="s">
        <v>218</v>
      </c>
      <c r="B120" s="13" t="s">
        <v>219</v>
      </c>
      <c r="C120" s="13" t="s">
        <v>220</v>
      </c>
      <c r="D120" s="13" t="s">
        <v>221</v>
      </c>
      <c r="E120" s="13" t="s">
        <v>222</v>
      </c>
      <c r="F120" s="13" t="s">
        <v>223</v>
      </c>
    </row>
    <row r="121" spans="1:7" ht="55.8" thickBot="1" x14ac:dyDescent="0.35">
      <c r="A121" s="12" t="s">
        <v>224</v>
      </c>
      <c r="B121" s="13" t="s">
        <v>225</v>
      </c>
      <c r="C121" s="13" t="s">
        <v>226</v>
      </c>
      <c r="D121" s="13" t="s">
        <v>227</v>
      </c>
      <c r="E121" s="13" t="s">
        <v>228</v>
      </c>
      <c r="F121" s="13" t="s">
        <v>208</v>
      </c>
    </row>
    <row r="122" spans="1:7" ht="55.8" thickBot="1" x14ac:dyDescent="0.35">
      <c r="A122" s="12" t="s">
        <v>229</v>
      </c>
      <c r="B122" s="13" t="s">
        <v>230</v>
      </c>
      <c r="C122" s="13" t="s">
        <v>231</v>
      </c>
      <c r="D122" s="13" t="s">
        <v>232</v>
      </c>
      <c r="E122" s="13" t="s">
        <v>233</v>
      </c>
      <c r="F122" s="13" t="s">
        <v>214</v>
      </c>
    </row>
    <row r="123" spans="1:7" ht="42" thickBot="1" x14ac:dyDescent="0.35">
      <c r="A123" s="12" t="s">
        <v>234</v>
      </c>
      <c r="B123" s="13" t="s">
        <v>235</v>
      </c>
      <c r="C123" s="13" t="s">
        <v>236</v>
      </c>
      <c r="D123" s="13" t="s">
        <v>237</v>
      </c>
      <c r="E123" s="13" t="s">
        <v>238</v>
      </c>
      <c r="F123" s="13" t="s">
        <v>220</v>
      </c>
    </row>
    <row r="124" spans="1:7" ht="42" thickBot="1" x14ac:dyDescent="0.35">
      <c r="A124" s="12" t="s">
        <v>239</v>
      </c>
      <c r="B124" s="13" t="s">
        <v>240</v>
      </c>
      <c r="C124" s="13" t="s">
        <v>241</v>
      </c>
      <c r="D124" s="13" t="s">
        <v>242</v>
      </c>
      <c r="E124" s="13" t="s">
        <v>243</v>
      </c>
      <c r="F124" s="13" t="s">
        <v>226</v>
      </c>
    </row>
    <row r="125" spans="1:7" ht="55.8" thickBot="1" x14ac:dyDescent="0.35">
      <c r="A125" s="12" t="s">
        <v>244</v>
      </c>
      <c r="B125" s="13" t="s">
        <v>245</v>
      </c>
      <c r="C125" s="13" t="s">
        <v>246</v>
      </c>
      <c r="D125" s="13" t="s">
        <v>247</v>
      </c>
      <c r="E125" s="13" t="s">
        <v>248</v>
      </c>
      <c r="F125" s="13" t="s">
        <v>231</v>
      </c>
    </row>
    <row r="126" spans="1:7" ht="55.8" thickBot="1" x14ac:dyDescent="0.35">
      <c r="A126" s="12" t="s">
        <v>249</v>
      </c>
      <c r="B126" s="13" t="s">
        <v>250</v>
      </c>
      <c r="C126" s="13" t="s">
        <v>251</v>
      </c>
      <c r="D126" s="13" t="s">
        <v>252</v>
      </c>
      <c r="E126" s="13" t="s">
        <v>253</v>
      </c>
      <c r="F126" s="13" t="s">
        <v>236</v>
      </c>
    </row>
    <row r="127" spans="1:7" ht="55.8" thickBot="1" x14ac:dyDescent="0.35">
      <c r="A127" s="12" t="s">
        <v>254</v>
      </c>
      <c r="B127" s="13" t="s">
        <v>255</v>
      </c>
      <c r="C127" s="13" t="s">
        <v>256</v>
      </c>
      <c r="D127" s="13" t="s">
        <v>257</v>
      </c>
      <c r="E127" s="13" t="s">
        <v>258</v>
      </c>
      <c r="F127" s="13" t="s">
        <v>241</v>
      </c>
    </row>
    <row r="128" spans="1:7" ht="55.8" thickBot="1" x14ac:dyDescent="0.35">
      <c r="A128" s="12" t="s">
        <v>259</v>
      </c>
      <c r="B128" s="13" t="s">
        <v>260</v>
      </c>
      <c r="C128" s="13" t="s">
        <v>261</v>
      </c>
      <c r="D128" s="13" t="s">
        <v>262</v>
      </c>
      <c r="E128" s="13" t="s">
        <v>263</v>
      </c>
      <c r="F128" s="13" t="s">
        <v>246</v>
      </c>
    </row>
    <row r="129" spans="1:6" ht="55.8" thickBot="1" x14ac:dyDescent="0.35">
      <c r="A129" s="12" t="s">
        <v>264</v>
      </c>
      <c r="B129" s="13" t="s">
        <v>265</v>
      </c>
      <c r="C129" s="13" t="s">
        <v>266</v>
      </c>
      <c r="D129" s="13" t="s">
        <v>267</v>
      </c>
      <c r="E129" s="13" t="s">
        <v>268</v>
      </c>
      <c r="F129" s="13" t="s">
        <v>251</v>
      </c>
    </row>
    <row r="130" spans="1:6" ht="55.8" thickBot="1" x14ac:dyDescent="0.35">
      <c r="A130" s="12" t="s">
        <v>269</v>
      </c>
      <c r="B130" s="13" t="s">
        <v>270</v>
      </c>
      <c r="C130" s="13" t="s">
        <v>271</v>
      </c>
      <c r="D130" s="13" t="s">
        <v>272</v>
      </c>
      <c r="E130" s="13" t="s">
        <v>273</v>
      </c>
      <c r="F130" s="13" t="s">
        <v>256</v>
      </c>
    </row>
    <row r="131" spans="1:6" ht="55.8" thickBot="1" x14ac:dyDescent="0.35">
      <c r="A131" s="12" t="s">
        <v>274</v>
      </c>
      <c r="B131" s="13" t="s">
        <v>275</v>
      </c>
      <c r="C131" s="13" t="s">
        <v>276</v>
      </c>
      <c r="D131" s="13" t="s">
        <v>277</v>
      </c>
      <c r="E131" s="13" t="s">
        <v>278</v>
      </c>
      <c r="F131" s="13" t="s">
        <v>261</v>
      </c>
    </row>
    <row r="132" spans="1:6" ht="55.8" thickBot="1" x14ac:dyDescent="0.35">
      <c r="A132" s="12" t="s">
        <v>279</v>
      </c>
      <c r="B132" s="13" t="s">
        <v>280</v>
      </c>
      <c r="C132" s="13" t="s">
        <v>281</v>
      </c>
      <c r="D132" s="13" t="s">
        <v>282</v>
      </c>
      <c r="E132" s="13" t="s">
        <v>283</v>
      </c>
      <c r="F132" s="13" t="s">
        <v>266</v>
      </c>
    </row>
    <row r="133" spans="1:6" ht="55.8" thickBot="1" x14ac:dyDescent="0.35">
      <c r="A133" s="12" t="s">
        <v>284</v>
      </c>
      <c r="B133" s="13" t="s">
        <v>285</v>
      </c>
      <c r="C133" s="13" t="s">
        <v>286</v>
      </c>
      <c r="D133" s="13" t="s">
        <v>287</v>
      </c>
      <c r="E133" s="13" t="s">
        <v>288</v>
      </c>
      <c r="F133" s="13" t="s">
        <v>271</v>
      </c>
    </row>
    <row r="134" spans="1:6" ht="55.8" thickBot="1" x14ac:dyDescent="0.35">
      <c r="A134" s="12" t="s">
        <v>289</v>
      </c>
      <c r="B134" s="13" t="s">
        <v>290</v>
      </c>
      <c r="C134" s="13" t="s">
        <v>291</v>
      </c>
      <c r="D134" s="13" t="s">
        <v>292</v>
      </c>
      <c r="E134" s="13" t="s">
        <v>293</v>
      </c>
      <c r="F134" s="13" t="s">
        <v>276</v>
      </c>
    </row>
    <row r="135" spans="1:6" ht="55.8" thickBot="1" x14ac:dyDescent="0.35">
      <c r="A135" s="12" t="s">
        <v>294</v>
      </c>
      <c r="B135" s="13" t="s">
        <v>295</v>
      </c>
      <c r="C135" s="13" t="s">
        <v>296</v>
      </c>
      <c r="D135" s="13" t="s">
        <v>297</v>
      </c>
      <c r="E135" s="13" t="s">
        <v>298</v>
      </c>
      <c r="F135" s="13" t="s">
        <v>281</v>
      </c>
    </row>
    <row r="136" spans="1:6" ht="55.8" thickBot="1" x14ac:dyDescent="0.35">
      <c r="A136" s="12" t="s">
        <v>299</v>
      </c>
      <c r="B136" s="13" t="s">
        <v>300</v>
      </c>
      <c r="C136" s="13" t="s">
        <v>301</v>
      </c>
      <c r="D136" s="13" t="s">
        <v>302</v>
      </c>
      <c r="E136" s="13" t="s">
        <v>303</v>
      </c>
      <c r="F136" s="13" t="s">
        <v>286</v>
      </c>
    </row>
    <row r="137" spans="1:6" ht="55.8" thickBot="1" x14ac:dyDescent="0.35">
      <c r="A137" s="12" t="s">
        <v>304</v>
      </c>
      <c r="B137" s="13" t="s">
        <v>305</v>
      </c>
      <c r="C137" s="13" t="s">
        <v>306</v>
      </c>
      <c r="D137" s="13" t="s">
        <v>307</v>
      </c>
      <c r="E137" s="13" t="s">
        <v>308</v>
      </c>
      <c r="F137" s="13" t="s">
        <v>291</v>
      </c>
    </row>
    <row r="138" spans="1:6" ht="55.8" thickBot="1" x14ac:dyDescent="0.35">
      <c r="A138" s="12" t="s">
        <v>309</v>
      </c>
      <c r="B138" s="13" t="s">
        <v>310</v>
      </c>
      <c r="C138" s="13" t="s">
        <v>311</v>
      </c>
      <c r="D138" s="13" t="s">
        <v>312</v>
      </c>
      <c r="E138" s="13" t="s">
        <v>313</v>
      </c>
      <c r="F138" s="13" t="s">
        <v>296</v>
      </c>
    </row>
    <row r="139" spans="1:6" ht="55.8" thickBot="1" x14ac:dyDescent="0.35">
      <c r="A139" s="12" t="s">
        <v>314</v>
      </c>
      <c r="B139" s="13" t="s">
        <v>315</v>
      </c>
      <c r="C139" s="13" t="s">
        <v>316</v>
      </c>
      <c r="D139" s="13" t="s">
        <v>317</v>
      </c>
      <c r="E139" s="13" t="s">
        <v>318</v>
      </c>
      <c r="F139" s="13" t="s">
        <v>301</v>
      </c>
    </row>
    <row r="140" spans="1:6" ht="55.8" thickBot="1" x14ac:dyDescent="0.35">
      <c r="A140" s="12" t="s">
        <v>319</v>
      </c>
      <c r="B140" s="13" t="s">
        <v>320</v>
      </c>
      <c r="C140" s="13" t="s">
        <v>321</v>
      </c>
      <c r="D140" s="13" t="s">
        <v>322</v>
      </c>
      <c r="E140" s="13" t="s">
        <v>323</v>
      </c>
      <c r="F140" s="13" t="s">
        <v>306</v>
      </c>
    </row>
    <row r="141" spans="1:6" ht="42" thickBot="1" x14ac:dyDescent="0.35">
      <c r="A141" s="12" t="s">
        <v>324</v>
      </c>
      <c r="B141" s="13" t="s">
        <v>325</v>
      </c>
      <c r="C141" s="13" t="s">
        <v>326</v>
      </c>
      <c r="D141" s="13" t="s">
        <v>327</v>
      </c>
      <c r="E141" s="13" t="s">
        <v>328</v>
      </c>
      <c r="F141" s="13" t="s">
        <v>311</v>
      </c>
    </row>
    <row r="142" spans="1:6" ht="42" thickBot="1" x14ac:dyDescent="0.35">
      <c r="A142" s="12" t="s">
        <v>329</v>
      </c>
      <c r="B142" s="13" t="s">
        <v>330</v>
      </c>
      <c r="C142" s="13" t="s">
        <v>331</v>
      </c>
      <c r="D142" s="13" t="s">
        <v>332</v>
      </c>
      <c r="E142" s="13" t="s">
        <v>333</v>
      </c>
      <c r="F142" s="13" t="s">
        <v>316</v>
      </c>
    </row>
    <row r="143" spans="1:6" ht="55.8" thickBot="1" x14ac:dyDescent="0.35">
      <c r="A143" s="12" t="s">
        <v>334</v>
      </c>
      <c r="B143" s="13" t="s">
        <v>335</v>
      </c>
      <c r="C143" s="13" t="s">
        <v>336</v>
      </c>
      <c r="D143" s="13" t="s">
        <v>337</v>
      </c>
      <c r="E143" s="13" t="s">
        <v>338</v>
      </c>
      <c r="F143" s="13" t="s">
        <v>321</v>
      </c>
    </row>
    <row r="144" spans="1:6" ht="55.8" thickBot="1" x14ac:dyDescent="0.35">
      <c r="A144" s="12" t="s">
        <v>339</v>
      </c>
      <c r="B144" s="13" t="s">
        <v>340</v>
      </c>
      <c r="C144" s="13" t="s">
        <v>341</v>
      </c>
      <c r="D144" s="13" t="s">
        <v>342</v>
      </c>
      <c r="E144" s="13" t="s">
        <v>343</v>
      </c>
      <c r="F144" s="13" t="s">
        <v>326</v>
      </c>
    </row>
    <row r="145" spans="1:6" ht="55.8" thickBot="1" x14ac:dyDescent="0.35">
      <c r="A145" s="12" t="s">
        <v>344</v>
      </c>
      <c r="B145" s="13" t="s">
        <v>345</v>
      </c>
      <c r="C145" s="13" t="s">
        <v>346</v>
      </c>
      <c r="D145" s="13" t="s">
        <v>347</v>
      </c>
      <c r="E145" s="13" t="s">
        <v>348</v>
      </c>
      <c r="F145" s="13" t="s">
        <v>331</v>
      </c>
    </row>
    <row r="146" spans="1:6" ht="55.8" thickBot="1" x14ac:dyDescent="0.35">
      <c r="A146" s="12" t="s">
        <v>349</v>
      </c>
      <c r="B146" s="13" t="s">
        <v>350</v>
      </c>
      <c r="C146" s="13" t="s">
        <v>351</v>
      </c>
      <c r="D146" s="13" t="s">
        <v>352</v>
      </c>
      <c r="E146" s="13" t="s">
        <v>353</v>
      </c>
      <c r="F146" s="13" t="s">
        <v>336</v>
      </c>
    </row>
    <row r="147" spans="1:6" ht="55.8" thickBot="1" x14ac:dyDescent="0.35">
      <c r="A147" s="12" t="s">
        <v>354</v>
      </c>
      <c r="B147" s="13" t="s">
        <v>355</v>
      </c>
      <c r="C147" s="13" t="s">
        <v>356</v>
      </c>
      <c r="D147" s="13" t="s">
        <v>357</v>
      </c>
      <c r="E147" s="13" t="s">
        <v>358</v>
      </c>
      <c r="F147" s="13" t="s">
        <v>341</v>
      </c>
    </row>
    <row r="148" spans="1:6" ht="55.8" thickBot="1" x14ac:dyDescent="0.35">
      <c r="A148" s="12" t="s">
        <v>359</v>
      </c>
      <c r="B148" s="13" t="s">
        <v>360</v>
      </c>
      <c r="C148" s="13" t="s">
        <v>361</v>
      </c>
      <c r="D148" s="13" t="s">
        <v>362</v>
      </c>
      <c r="E148" s="13" t="s">
        <v>363</v>
      </c>
      <c r="F148" s="13" t="s">
        <v>346</v>
      </c>
    </row>
    <row r="149" spans="1:6" ht="55.8" thickBot="1" x14ac:dyDescent="0.35">
      <c r="A149" s="12" t="s">
        <v>364</v>
      </c>
      <c r="B149" s="13" t="s">
        <v>365</v>
      </c>
      <c r="C149" s="13" t="s">
        <v>366</v>
      </c>
      <c r="D149" s="13" t="s">
        <v>367</v>
      </c>
      <c r="E149" s="13" t="s">
        <v>368</v>
      </c>
      <c r="F149" s="13" t="s">
        <v>351</v>
      </c>
    </row>
    <row r="150" spans="1:6" ht="55.8" thickBot="1" x14ac:dyDescent="0.35">
      <c r="A150" s="12" t="s">
        <v>369</v>
      </c>
      <c r="B150" s="13" t="s">
        <v>370</v>
      </c>
      <c r="C150" s="13" t="s">
        <v>371</v>
      </c>
      <c r="D150" s="13" t="s">
        <v>372</v>
      </c>
      <c r="E150" s="13" t="s">
        <v>373</v>
      </c>
      <c r="F150" s="13" t="s">
        <v>356</v>
      </c>
    </row>
    <row r="151" spans="1:6" ht="55.8" thickBot="1" x14ac:dyDescent="0.35">
      <c r="A151" s="12" t="s">
        <v>374</v>
      </c>
      <c r="B151" s="13" t="s">
        <v>375</v>
      </c>
      <c r="C151" s="13" t="s">
        <v>376</v>
      </c>
      <c r="D151" s="13" t="s">
        <v>211</v>
      </c>
      <c r="E151" s="13" t="s">
        <v>377</v>
      </c>
      <c r="F151" s="13" t="s">
        <v>361</v>
      </c>
    </row>
    <row r="152" spans="1:6" ht="55.8" thickBot="1" x14ac:dyDescent="0.35">
      <c r="A152" s="12" t="s">
        <v>378</v>
      </c>
      <c r="B152" s="13" t="s">
        <v>379</v>
      </c>
      <c r="C152" s="13" t="s">
        <v>380</v>
      </c>
      <c r="D152" s="13" t="s">
        <v>217</v>
      </c>
      <c r="E152" s="13" t="s">
        <v>381</v>
      </c>
      <c r="F152" s="13" t="s">
        <v>366</v>
      </c>
    </row>
    <row r="153" spans="1:6" ht="55.8" thickBot="1" x14ac:dyDescent="0.35">
      <c r="A153" s="12" t="s">
        <v>382</v>
      </c>
      <c r="B153" s="13" t="s">
        <v>383</v>
      </c>
      <c r="C153" s="13" t="s">
        <v>384</v>
      </c>
      <c r="D153" s="13" t="s">
        <v>336</v>
      </c>
      <c r="E153" s="13" t="s">
        <v>385</v>
      </c>
      <c r="F153" s="13" t="s">
        <v>371</v>
      </c>
    </row>
    <row r="154" spans="1:6" ht="55.8" thickBot="1" x14ac:dyDescent="0.35">
      <c r="A154" s="12" t="s">
        <v>386</v>
      </c>
      <c r="B154" s="13" t="s">
        <v>387</v>
      </c>
      <c r="C154" s="13" t="s">
        <v>388</v>
      </c>
      <c r="D154" s="13" t="s">
        <v>341</v>
      </c>
      <c r="E154" s="13" t="s">
        <v>389</v>
      </c>
      <c r="F154" s="13" t="s">
        <v>376</v>
      </c>
    </row>
    <row r="155" spans="1:6" ht="55.8" thickBot="1" x14ac:dyDescent="0.35">
      <c r="A155" s="12" t="s">
        <v>390</v>
      </c>
      <c r="B155" s="13" t="s">
        <v>391</v>
      </c>
      <c r="C155" s="13" t="s">
        <v>392</v>
      </c>
      <c r="D155" s="13" t="s">
        <v>346</v>
      </c>
      <c r="E155" s="13" t="s">
        <v>393</v>
      </c>
      <c r="F155" s="13" t="s">
        <v>380</v>
      </c>
    </row>
    <row r="156" spans="1:6" ht="55.8" thickBot="1" x14ac:dyDescent="0.35">
      <c r="A156" s="12" t="s">
        <v>394</v>
      </c>
      <c r="B156" s="13" t="s">
        <v>395</v>
      </c>
      <c r="C156" s="13" t="s">
        <v>396</v>
      </c>
      <c r="D156" s="13" t="s">
        <v>351</v>
      </c>
      <c r="E156" s="13" t="s">
        <v>397</v>
      </c>
      <c r="F156" s="13" t="s">
        <v>384</v>
      </c>
    </row>
    <row r="157" spans="1:6" ht="55.8" thickBot="1" x14ac:dyDescent="0.35">
      <c r="A157" s="12" t="s">
        <v>398</v>
      </c>
      <c r="B157" s="13" t="s">
        <v>399</v>
      </c>
      <c r="C157" s="13" t="s">
        <v>400</v>
      </c>
      <c r="D157" s="13" t="s">
        <v>356</v>
      </c>
      <c r="E157" s="13" t="s">
        <v>401</v>
      </c>
      <c r="F157" s="13" t="s">
        <v>388</v>
      </c>
    </row>
    <row r="158" spans="1:6" ht="55.8" thickBot="1" x14ac:dyDescent="0.35">
      <c r="A158" s="12" t="s">
        <v>402</v>
      </c>
      <c r="B158" s="13" t="s">
        <v>403</v>
      </c>
      <c r="C158" s="13" t="s">
        <v>404</v>
      </c>
      <c r="D158" s="13" t="s">
        <v>361</v>
      </c>
      <c r="E158" s="13" t="s">
        <v>405</v>
      </c>
      <c r="F158" s="13" t="s">
        <v>392</v>
      </c>
    </row>
    <row r="159" spans="1:6" ht="42" thickBot="1" x14ac:dyDescent="0.35">
      <c r="A159" s="12" t="s">
        <v>406</v>
      </c>
      <c r="B159" s="13" t="s">
        <v>407</v>
      </c>
      <c r="C159" s="13" t="s">
        <v>408</v>
      </c>
      <c r="D159" s="13" t="s">
        <v>366</v>
      </c>
      <c r="E159" s="13" t="s">
        <v>409</v>
      </c>
      <c r="F159" s="13" t="s">
        <v>396</v>
      </c>
    </row>
    <row r="160" spans="1:6" ht="42" thickBot="1" x14ac:dyDescent="0.35">
      <c r="A160" s="12" t="s">
        <v>410</v>
      </c>
      <c r="B160" s="13" t="s">
        <v>411</v>
      </c>
      <c r="C160" s="13" t="s">
        <v>412</v>
      </c>
      <c r="D160" s="13" t="s">
        <v>371</v>
      </c>
      <c r="E160" s="13" t="s">
        <v>413</v>
      </c>
      <c r="F160" s="13" t="s">
        <v>400</v>
      </c>
    </row>
    <row r="161" spans="1:6" ht="55.8" thickBot="1" x14ac:dyDescent="0.35">
      <c r="A161" s="12" t="s">
        <v>414</v>
      </c>
      <c r="B161" s="13" t="s">
        <v>415</v>
      </c>
      <c r="C161" s="13" t="s">
        <v>416</v>
      </c>
      <c r="D161" s="13" t="s">
        <v>376</v>
      </c>
      <c r="E161" s="13" t="s">
        <v>417</v>
      </c>
      <c r="F161" s="13" t="s">
        <v>404</v>
      </c>
    </row>
    <row r="162" spans="1:6" ht="55.8" thickBot="1" x14ac:dyDescent="0.35">
      <c r="A162" s="12" t="s">
        <v>418</v>
      </c>
      <c r="B162" s="13" t="s">
        <v>419</v>
      </c>
      <c r="C162" s="13" t="s">
        <v>420</v>
      </c>
      <c r="D162" s="13" t="s">
        <v>380</v>
      </c>
      <c r="E162" s="13" t="s">
        <v>421</v>
      </c>
      <c r="F162" s="13" t="s">
        <v>408</v>
      </c>
    </row>
    <row r="163" spans="1:6" ht="42" thickBot="1" x14ac:dyDescent="0.35">
      <c r="A163" s="12" t="s">
        <v>422</v>
      </c>
      <c r="B163" s="13" t="s">
        <v>209</v>
      </c>
      <c r="C163" s="13" t="s">
        <v>423</v>
      </c>
      <c r="D163" s="13" t="s">
        <v>384</v>
      </c>
      <c r="E163" s="13" t="s">
        <v>424</v>
      </c>
      <c r="F163" s="13" t="s">
        <v>412</v>
      </c>
    </row>
    <row r="164" spans="1:6" ht="42" thickBot="1" x14ac:dyDescent="0.35">
      <c r="A164" s="12" t="s">
        <v>425</v>
      </c>
      <c r="B164" s="13" t="s">
        <v>215</v>
      </c>
      <c r="C164" s="13" t="s">
        <v>426</v>
      </c>
      <c r="D164" s="13" t="s">
        <v>388</v>
      </c>
      <c r="E164" s="13" t="s">
        <v>427</v>
      </c>
      <c r="F164" s="13" t="s">
        <v>416</v>
      </c>
    </row>
    <row r="165" spans="1:6" ht="55.8" thickBot="1" x14ac:dyDescent="0.35">
      <c r="A165" s="12" t="s">
        <v>428</v>
      </c>
      <c r="B165" s="13" t="s">
        <v>221</v>
      </c>
      <c r="C165" s="13" t="s">
        <v>429</v>
      </c>
      <c r="D165" s="13" t="s">
        <v>392</v>
      </c>
      <c r="E165" s="13" t="s">
        <v>430</v>
      </c>
      <c r="F165" s="13" t="s">
        <v>420</v>
      </c>
    </row>
    <row r="166" spans="1:6" ht="55.8" thickBot="1" x14ac:dyDescent="0.35">
      <c r="A166" s="12" t="s">
        <v>431</v>
      </c>
      <c r="B166" s="13" t="s">
        <v>227</v>
      </c>
      <c r="C166" s="13" t="s">
        <v>432</v>
      </c>
      <c r="D166" s="13" t="s">
        <v>432</v>
      </c>
      <c r="E166" s="13" t="s">
        <v>433</v>
      </c>
      <c r="F166" s="13" t="s">
        <v>423</v>
      </c>
    </row>
    <row r="167" spans="1:6" ht="55.8" thickBot="1" x14ac:dyDescent="0.35">
      <c r="A167" s="12" t="s">
        <v>434</v>
      </c>
      <c r="B167" s="13" t="s">
        <v>232</v>
      </c>
      <c r="C167" s="13" t="s">
        <v>435</v>
      </c>
      <c r="D167" s="13" t="s">
        <v>435</v>
      </c>
      <c r="E167" s="13" t="s">
        <v>436</v>
      </c>
      <c r="F167" s="13" t="s">
        <v>426</v>
      </c>
    </row>
    <row r="168" spans="1:6" ht="55.8" thickBot="1" x14ac:dyDescent="0.35">
      <c r="A168" s="12" t="s">
        <v>437</v>
      </c>
      <c r="B168" s="13" t="s">
        <v>237</v>
      </c>
      <c r="C168" s="13" t="s">
        <v>438</v>
      </c>
      <c r="D168" s="13" t="s">
        <v>438</v>
      </c>
      <c r="E168" s="13" t="s">
        <v>439</v>
      </c>
      <c r="F168" s="13" t="s">
        <v>429</v>
      </c>
    </row>
    <row r="169" spans="1:6" ht="55.8" thickBot="1" x14ac:dyDescent="0.35">
      <c r="A169" s="12" t="s">
        <v>440</v>
      </c>
      <c r="B169" s="13" t="s">
        <v>441</v>
      </c>
      <c r="C169" s="13" t="s">
        <v>441</v>
      </c>
      <c r="D169" s="13" t="s">
        <v>441</v>
      </c>
      <c r="E169" s="13" t="s">
        <v>442</v>
      </c>
      <c r="F169" s="13" t="s">
        <v>441</v>
      </c>
    </row>
    <row r="170" spans="1:6" ht="15" thickBot="1" x14ac:dyDescent="0.35">
      <c r="A170" s="8"/>
    </row>
    <row r="171" spans="1:6" ht="28.2" thickBot="1" x14ac:dyDescent="0.35">
      <c r="A171" s="12" t="s">
        <v>443</v>
      </c>
      <c r="B171" s="12" t="s">
        <v>147</v>
      </c>
      <c r="C171" s="12" t="s">
        <v>148</v>
      </c>
      <c r="D171" s="12" t="s">
        <v>149</v>
      </c>
      <c r="E171" s="12" t="s">
        <v>150</v>
      </c>
      <c r="F171" s="12" t="s">
        <v>151</v>
      </c>
    </row>
    <row r="172" spans="1:6" ht="15" thickBot="1" x14ac:dyDescent="0.35">
      <c r="A172" s="12" t="s">
        <v>206</v>
      </c>
      <c r="B172" s="13">
        <v>124.6</v>
      </c>
      <c r="C172" s="13">
        <v>48.1</v>
      </c>
      <c r="D172" s="13">
        <v>82.1</v>
      </c>
      <c r="E172" s="13">
        <v>1608.7</v>
      </c>
      <c r="F172" s="13">
        <v>51</v>
      </c>
    </row>
    <row r="173" spans="1:6" ht="15" thickBot="1" x14ac:dyDescent="0.35">
      <c r="A173" s="12" t="s">
        <v>212</v>
      </c>
      <c r="B173" s="13">
        <v>123.7</v>
      </c>
      <c r="C173" s="13">
        <v>47.2</v>
      </c>
      <c r="D173" s="13">
        <v>81.2</v>
      </c>
      <c r="E173" s="13">
        <v>1607.7</v>
      </c>
      <c r="F173" s="13">
        <v>50</v>
      </c>
    </row>
    <row r="174" spans="1:6" ht="15" thickBot="1" x14ac:dyDescent="0.35">
      <c r="A174" s="12" t="s">
        <v>218</v>
      </c>
      <c r="B174" s="13">
        <v>122.7</v>
      </c>
      <c r="C174" s="13">
        <v>46.3</v>
      </c>
      <c r="D174" s="13">
        <v>80.2</v>
      </c>
      <c r="E174" s="13">
        <v>1606.8</v>
      </c>
      <c r="F174" s="13">
        <v>49.1</v>
      </c>
    </row>
    <row r="175" spans="1:6" ht="15" thickBot="1" x14ac:dyDescent="0.35">
      <c r="A175" s="12" t="s">
        <v>224</v>
      </c>
      <c r="B175" s="13">
        <v>121.8</v>
      </c>
      <c r="C175" s="13">
        <v>45.3</v>
      </c>
      <c r="D175" s="13">
        <v>79.3</v>
      </c>
      <c r="E175" s="13">
        <v>1605.9</v>
      </c>
      <c r="F175" s="13">
        <v>48.1</v>
      </c>
    </row>
    <row r="176" spans="1:6" ht="15" thickBot="1" x14ac:dyDescent="0.35">
      <c r="A176" s="12" t="s">
        <v>229</v>
      </c>
      <c r="B176" s="13">
        <v>120.8</v>
      </c>
      <c r="C176" s="13">
        <v>44.4</v>
      </c>
      <c r="D176" s="13">
        <v>78.400000000000006</v>
      </c>
      <c r="E176" s="13">
        <v>1604.9</v>
      </c>
      <c r="F176" s="13">
        <v>47.2</v>
      </c>
    </row>
    <row r="177" spans="1:6" ht="15" thickBot="1" x14ac:dyDescent="0.35">
      <c r="A177" s="12" t="s">
        <v>234</v>
      </c>
      <c r="B177" s="13">
        <v>119.9</v>
      </c>
      <c r="C177" s="13">
        <v>43.4</v>
      </c>
      <c r="D177" s="13">
        <v>77.400000000000006</v>
      </c>
      <c r="E177" s="13">
        <v>1604</v>
      </c>
      <c r="F177" s="13">
        <v>46.3</v>
      </c>
    </row>
    <row r="178" spans="1:6" ht="15" thickBot="1" x14ac:dyDescent="0.35">
      <c r="A178" s="12" t="s">
        <v>239</v>
      </c>
      <c r="B178" s="13">
        <v>119</v>
      </c>
      <c r="C178" s="13">
        <v>42.5</v>
      </c>
      <c r="D178" s="13">
        <v>76.5</v>
      </c>
      <c r="E178" s="13">
        <v>1603</v>
      </c>
      <c r="F178" s="13">
        <v>45.3</v>
      </c>
    </row>
    <row r="179" spans="1:6" ht="15" thickBot="1" x14ac:dyDescent="0.35">
      <c r="A179" s="12" t="s">
        <v>244</v>
      </c>
      <c r="B179" s="13">
        <v>118</v>
      </c>
      <c r="C179" s="13">
        <v>41.5</v>
      </c>
      <c r="D179" s="13">
        <v>75.5</v>
      </c>
      <c r="E179" s="13">
        <v>1602.1</v>
      </c>
      <c r="F179" s="13">
        <v>44.4</v>
      </c>
    </row>
    <row r="180" spans="1:6" ht="15" thickBot="1" x14ac:dyDescent="0.35">
      <c r="A180" s="12" t="s">
        <v>249</v>
      </c>
      <c r="B180" s="13">
        <v>117.1</v>
      </c>
      <c r="C180" s="13">
        <v>40.6</v>
      </c>
      <c r="D180" s="13">
        <v>74.599999999999994</v>
      </c>
      <c r="E180" s="13">
        <v>1601.1</v>
      </c>
      <c r="F180" s="13">
        <v>43.4</v>
      </c>
    </row>
    <row r="181" spans="1:6" ht="15" thickBot="1" x14ac:dyDescent="0.35">
      <c r="A181" s="12" t="s">
        <v>254</v>
      </c>
      <c r="B181" s="13">
        <v>116.1</v>
      </c>
      <c r="C181" s="13">
        <v>39.700000000000003</v>
      </c>
      <c r="D181" s="13">
        <v>73.599999999999994</v>
      </c>
      <c r="E181" s="13">
        <v>1600.2</v>
      </c>
      <c r="F181" s="13">
        <v>42.5</v>
      </c>
    </row>
    <row r="182" spans="1:6" ht="15" thickBot="1" x14ac:dyDescent="0.35">
      <c r="A182" s="12" t="s">
        <v>259</v>
      </c>
      <c r="B182" s="13">
        <v>115.2</v>
      </c>
      <c r="C182" s="13">
        <v>38.700000000000003</v>
      </c>
      <c r="D182" s="13">
        <v>72.7</v>
      </c>
      <c r="E182" s="13">
        <v>1599.2</v>
      </c>
      <c r="F182" s="13">
        <v>41.5</v>
      </c>
    </row>
    <row r="183" spans="1:6" ht="15" thickBot="1" x14ac:dyDescent="0.35">
      <c r="A183" s="12" t="s">
        <v>264</v>
      </c>
      <c r="B183" s="13">
        <v>114.2</v>
      </c>
      <c r="C183" s="13">
        <v>37.799999999999997</v>
      </c>
      <c r="D183" s="13">
        <v>71.7</v>
      </c>
      <c r="E183" s="13">
        <v>1598.3</v>
      </c>
      <c r="F183" s="13">
        <v>40.6</v>
      </c>
    </row>
    <row r="184" spans="1:6" ht="15" thickBot="1" x14ac:dyDescent="0.35">
      <c r="A184" s="12" t="s">
        <v>269</v>
      </c>
      <c r="B184" s="13">
        <v>113.3</v>
      </c>
      <c r="C184" s="13">
        <v>36.799999999999997</v>
      </c>
      <c r="D184" s="13">
        <v>70.8</v>
      </c>
      <c r="E184" s="13">
        <v>1597.4</v>
      </c>
      <c r="F184" s="13">
        <v>39.700000000000003</v>
      </c>
    </row>
    <row r="185" spans="1:6" ht="15" thickBot="1" x14ac:dyDescent="0.35">
      <c r="A185" s="12" t="s">
        <v>274</v>
      </c>
      <c r="B185" s="13">
        <v>112.3</v>
      </c>
      <c r="C185" s="13">
        <v>35.9</v>
      </c>
      <c r="D185" s="13">
        <v>69.900000000000006</v>
      </c>
      <c r="E185" s="13">
        <v>1596.4</v>
      </c>
      <c r="F185" s="13">
        <v>38.700000000000003</v>
      </c>
    </row>
    <row r="186" spans="1:6" ht="15" thickBot="1" x14ac:dyDescent="0.35">
      <c r="A186" s="12" t="s">
        <v>279</v>
      </c>
      <c r="B186" s="13">
        <v>111.4</v>
      </c>
      <c r="C186" s="13">
        <v>34.9</v>
      </c>
      <c r="D186" s="13">
        <v>68.900000000000006</v>
      </c>
      <c r="E186" s="13">
        <v>1595.5</v>
      </c>
      <c r="F186" s="13">
        <v>37.799999999999997</v>
      </c>
    </row>
    <row r="187" spans="1:6" ht="15" thickBot="1" x14ac:dyDescent="0.35">
      <c r="A187" s="12" t="s">
        <v>284</v>
      </c>
      <c r="B187" s="13">
        <v>110.5</v>
      </c>
      <c r="C187" s="13">
        <v>34</v>
      </c>
      <c r="D187" s="13">
        <v>68</v>
      </c>
      <c r="E187" s="13">
        <v>1594.5</v>
      </c>
      <c r="F187" s="13">
        <v>36.799999999999997</v>
      </c>
    </row>
    <row r="188" spans="1:6" ht="15" thickBot="1" x14ac:dyDescent="0.35">
      <c r="A188" s="12" t="s">
        <v>289</v>
      </c>
      <c r="B188" s="13">
        <v>109.5</v>
      </c>
      <c r="C188" s="13">
        <v>33</v>
      </c>
      <c r="D188" s="13">
        <v>67</v>
      </c>
      <c r="E188" s="13">
        <v>1593.6</v>
      </c>
      <c r="F188" s="13">
        <v>35.9</v>
      </c>
    </row>
    <row r="189" spans="1:6" ht="15" thickBot="1" x14ac:dyDescent="0.35">
      <c r="A189" s="12" t="s">
        <v>294</v>
      </c>
      <c r="B189" s="13">
        <v>108.6</v>
      </c>
      <c r="C189" s="13">
        <v>32.1</v>
      </c>
      <c r="D189" s="13">
        <v>66.099999999999994</v>
      </c>
      <c r="E189" s="13">
        <v>1592.6</v>
      </c>
      <c r="F189" s="13">
        <v>34.9</v>
      </c>
    </row>
    <row r="190" spans="1:6" ht="15" thickBot="1" x14ac:dyDescent="0.35">
      <c r="A190" s="12" t="s">
        <v>299</v>
      </c>
      <c r="B190" s="13">
        <v>107.6</v>
      </c>
      <c r="C190" s="13">
        <v>31.2</v>
      </c>
      <c r="D190" s="13">
        <v>65.099999999999994</v>
      </c>
      <c r="E190" s="13">
        <v>1591.7</v>
      </c>
      <c r="F190" s="13">
        <v>34</v>
      </c>
    </row>
    <row r="191" spans="1:6" ht="15" thickBot="1" x14ac:dyDescent="0.35">
      <c r="A191" s="12" t="s">
        <v>304</v>
      </c>
      <c r="B191" s="13">
        <v>106.7</v>
      </c>
      <c r="C191" s="13">
        <v>30.2</v>
      </c>
      <c r="D191" s="13">
        <v>64.2</v>
      </c>
      <c r="E191" s="13">
        <v>1590.7</v>
      </c>
      <c r="F191" s="13">
        <v>33</v>
      </c>
    </row>
    <row r="192" spans="1:6" ht="15" thickBot="1" x14ac:dyDescent="0.35">
      <c r="A192" s="12" t="s">
        <v>309</v>
      </c>
      <c r="B192" s="13">
        <v>105.7</v>
      </c>
      <c r="C192" s="13">
        <v>29.3</v>
      </c>
      <c r="D192" s="13">
        <v>63.3</v>
      </c>
      <c r="E192" s="13">
        <v>1589.8</v>
      </c>
      <c r="F192" s="13">
        <v>32.1</v>
      </c>
    </row>
    <row r="193" spans="1:6" ht="15" thickBot="1" x14ac:dyDescent="0.35">
      <c r="A193" s="12" t="s">
        <v>314</v>
      </c>
      <c r="B193" s="13">
        <v>104.8</v>
      </c>
      <c r="C193" s="13">
        <v>28.3</v>
      </c>
      <c r="D193" s="13">
        <v>62.3</v>
      </c>
      <c r="E193" s="13">
        <v>1588.9</v>
      </c>
      <c r="F193" s="13">
        <v>31.2</v>
      </c>
    </row>
    <row r="194" spans="1:6" ht="15" thickBot="1" x14ac:dyDescent="0.35">
      <c r="A194" s="12" t="s">
        <v>319</v>
      </c>
      <c r="B194" s="13">
        <v>103.8</v>
      </c>
      <c r="C194" s="13">
        <v>27.4</v>
      </c>
      <c r="D194" s="13">
        <v>61.4</v>
      </c>
      <c r="E194" s="13">
        <v>1587.9</v>
      </c>
      <c r="F194" s="13">
        <v>30.2</v>
      </c>
    </row>
    <row r="195" spans="1:6" ht="15" thickBot="1" x14ac:dyDescent="0.35">
      <c r="A195" s="12" t="s">
        <v>324</v>
      </c>
      <c r="B195" s="13">
        <v>102.9</v>
      </c>
      <c r="C195" s="13">
        <v>26.4</v>
      </c>
      <c r="D195" s="13">
        <v>60.4</v>
      </c>
      <c r="E195" s="13">
        <v>1587</v>
      </c>
      <c r="F195" s="13">
        <v>29.3</v>
      </c>
    </row>
    <row r="196" spans="1:6" ht="15" thickBot="1" x14ac:dyDescent="0.35">
      <c r="A196" s="12" t="s">
        <v>329</v>
      </c>
      <c r="B196" s="13">
        <v>102</v>
      </c>
      <c r="C196" s="13">
        <v>25.5</v>
      </c>
      <c r="D196" s="13">
        <v>59.5</v>
      </c>
      <c r="E196" s="13">
        <v>1586</v>
      </c>
      <c r="F196" s="13">
        <v>28.3</v>
      </c>
    </row>
    <row r="197" spans="1:6" ht="15" thickBot="1" x14ac:dyDescent="0.35">
      <c r="A197" s="12" t="s">
        <v>334</v>
      </c>
      <c r="B197" s="13">
        <v>101</v>
      </c>
      <c r="C197" s="13">
        <v>24.5</v>
      </c>
      <c r="D197" s="13">
        <v>58.5</v>
      </c>
      <c r="E197" s="13">
        <v>1585.1</v>
      </c>
      <c r="F197" s="13">
        <v>27.4</v>
      </c>
    </row>
    <row r="198" spans="1:6" ht="15" thickBot="1" x14ac:dyDescent="0.35">
      <c r="A198" s="12" t="s">
        <v>339</v>
      </c>
      <c r="B198" s="13">
        <v>100.1</v>
      </c>
      <c r="C198" s="13">
        <v>23.6</v>
      </c>
      <c r="D198" s="13">
        <v>57.6</v>
      </c>
      <c r="E198" s="13">
        <v>1584.1</v>
      </c>
      <c r="F198" s="13">
        <v>26.4</v>
      </c>
    </row>
    <row r="199" spans="1:6" ht="15" thickBot="1" x14ac:dyDescent="0.35">
      <c r="A199" s="12" t="s">
        <v>344</v>
      </c>
      <c r="B199" s="13">
        <v>99.1</v>
      </c>
      <c r="C199" s="13">
        <v>22.7</v>
      </c>
      <c r="D199" s="13">
        <v>56.6</v>
      </c>
      <c r="E199" s="13">
        <v>1583.2</v>
      </c>
      <c r="F199" s="13">
        <v>25.5</v>
      </c>
    </row>
    <row r="200" spans="1:6" ht="15" thickBot="1" x14ac:dyDescent="0.35">
      <c r="A200" s="12" t="s">
        <v>349</v>
      </c>
      <c r="B200" s="13">
        <v>98.2</v>
      </c>
      <c r="C200" s="13">
        <v>21.7</v>
      </c>
      <c r="D200" s="13">
        <v>55.7</v>
      </c>
      <c r="E200" s="13">
        <v>1582.2</v>
      </c>
      <c r="F200" s="13">
        <v>24.5</v>
      </c>
    </row>
    <row r="201" spans="1:6" ht="15" thickBot="1" x14ac:dyDescent="0.35">
      <c r="A201" s="12" t="s">
        <v>354</v>
      </c>
      <c r="B201" s="13">
        <v>97.2</v>
      </c>
      <c r="C201" s="13">
        <v>20.8</v>
      </c>
      <c r="D201" s="13">
        <v>54.8</v>
      </c>
      <c r="E201" s="13">
        <v>1581.3</v>
      </c>
      <c r="F201" s="13">
        <v>23.6</v>
      </c>
    </row>
    <row r="202" spans="1:6" ht="15" thickBot="1" x14ac:dyDescent="0.35">
      <c r="A202" s="12" t="s">
        <v>359</v>
      </c>
      <c r="B202" s="13">
        <v>96.3</v>
      </c>
      <c r="C202" s="13">
        <v>19.8</v>
      </c>
      <c r="D202" s="13">
        <v>53.8</v>
      </c>
      <c r="E202" s="13">
        <v>1580.4</v>
      </c>
      <c r="F202" s="13">
        <v>22.7</v>
      </c>
    </row>
    <row r="203" spans="1:6" ht="15" thickBot="1" x14ac:dyDescent="0.35">
      <c r="A203" s="12" t="s">
        <v>364</v>
      </c>
      <c r="B203" s="13">
        <v>95.4</v>
      </c>
      <c r="C203" s="13">
        <v>18.899999999999999</v>
      </c>
      <c r="D203" s="13">
        <v>52.9</v>
      </c>
      <c r="E203" s="13">
        <v>1579.4</v>
      </c>
      <c r="F203" s="13">
        <v>21.7</v>
      </c>
    </row>
    <row r="204" spans="1:6" ht="15" thickBot="1" x14ac:dyDescent="0.35">
      <c r="A204" s="12" t="s">
        <v>369</v>
      </c>
      <c r="B204" s="13">
        <v>94.4</v>
      </c>
      <c r="C204" s="13">
        <v>17.899999999999999</v>
      </c>
      <c r="D204" s="13">
        <v>51.9</v>
      </c>
      <c r="E204" s="13">
        <v>1578.5</v>
      </c>
      <c r="F204" s="13">
        <v>20.8</v>
      </c>
    </row>
    <row r="205" spans="1:6" ht="15" thickBot="1" x14ac:dyDescent="0.35">
      <c r="A205" s="12" t="s">
        <v>374</v>
      </c>
      <c r="B205" s="13">
        <v>93.5</v>
      </c>
      <c r="C205" s="13">
        <v>17</v>
      </c>
      <c r="D205" s="13">
        <v>51</v>
      </c>
      <c r="E205" s="13">
        <v>1577.5</v>
      </c>
      <c r="F205" s="13">
        <v>19.8</v>
      </c>
    </row>
    <row r="206" spans="1:6" ht="15" thickBot="1" x14ac:dyDescent="0.35">
      <c r="A206" s="12" t="s">
        <v>378</v>
      </c>
      <c r="B206" s="13">
        <v>92.5</v>
      </c>
      <c r="C206" s="13">
        <v>16</v>
      </c>
      <c r="D206" s="13">
        <v>50</v>
      </c>
      <c r="E206" s="13">
        <v>1576.6</v>
      </c>
      <c r="F206" s="13">
        <v>18.899999999999999</v>
      </c>
    </row>
    <row r="207" spans="1:6" ht="15" thickBot="1" x14ac:dyDescent="0.35">
      <c r="A207" s="12" t="s">
        <v>382</v>
      </c>
      <c r="B207" s="13">
        <v>91.6</v>
      </c>
      <c r="C207" s="13">
        <v>15.1</v>
      </c>
      <c r="D207" s="13">
        <v>24.5</v>
      </c>
      <c r="E207" s="13">
        <v>1575.6</v>
      </c>
      <c r="F207" s="13">
        <v>17.899999999999999</v>
      </c>
    </row>
    <row r="208" spans="1:6" ht="15" thickBot="1" x14ac:dyDescent="0.35">
      <c r="A208" s="12" t="s">
        <v>386</v>
      </c>
      <c r="B208" s="13">
        <v>90.6</v>
      </c>
      <c r="C208" s="13">
        <v>14.2</v>
      </c>
      <c r="D208" s="13">
        <v>23.6</v>
      </c>
      <c r="E208" s="13">
        <v>1574.7</v>
      </c>
      <c r="F208" s="13">
        <v>17</v>
      </c>
    </row>
    <row r="209" spans="1:6" ht="15" thickBot="1" x14ac:dyDescent="0.35">
      <c r="A209" s="12" t="s">
        <v>390</v>
      </c>
      <c r="B209" s="13">
        <v>89.7</v>
      </c>
      <c r="C209" s="13">
        <v>13.2</v>
      </c>
      <c r="D209" s="13">
        <v>22.7</v>
      </c>
      <c r="E209" s="13">
        <v>1573.8</v>
      </c>
      <c r="F209" s="13">
        <v>16</v>
      </c>
    </row>
    <row r="210" spans="1:6" ht="15" thickBot="1" x14ac:dyDescent="0.35">
      <c r="A210" s="12" t="s">
        <v>394</v>
      </c>
      <c r="B210" s="13">
        <v>88.7</v>
      </c>
      <c r="C210" s="13">
        <v>12.3</v>
      </c>
      <c r="D210" s="13">
        <v>21.7</v>
      </c>
      <c r="E210" s="13">
        <v>1572.8</v>
      </c>
      <c r="F210" s="13">
        <v>15.1</v>
      </c>
    </row>
    <row r="211" spans="1:6" ht="15" thickBot="1" x14ac:dyDescent="0.35">
      <c r="A211" s="12" t="s">
        <v>398</v>
      </c>
      <c r="B211" s="13">
        <v>87.8</v>
      </c>
      <c r="C211" s="13">
        <v>11.3</v>
      </c>
      <c r="D211" s="13">
        <v>20.8</v>
      </c>
      <c r="E211" s="13">
        <v>1571.9</v>
      </c>
      <c r="F211" s="13">
        <v>14.2</v>
      </c>
    </row>
    <row r="212" spans="1:6" ht="15" thickBot="1" x14ac:dyDescent="0.35">
      <c r="A212" s="12" t="s">
        <v>402</v>
      </c>
      <c r="B212" s="13">
        <v>86.9</v>
      </c>
      <c r="C212" s="13">
        <v>10.4</v>
      </c>
      <c r="D212" s="13">
        <v>19.8</v>
      </c>
      <c r="E212" s="13">
        <v>1570.9</v>
      </c>
      <c r="F212" s="13">
        <v>13.2</v>
      </c>
    </row>
    <row r="213" spans="1:6" ht="15" thickBot="1" x14ac:dyDescent="0.35">
      <c r="A213" s="12" t="s">
        <v>406</v>
      </c>
      <c r="B213" s="13">
        <v>85.9</v>
      </c>
      <c r="C213" s="13">
        <v>9.4</v>
      </c>
      <c r="D213" s="13">
        <v>18.899999999999999</v>
      </c>
      <c r="E213" s="13">
        <v>1570</v>
      </c>
      <c r="F213" s="13">
        <v>12.3</v>
      </c>
    </row>
    <row r="214" spans="1:6" ht="15" thickBot="1" x14ac:dyDescent="0.35">
      <c r="A214" s="12" t="s">
        <v>410</v>
      </c>
      <c r="B214" s="13">
        <v>85</v>
      </c>
      <c r="C214" s="13">
        <v>8.5</v>
      </c>
      <c r="D214" s="13">
        <v>17.899999999999999</v>
      </c>
      <c r="E214" s="13">
        <v>1569</v>
      </c>
      <c r="F214" s="13">
        <v>11.3</v>
      </c>
    </row>
    <row r="215" spans="1:6" ht="15" thickBot="1" x14ac:dyDescent="0.35">
      <c r="A215" s="12" t="s">
        <v>414</v>
      </c>
      <c r="B215" s="13">
        <v>84</v>
      </c>
      <c r="C215" s="13">
        <v>7.6</v>
      </c>
      <c r="D215" s="13">
        <v>17</v>
      </c>
      <c r="E215" s="13">
        <v>1568.1</v>
      </c>
      <c r="F215" s="13">
        <v>10.4</v>
      </c>
    </row>
    <row r="216" spans="1:6" ht="15" thickBot="1" x14ac:dyDescent="0.35">
      <c r="A216" s="12" t="s">
        <v>418</v>
      </c>
      <c r="B216" s="13">
        <v>83.1</v>
      </c>
      <c r="C216" s="13">
        <v>6.6</v>
      </c>
      <c r="D216" s="13">
        <v>16</v>
      </c>
      <c r="E216" s="13">
        <v>1536.9</v>
      </c>
      <c r="F216" s="13">
        <v>9.4</v>
      </c>
    </row>
    <row r="217" spans="1:6" ht="15" thickBot="1" x14ac:dyDescent="0.35">
      <c r="A217" s="12" t="s">
        <v>422</v>
      </c>
      <c r="B217" s="13">
        <v>82.1</v>
      </c>
      <c r="C217" s="13">
        <v>5.7</v>
      </c>
      <c r="D217" s="13">
        <v>15.1</v>
      </c>
      <c r="E217" s="13">
        <v>1536</v>
      </c>
      <c r="F217" s="13">
        <v>8.5</v>
      </c>
    </row>
    <row r="218" spans="1:6" ht="15" thickBot="1" x14ac:dyDescent="0.35">
      <c r="A218" s="12" t="s">
        <v>425</v>
      </c>
      <c r="B218" s="13">
        <v>81.2</v>
      </c>
      <c r="C218" s="13">
        <v>4.7</v>
      </c>
      <c r="D218" s="13">
        <v>14.2</v>
      </c>
      <c r="E218" s="13">
        <v>1535</v>
      </c>
      <c r="F218" s="13">
        <v>7.6</v>
      </c>
    </row>
    <row r="219" spans="1:6" ht="15" thickBot="1" x14ac:dyDescent="0.35">
      <c r="A219" s="12" t="s">
        <v>428</v>
      </c>
      <c r="B219" s="13">
        <v>80.2</v>
      </c>
      <c r="C219" s="13">
        <v>3.8</v>
      </c>
      <c r="D219" s="13">
        <v>13.2</v>
      </c>
      <c r="E219" s="13">
        <v>1534.1</v>
      </c>
      <c r="F219" s="13">
        <v>6.6</v>
      </c>
    </row>
    <row r="220" spans="1:6" ht="15" thickBot="1" x14ac:dyDescent="0.35">
      <c r="A220" s="12" t="s">
        <v>431</v>
      </c>
      <c r="B220" s="13">
        <v>79.3</v>
      </c>
      <c r="C220" s="13">
        <v>2.8</v>
      </c>
      <c r="D220" s="13">
        <v>2.8</v>
      </c>
      <c r="E220" s="13">
        <v>1533.2</v>
      </c>
      <c r="F220" s="13">
        <v>5.7</v>
      </c>
    </row>
    <row r="221" spans="1:6" ht="15" thickBot="1" x14ac:dyDescent="0.35">
      <c r="A221" s="12" t="s">
        <v>434</v>
      </c>
      <c r="B221" s="13">
        <v>78.400000000000006</v>
      </c>
      <c r="C221" s="13">
        <v>1.9</v>
      </c>
      <c r="D221" s="13">
        <v>1.9</v>
      </c>
      <c r="E221" s="13">
        <v>1532.2</v>
      </c>
      <c r="F221" s="13">
        <v>4.7</v>
      </c>
    </row>
    <row r="222" spans="1:6" ht="15" thickBot="1" x14ac:dyDescent="0.35">
      <c r="A222" s="12" t="s">
        <v>437</v>
      </c>
      <c r="B222" s="13">
        <v>77.400000000000006</v>
      </c>
      <c r="C222" s="13">
        <v>0.9</v>
      </c>
      <c r="D222" s="13">
        <v>0.9</v>
      </c>
      <c r="E222" s="13">
        <v>1531.3</v>
      </c>
      <c r="F222" s="13">
        <v>3.8</v>
      </c>
    </row>
    <row r="223" spans="1:6" ht="15" thickBot="1" x14ac:dyDescent="0.35">
      <c r="A223" s="12" t="s">
        <v>440</v>
      </c>
      <c r="B223" s="13">
        <v>0</v>
      </c>
      <c r="C223" s="13">
        <v>0</v>
      </c>
      <c r="D223" s="13">
        <v>0</v>
      </c>
      <c r="E223" s="13">
        <v>1519.9</v>
      </c>
      <c r="F223" s="13">
        <v>0</v>
      </c>
    </row>
    <row r="224" spans="1:6" ht="15" thickBot="1" x14ac:dyDescent="0.35">
      <c r="A224" s="8"/>
    </row>
    <row r="225" spans="1:10" ht="28.2" thickBot="1" x14ac:dyDescent="0.35">
      <c r="A225" s="12" t="s">
        <v>444</v>
      </c>
      <c r="B225" s="12" t="s">
        <v>147</v>
      </c>
      <c r="C225" s="12" t="s">
        <v>148</v>
      </c>
      <c r="D225" s="12" t="s">
        <v>149</v>
      </c>
      <c r="E225" s="12" t="s">
        <v>150</v>
      </c>
      <c r="F225" s="12" t="s">
        <v>151</v>
      </c>
      <c r="G225" s="12" t="s">
        <v>445</v>
      </c>
      <c r="H225" s="12" t="s">
        <v>446</v>
      </c>
      <c r="I225" s="12" t="s">
        <v>447</v>
      </c>
      <c r="J225" s="12" t="s">
        <v>448</v>
      </c>
    </row>
    <row r="226" spans="1:10" ht="15" thickBot="1" x14ac:dyDescent="0.35">
      <c r="A226" s="12" t="s">
        <v>153</v>
      </c>
      <c r="B226" s="13">
        <v>89.7</v>
      </c>
      <c r="C226" s="13">
        <v>34.9</v>
      </c>
      <c r="D226" s="13">
        <v>82.1</v>
      </c>
      <c r="E226" s="13">
        <v>1573.8</v>
      </c>
      <c r="F226" s="13">
        <v>12.3</v>
      </c>
      <c r="G226" s="13">
        <v>1792.8</v>
      </c>
      <c r="H226" s="13">
        <v>1800</v>
      </c>
      <c r="I226" s="13">
        <v>7.2</v>
      </c>
      <c r="J226" s="13">
        <v>0.4</v>
      </c>
    </row>
    <row r="227" spans="1:10" ht="15" thickBot="1" x14ac:dyDescent="0.35">
      <c r="A227" s="12" t="s">
        <v>154</v>
      </c>
      <c r="B227" s="13">
        <v>101</v>
      </c>
      <c r="C227" s="13">
        <v>28.3</v>
      </c>
      <c r="D227" s="13">
        <v>51.9</v>
      </c>
      <c r="E227" s="13">
        <v>1584.1</v>
      </c>
      <c r="F227" s="13">
        <v>17</v>
      </c>
      <c r="G227" s="13">
        <v>1782.4</v>
      </c>
      <c r="H227" s="13">
        <v>1800</v>
      </c>
      <c r="I227" s="13">
        <v>17.600000000000001</v>
      </c>
      <c r="J227" s="13">
        <v>0.98</v>
      </c>
    </row>
    <row r="228" spans="1:10" ht="15" thickBot="1" x14ac:dyDescent="0.35">
      <c r="A228" s="12" t="s">
        <v>155</v>
      </c>
      <c r="B228" s="13">
        <v>0</v>
      </c>
      <c r="C228" s="13">
        <v>37.799999999999997</v>
      </c>
      <c r="D228" s="13">
        <v>61.4</v>
      </c>
      <c r="E228" s="13">
        <v>1591.7</v>
      </c>
      <c r="F228" s="13">
        <v>8.5</v>
      </c>
      <c r="G228" s="13">
        <v>1699.3</v>
      </c>
      <c r="H228" s="13">
        <v>1800</v>
      </c>
      <c r="I228" s="13">
        <v>100.7</v>
      </c>
      <c r="J228" s="13">
        <v>5.59</v>
      </c>
    </row>
    <row r="229" spans="1:10" ht="15" thickBot="1" x14ac:dyDescent="0.35">
      <c r="A229" s="12" t="s">
        <v>156</v>
      </c>
      <c r="B229" s="13">
        <v>83.1</v>
      </c>
      <c r="C229" s="13">
        <v>37.799999999999997</v>
      </c>
      <c r="D229" s="13">
        <v>23.6</v>
      </c>
      <c r="E229" s="13">
        <v>1600.2</v>
      </c>
      <c r="F229" s="13">
        <v>7.6</v>
      </c>
      <c r="G229" s="13">
        <v>1752.2</v>
      </c>
      <c r="H229" s="13">
        <v>1800</v>
      </c>
      <c r="I229" s="13">
        <v>47.8</v>
      </c>
      <c r="J229" s="13">
        <v>2.66</v>
      </c>
    </row>
    <row r="230" spans="1:10" ht="15" thickBot="1" x14ac:dyDescent="0.35">
      <c r="A230" s="12" t="s">
        <v>157</v>
      </c>
      <c r="B230" s="13">
        <v>105.7</v>
      </c>
      <c r="C230" s="13">
        <v>25.5</v>
      </c>
      <c r="D230" s="13">
        <v>69.900000000000006</v>
      </c>
      <c r="E230" s="13">
        <v>1591.7</v>
      </c>
      <c r="F230" s="13">
        <v>14.2</v>
      </c>
      <c r="G230" s="13">
        <v>1806.9</v>
      </c>
      <c r="H230" s="13">
        <v>1800</v>
      </c>
      <c r="I230" s="13">
        <v>-6.9</v>
      </c>
      <c r="J230" s="13">
        <v>-0.38</v>
      </c>
    </row>
    <row r="231" spans="1:10" ht="15" thickBot="1" x14ac:dyDescent="0.35">
      <c r="A231" s="12" t="s">
        <v>158</v>
      </c>
      <c r="B231" s="13">
        <v>80.2</v>
      </c>
      <c r="C231" s="13">
        <v>4.7</v>
      </c>
      <c r="D231" s="13">
        <v>75.5</v>
      </c>
      <c r="E231" s="13">
        <v>1600.2</v>
      </c>
      <c r="F231" s="13">
        <v>11.3</v>
      </c>
      <c r="G231" s="13">
        <v>1772</v>
      </c>
      <c r="H231" s="13">
        <v>1800</v>
      </c>
      <c r="I231" s="13">
        <v>28</v>
      </c>
      <c r="J231" s="13">
        <v>1.56</v>
      </c>
    </row>
    <row r="232" spans="1:10" ht="15" thickBot="1" x14ac:dyDescent="0.35">
      <c r="A232" s="12" t="s">
        <v>159</v>
      </c>
      <c r="B232" s="13">
        <v>86.9</v>
      </c>
      <c r="C232" s="13">
        <v>1.9</v>
      </c>
      <c r="D232" s="13">
        <v>79.3</v>
      </c>
      <c r="E232" s="13">
        <v>1591.7</v>
      </c>
      <c r="F232" s="13">
        <v>10.4</v>
      </c>
      <c r="G232" s="13">
        <v>1770.1</v>
      </c>
      <c r="H232" s="13">
        <v>1800</v>
      </c>
      <c r="I232" s="13">
        <v>29.9</v>
      </c>
      <c r="J232" s="13">
        <v>1.66</v>
      </c>
    </row>
    <row r="233" spans="1:10" ht="15" thickBot="1" x14ac:dyDescent="0.35">
      <c r="A233" s="12" t="s">
        <v>160</v>
      </c>
      <c r="B233" s="13">
        <v>78.400000000000006</v>
      </c>
      <c r="C233" s="13">
        <v>0.9</v>
      </c>
      <c r="D233" s="13">
        <v>51.9</v>
      </c>
      <c r="E233" s="13">
        <v>1568.1</v>
      </c>
      <c r="F233" s="13">
        <v>0</v>
      </c>
      <c r="G233" s="13">
        <v>1699.3</v>
      </c>
      <c r="H233" s="13">
        <v>1800</v>
      </c>
      <c r="I233" s="13">
        <v>100.7</v>
      </c>
      <c r="J233" s="13">
        <v>5.59</v>
      </c>
    </row>
    <row r="234" spans="1:10" ht="15" thickBot="1" x14ac:dyDescent="0.35">
      <c r="A234" s="12" t="s">
        <v>161</v>
      </c>
      <c r="B234" s="13">
        <v>77.400000000000006</v>
      </c>
      <c r="C234" s="13">
        <v>0</v>
      </c>
      <c r="D234" s="13">
        <v>50</v>
      </c>
      <c r="E234" s="13">
        <v>1568.1</v>
      </c>
      <c r="F234" s="13">
        <v>3.8</v>
      </c>
      <c r="G234" s="13">
        <v>1699.3</v>
      </c>
      <c r="H234" s="13">
        <v>1800</v>
      </c>
      <c r="I234" s="13">
        <v>100.7</v>
      </c>
      <c r="J234" s="13">
        <v>5.59</v>
      </c>
    </row>
    <row r="235" spans="1:10" ht="15" thickBot="1" x14ac:dyDescent="0.35">
      <c r="A235" s="12" t="s">
        <v>162</v>
      </c>
      <c r="B235" s="13">
        <v>84</v>
      </c>
      <c r="C235" s="13">
        <v>7.6</v>
      </c>
      <c r="D235" s="13">
        <v>67</v>
      </c>
      <c r="E235" s="13">
        <v>1573.8</v>
      </c>
      <c r="F235" s="13">
        <v>6.6</v>
      </c>
      <c r="G235" s="13">
        <v>1739</v>
      </c>
      <c r="H235" s="13">
        <v>1800</v>
      </c>
      <c r="I235" s="13">
        <v>61</v>
      </c>
      <c r="J235" s="13">
        <v>3.39</v>
      </c>
    </row>
    <row r="236" spans="1:10" ht="15" thickBot="1" x14ac:dyDescent="0.35">
      <c r="A236" s="12" t="s">
        <v>163</v>
      </c>
      <c r="B236" s="13">
        <v>101</v>
      </c>
      <c r="C236" s="13">
        <v>13.2</v>
      </c>
      <c r="D236" s="13">
        <v>56.6</v>
      </c>
      <c r="E236" s="13">
        <v>1534.1</v>
      </c>
      <c r="F236" s="13">
        <v>9.4</v>
      </c>
      <c r="G236" s="13">
        <v>1714.4</v>
      </c>
      <c r="H236" s="13">
        <v>1800</v>
      </c>
      <c r="I236" s="13">
        <v>85.6</v>
      </c>
      <c r="J236" s="13">
        <v>4.76</v>
      </c>
    </row>
    <row r="237" spans="1:10" ht="15" thickBot="1" x14ac:dyDescent="0.35">
      <c r="A237" s="12" t="s">
        <v>164</v>
      </c>
      <c r="B237" s="13">
        <v>93.5</v>
      </c>
      <c r="C237" s="13">
        <v>21.7</v>
      </c>
      <c r="D237" s="13">
        <v>19.8</v>
      </c>
      <c r="E237" s="13">
        <v>1573.8</v>
      </c>
      <c r="F237" s="13">
        <v>12.3</v>
      </c>
      <c r="G237" s="13">
        <v>1721</v>
      </c>
      <c r="H237" s="13">
        <v>1800</v>
      </c>
      <c r="I237" s="13">
        <v>79</v>
      </c>
      <c r="J237" s="13">
        <v>4.3899999999999997</v>
      </c>
    </row>
    <row r="238" spans="1:10" ht="15" thickBot="1" x14ac:dyDescent="0.35">
      <c r="A238" s="12" t="s">
        <v>165</v>
      </c>
      <c r="B238" s="13">
        <v>108.6</v>
      </c>
      <c r="C238" s="13">
        <v>8.5</v>
      </c>
      <c r="D238" s="13">
        <v>13.2</v>
      </c>
      <c r="E238" s="13">
        <v>1573.8</v>
      </c>
      <c r="F238" s="13">
        <v>15.1</v>
      </c>
      <c r="G238" s="13">
        <v>1719.1</v>
      </c>
      <c r="H238" s="13">
        <v>1800</v>
      </c>
      <c r="I238" s="13">
        <v>80.900000000000006</v>
      </c>
      <c r="J238" s="13">
        <v>4.49</v>
      </c>
    </row>
    <row r="239" spans="1:10" ht="15" thickBot="1" x14ac:dyDescent="0.35">
      <c r="A239" s="12" t="s">
        <v>166</v>
      </c>
      <c r="B239" s="13">
        <v>93.5</v>
      </c>
      <c r="C239" s="13">
        <v>14.2</v>
      </c>
      <c r="D239" s="13">
        <v>13.2</v>
      </c>
      <c r="E239" s="13">
        <v>1573.8</v>
      </c>
      <c r="F239" s="13">
        <v>4.7</v>
      </c>
      <c r="G239" s="13">
        <v>1699.3</v>
      </c>
      <c r="H239" s="13">
        <v>1800</v>
      </c>
      <c r="I239" s="13">
        <v>100.7</v>
      </c>
      <c r="J239" s="13">
        <v>5.59</v>
      </c>
    </row>
    <row r="240" spans="1:10" ht="15" thickBot="1" x14ac:dyDescent="0.35">
      <c r="A240" s="12" t="s">
        <v>167</v>
      </c>
      <c r="B240" s="13">
        <v>85.9</v>
      </c>
      <c r="C240" s="13">
        <v>14.2</v>
      </c>
      <c r="D240" s="13">
        <v>56.6</v>
      </c>
      <c r="E240" s="13">
        <v>1591.7</v>
      </c>
      <c r="F240" s="13">
        <v>15.1</v>
      </c>
      <c r="G240" s="13">
        <v>1763.5</v>
      </c>
      <c r="H240" s="13">
        <v>1800</v>
      </c>
      <c r="I240" s="13">
        <v>36.5</v>
      </c>
      <c r="J240" s="13">
        <v>2.0299999999999998</v>
      </c>
    </row>
    <row r="241" spans="1:10" ht="15" thickBot="1" x14ac:dyDescent="0.35">
      <c r="A241" s="12" t="s">
        <v>168</v>
      </c>
      <c r="B241" s="13">
        <v>97.2</v>
      </c>
      <c r="C241" s="13">
        <v>8.5</v>
      </c>
      <c r="D241" s="13">
        <v>75.5</v>
      </c>
      <c r="E241" s="13">
        <v>1573.8</v>
      </c>
      <c r="F241" s="13">
        <v>18.899999999999999</v>
      </c>
      <c r="G241" s="13">
        <v>1773.9</v>
      </c>
      <c r="H241" s="13">
        <v>1800</v>
      </c>
      <c r="I241" s="13">
        <v>26.1</v>
      </c>
      <c r="J241" s="13">
        <v>1.45</v>
      </c>
    </row>
    <row r="242" spans="1:10" ht="15" thickBot="1" x14ac:dyDescent="0.35">
      <c r="A242" s="12" t="s">
        <v>169</v>
      </c>
      <c r="B242" s="13">
        <v>101</v>
      </c>
      <c r="C242" s="13">
        <v>11.3</v>
      </c>
      <c r="D242" s="13">
        <v>61.4</v>
      </c>
      <c r="E242" s="13">
        <v>1573.8</v>
      </c>
      <c r="F242" s="13">
        <v>17.899999999999999</v>
      </c>
      <c r="G242" s="13">
        <v>1765.4</v>
      </c>
      <c r="H242" s="13">
        <v>1800</v>
      </c>
      <c r="I242" s="13">
        <v>34.6</v>
      </c>
      <c r="J242" s="13">
        <v>1.92</v>
      </c>
    </row>
    <row r="243" spans="1:10" ht="15" thickBot="1" x14ac:dyDescent="0.35">
      <c r="A243" s="12" t="s">
        <v>170</v>
      </c>
      <c r="B243" s="13">
        <v>93.5</v>
      </c>
      <c r="C243" s="13">
        <v>3.8</v>
      </c>
      <c r="D243" s="13">
        <v>51.9</v>
      </c>
      <c r="E243" s="13">
        <v>1584.1</v>
      </c>
      <c r="F243" s="13">
        <v>19.8</v>
      </c>
      <c r="G243" s="13">
        <v>1753.1</v>
      </c>
      <c r="H243" s="13">
        <v>1800</v>
      </c>
      <c r="I243" s="13">
        <v>46.9</v>
      </c>
      <c r="J243" s="13">
        <v>2.61</v>
      </c>
    </row>
    <row r="244" spans="1:10" ht="15" thickBot="1" x14ac:dyDescent="0.35">
      <c r="A244" s="12" t="s">
        <v>171</v>
      </c>
      <c r="B244" s="13">
        <v>81.2</v>
      </c>
      <c r="C244" s="13">
        <v>1.9</v>
      </c>
      <c r="D244" s="13">
        <v>61.4</v>
      </c>
      <c r="E244" s="13">
        <v>1536.9</v>
      </c>
      <c r="F244" s="13">
        <v>27.4</v>
      </c>
      <c r="G244" s="13">
        <v>1708.8</v>
      </c>
      <c r="H244" s="13">
        <v>1800</v>
      </c>
      <c r="I244" s="13">
        <v>91.2</v>
      </c>
      <c r="J244" s="13">
        <v>5.07</v>
      </c>
    </row>
    <row r="245" spans="1:10" ht="15" thickBot="1" x14ac:dyDescent="0.35">
      <c r="A245" s="12" t="s">
        <v>172</v>
      </c>
      <c r="B245" s="13">
        <v>98.2</v>
      </c>
      <c r="C245" s="13">
        <v>28.3</v>
      </c>
      <c r="D245" s="13">
        <v>69.900000000000006</v>
      </c>
      <c r="E245" s="13">
        <v>1584.1</v>
      </c>
      <c r="F245" s="13">
        <v>27.4</v>
      </c>
      <c r="G245" s="13">
        <v>1807.9</v>
      </c>
      <c r="H245" s="13">
        <v>1800</v>
      </c>
      <c r="I245" s="13">
        <v>-7.9</v>
      </c>
      <c r="J245" s="13">
        <v>-0.44</v>
      </c>
    </row>
    <row r="246" spans="1:10" ht="15" thickBot="1" x14ac:dyDescent="0.35">
      <c r="A246" s="12" t="s">
        <v>173</v>
      </c>
      <c r="B246" s="13">
        <v>119.9</v>
      </c>
      <c r="C246" s="13">
        <v>28.3</v>
      </c>
      <c r="D246" s="13">
        <v>67</v>
      </c>
      <c r="E246" s="13">
        <v>1600.2</v>
      </c>
      <c r="F246" s="13">
        <v>30.2</v>
      </c>
      <c r="G246" s="13">
        <v>1845.6</v>
      </c>
      <c r="H246" s="13">
        <v>1800</v>
      </c>
      <c r="I246" s="13">
        <v>-45.6</v>
      </c>
      <c r="J246" s="13">
        <v>-2.5299999999999998</v>
      </c>
    </row>
    <row r="247" spans="1:10" ht="15" thickBot="1" x14ac:dyDescent="0.35">
      <c r="A247" s="12" t="s">
        <v>174</v>
      </c>
      <c r="B247" s="13">
        <v>119.9</v>
      </c>
      <c r="C247" s="13">
        <v>21.7</v>
      </c>
      <c r="D247" s="13">
        <v>69.900000000000006</v>
      </c>
      <c r="E247" s="13">
        <v>1591.7</v>
      </c>
      <c r="F247" s="13">
        <v>19.8</v>
      </c>
      <c r="G247" s="13">
        <v>1823</v>
      </c>
      <c r="H247" s="13">
        <v>1800</v>
      </c>
      <c r="I247" s="13">
        <v>-23</v>
      </c>
      <c r="J247" s="13">
        <v>-1.28</v>
      </c>
    </row>
    <row r="248" spans="1:10" ht="15" thickBot="1" x14ac:dyDescent="0.35">
      <c r="A248" s="12" t="s">
        <v>175</v>
      </c>
      <c r="B248" s="13">
        <v>93.5</v>
      </c>
      <c r="C248" s="13">
        <v>28.3</v>
      </c>
      <c r="D248" s="13">
        <v>67</v>
      </c>
      <c r="E248" s="13">
        <v>1573.8</v>
      </c>
      <c r="F248" s="13">
        <v>5.7</v>
      </c>
      <c r="G248" s="13">
        <v>1768.2</v>
      </c>
      <c r="H248" s="13">
        <v>1800</v>
      </c>
      <c r="I248" s="13">
        <v>31.8</v>
      </c>
      <c r="J248" s="13">
        <v>1.77</v>
      </c>
    </row>
    <row r="249" spans="1:10" ht="15" thickBot="1" x14ac:dyDescent="0.35">
      <c r="A249" s="12" t="s">
        <v>176</v>
      </c>
      <c r="B249" s="13">
        <v>122.7</v>
      </c>
      <c r="C249" s="13">
        <v>8.5</v>
      </c>
      <c r="D249" s="13">
        <v>56.6</v>
      </c>
      <c r="E249" s="13">
        <v>1584.1</v>
      </c>
      <c r="F249" s="13">
        <v>23.6</v>
      </c>
      <c r="G249" s="13">
        <v>1795.6</v>
      </c>
      <c r="H249" s="13">
        <v>1800</v>
      </c>
      <c r="I249" s="13">
        <v>4.4000000000000004</v>
      </c>
      <c r="J249" s="13">
        <v>0.24</v>
      </c>
    </row>
    <row r="250" spans="1:10" ht="15" thickBot="1" x14ac:dyDescent="0.35">
      <c r="A250" s="12" t="s">
        <v>177</v>
      </c>
      <c r="B250" s="13">
        <v>116.1</v>
      </c>
      <c r="C250" s="13">
        <v>40.6</v>
      </c>
      <c r="D250" s="13">
        <v>2.8</v>
      </c>
      <c r="E250" s="13">
        <v>1568.1</v>
      </c>
      <c r="F250" s="13">
        <v>37.799999999999997</v>
      </c>
      <c r="G250" s="13">
        <v>1765.4</v>
      </c>
      <c r="H250" s="13">
        <v>1800</v>
      </c>
      <c r="I250" s="13">
        <v>34.6</v>
      </c>
      <c r="J250" s="13">
        <v>1.92</v>
      </c>
    </row>
    <row r="251" spans="1:10" ht="15" thickBot="1" x14ac:dyDescent="0.35">
      <c r="A251" s="12" t="s">
        <v>178</v>
      </c>
      <c r="B251" s="13">
        <v>119.9</v>
      </c>
      <c r="C251" s="13">
        <v>12.3</v>
      </c>
      <c r="D251" s="13">
        <v>50</v>
      </c>
      <c r="E251" s="13">
        <v>1568.1</v>
      </c>
      <c r="F251" s="13">
        <v>23.6</v>
      </c>
      <c r="G251" s="13">
        <v>1773.9</v>
      </c>
      <c r="H251" s="13">
        <v>1800</v>
      </c>
      <c r="I251" s="13">
        <v>26.1</v>
      </c>
      <c r="J251" s="13">
        <v>1.45</v>
      </c>
    </row>
    <row r="252" spans="1:10" ht="15" thickBot="1" x14ac:dyDescent="0.35">
      <c r="A252" s="12" t="s">
        <v>179</v>
      </c>
      <c r="B252" s="13">
        <v>108.6</v>
      </c>
      <c r="C252" s="13">
        <v>17.899999999999999</v>
      </c>
      <c r="D252" s="13">
        <v>19.8</v>
      </c>
      <c r="E252" s="13">
        <v>1519.9</v>
      </c>
      <c r="F252" s="13">
        <v>33</v>
      </c>
      <c r="G252" s="13">
        <v>1699.3</v>
      </c>
      <c r="H252" s="13">
        <v>1800</v>
      </c>
      <c r="I252" s="13">
        <v>100.7</v>
      </c>
      <c r="J252" s="13">
        <v>5.59</v>
      </c>
    </row>
    <row r="253" spans="1:10" ht="15" thickBot="1" x14ac:dyDescent="0.35">
      <c r="A253" s="12" t="s">
        <v>180</v>
      </c>
      <c r="B253" s="13">
        <v>84</v>
      </c>
      <c r="C253" s="13">
        <v>28.3</v>
      </c>
      <c r="D253" s="13">
        <v>15.1</v>
      </c>
      <c r="E253" s="13">
        <v>1531.3</v>
      </c>
      <c r="F253" s="13">
        <v>40.6</v>
      </c>
      <c r="G253" s="13">
        <v>1699.3</v>
      </c>
      <c r="H253" s="13">
        <v>1800</v>
      </c>
      <c r="I253" s="13">
        <v>100.7</v>
      </c>
      <c r="J253" s="13">
        <v>5.59</v>
      </c>
    </row>
    <row r="254" spans="1:10" ht="15" thickBot="1" x14ac:dyDescent="0.35">
      <c r="A254" s="12" t="s">
        <v>181</v>
      </c>
      <c r="B254" s="13">
        <v>86.9</v>
      </c>
      <c r="C254" s="13">
        <v>39.700000000000003</v>
      </c>
      <c r="D254" s="13">
        <v>21.7</v>
      </c>
      <c r="E254" s="13">
        <v>1532.2</v>
      </c>
      <c r="F254" s="13">
        <v>33</v>
      </c>
      <c r="G254" s="13">
        <v>1713.5</v>
      </c>
      <c r="H254" s="13">
        <v>1800</v>
      </c>
      <c r="I254" s="13">
        <v>86.5</v>
      </c>
      <c r="J254" s="13">
        <v>4.8099999999999996</v>
      </c>
    </row>
    <row r="255" spans="1:10" ht="15" thickBot="1" x14ac:dyDescent="0.35">
      <c r="A255" s="12" t="s">
        <v>182</v>
      </c>
      <c r="B255" s="13">
        <v>89.7</v>
      </c>
      <c r="C255" s="13">
        <v>43.4</v>
      </c>
      <c r="D255" s="13">
        <v>15.1</v>
      </c>
      <c r="E255" s="13">
        <v>1534.1</v>
      </c>
      <c r="F255" s="13">
        <v>33</v>
      </c>
      <c r="G255" s="13">
        <v>1715.4</v>
      </c>
      <c r="H255" s="13">
        <v>1800</v>
      </c>
      <c r="I255" s="13">
        <v>84.6</v>
      </c>
      <c r="J255" s="13">
        <v>4.7</v>
      </c>
    </row>
    <row r="256" spans="1:10" ht="15" thickBot="1" x14ac:dyDescent="0.35">
      <c r="A256" s="12" t="s">
        <v>183</v>
      </c>
      <c r="B256" s="13">
        <v>89.7</v>
      </c>
      <c r="C256" s="13">
        <v>42.5</v>
      </c>
      <c r="D256" s="13">
        <v>61.4</v>
      </c>
      <c r="E256" s="13">
        <v>1591.7</v>
      </c>
      <c r="F256" s="13">
        <v>50</v>
      </c>
      <c r="G256" s="13">
        <v>1835.3</v>
      </c>
      <c r="H256" s="13">
        <v>1800</v>
      </c>
      <c r="I256" s="13">
        <v>-35.299999999999997</v>
      </c>
      <c r="J256" s="13">
        <v>-1.96</v>
      </c>
    </row>
    <row r="257" spans="1:10" ht="15" thickBot="1" x14ac:dyDescent="0.35">
      <c r="A257" s="12" t="s">
        <v>184</v>
      </c>
      <c r="B257" s="13">
        <v>124.6</v>
      </c>
      <c r="C257" s="13">
        <v>25.5</v>
      </c>
      <c r="D257" s="13">
        <v>61.4</v>
      </c>
      <c r="E257" s="13">
        <v>1533.2</v>
      </c>
      <c r="F257" s="13">
        <v>45.3</v>
      </c>
      <c r="G257" s="13">
        <v>1789.9</v>
      </c>
      <c r="H257" s="13">
        <v>1800</v>
      </c>
      <c r="I257" s="13">
        <v>10.1</v>
      </c>
      <c r="J257" s="13">
        <v>0.56000000000000005</v>
      </c>
    </row>
    <row r="258" spans="1:10" ht="15" thickBot="1" x14ac:dyDescent="0.35">
      <c r="A258" s="12" t="s">
        <v>185</v>
      </c>
      <c r="B258" s="13">
        <v>116.1</v>
      </c>
      <c r="C258" s="13">
        <v>5.7</v>
      </c>
      <c r="D258" s="13">
        <v>21.7</v>
      </c>
      <c r="E258" s="13">
        <v>1573.8</v>
      </c>
      <c r="F258" s="13">
        <v>50</v>
      </c>
      <c r="G258" s="13">
        <v>1767.3</v>
      </c>
      <c r="H258" s="13">
        <v>1800</v>
      </c>
      <c r="I258" s="13">
        <v>32.700000000000003</v>
      </c>
      <c r="J258" s="13">
        <v>1.82</v>
      </c>
    </row>
    <row r="259" spans="1:10" ht="15" thickBot="1" x14ac:dyDescent="0.35">
      <c r="A259" s="12" t="s">
        <v>186</v>
      </c>
      <c r="B259" s="13">
        <v>108.6</v>
      </c>
      <c r="C259" s="13">
        <v>5.7</v>
      </c>
      <c r="D259" s="13">
        <v>17</v>
      </c>
      <c r="E259" s="13">
        <v>1568.1</v>
      </c>
      <c r="F259" s="13">
        <v>40.6</v>
      </c>
      <c r="G259" s="13">
        <v>1739.9</v>
      </c>
      <c r="H259" s="13">
        <v>1800</v>
      </c>
      <c r="I259" s="13">
        <v>60.1</v>
      </c>
      <c r="J259" s="13">
        <v>3.34</v>
      </c>
    </row>
    <row r="260" spans="1:10" ht="15" thickBot="1" x14ac:dyDescent="0.35">
      <c r="A260" s="12" t="s">
        <v>187</v>
      </c>
      <c r="B260" s="13">
        <v>79.3</v>
      </c>
      <c r="C260" s="13">
        <v>28.3</v>
      </c>
      <c r="D260" s="13">
        <v>17</v>
      </c>
      <c r="E260" s="13">
        <v>1568.1</v>
      </c>
      <c r="F260" s="13">
        <v>40.6</v>
      </c>
      <c r="G260" s="13">
        <v>1733.3</v>
      </c>
      <c r="H260" s="13">
        <v>1800</v>
      </c>
      <c r="I260" s="13">
        <v>66.7</v>
      </c>
      <c r="J260" s="13">
        <v>3.71</v>
      </c>
    </row>
    <row r="261" spans="1:10" ht="15" thickBot="1" x14ac:dyDescent="0.35">
      <c r="A261" s="12" t="s">
        <v>188</v>
      </c>
      <c r="B261" s="13">
        <v>82.1</v>
      </c>
      <c r="C261" s="13">
        <v>17.899999999999999</v>
      </c>
      <c r="D261" s="13">
        <v>0</v>
      </c>
      <c r="E261" s="13">
        <v>1573.8</v>
      </c>
      <c r="F261" s="13">
        <v>25.5</v>
      </c>
      <c r="G261" s="13">
        <v>1699.3</v>
      </c>
      <c r="H261" s="13">
        <v>1800</v>
      </c>
      <c r="I261" s="13">
        <v>100.7</v>
      </c>
      <c r="J261" s="13">
        <v>5.59</v>
      </c>
    </row>
    <row r="262" spans="1:10" ht="15" thickBot="1" x14ac:dyDescent="0.35">
      <c r="A262" s="12" t="s">
        <v>189</v>
      </c>
      <c r="B262" s="13">
        <v>98.2</v>
      </c>
      <c r="C262" s="13">
        <v>28.3</v>
      </c>
      <c r="D262" s="13">
        <v>0.9</v>
      </c>
      <c r="E262" s="13">
        <v>1584.1</v>
      </c>
      <c r="F262" s="13">
        <v>37.799999999999997</v>
      </c>
      <c r="G262" s="13">
        <v>1749.3</v>
      </c>
      <c r="H262" s="13">
        <v>1800</v>
      </c>
      <c r="I262" s="13">
        <v>50.7</v>
      </c>
      <c r="J262" s="13">
        <v>2.82</v>
      </c>
    </row>
    <row r="263" spans="1:10" ht="15" thickBot="1" x14ac:dyDescent="0.35">
      <c r="A263" s="12" t="s">
        <v>190</v>
      </c>
      <c r="B263" s="13">
        <v>89.7</v>
      </c>
      <c r="C263" s="13">
        <v>21.7</v>
      </c>
      <c r="D263" s="13">
        <v>1.9</v>
      </c>
      <c r="E263" s="13">
        <v>1584.1</v>
      </c>
      <c r="F263" s="13">
        <v>33</v>
      </c>
      <c r="G263" s="13">
        <v>1730.5</v>
      </c>
      <c r="H263" s="13">
        <v>1800</v>
      </c>
      <c r="I263" s="13">
        <v>69.5</v>
      </c>
      <c r="J263" s="13">
        <v>3.86</v>
      </c>
    </row>
    <row r="264" spans="1:10" ht="15" thickBot="1" x14ac:dyDescent="0.35">
      <c r="A264" s="12" t="s">
        <v>191</v>
      </c>
      <c r="B264" s="13">
        <v>98.2</v>
      </c>
      <c r="C264" s="13">
        <v>16</v>
      </c>
      <c r="D264" s="13">
        <v>17</v>
      </c>
      <c r="E264" s="13">
        <v>1573.8</v>
      </c>
      <c r="F264" s="13">
        <v>21.7</v>
      </c>
      <c r="G264" s="13">
        <v>1726.7</v>
      </c>
      <c r="H264" s="13">
        <v>1800</v>
      </c>
      <c r="I264" s="13">
        <v>73.3</v>
      </c>
      <c r="J264" s="13">
        <v>4.07</v>
      </c>
    </row>
    <row r="265" spans="1:10" ht="15" thickBot="1" x14ac:dyDescent="0.35">
      <c r="A265" s="12" t="s">
        <v>192</v>
      </c>
      <c r="B265" s="13">
        <v>105.7</v>
      </c>
      <c r="C265" s="13">
        <v>41.5</v>
      </c>
      <c r="D265" s="13">
        <v>51.9</v>
      </c>
      <c r="E265" s="13">
        <v>1591.7</v>
      </c>
      <c r="F265" s="13">
        <v>27.4</v>
      </c>
      <c r="G265" s="13">
        <v>1818.3</v>
      </c>
      <c r="H265" s="13">
        <v>1800</v>
      </c>
      <c r="I265" s="13">
        <v>-18.3</v>
      </c>
      <c r="J265" s="13">
        <v>-1.02</v>
      </c>
    </row>
    <row r="266" spans="1:10" ht="15" thickBot="1" x14ac:dyDescent="0.35">
      <c r="A266" s="12" t="s">
        <v>193</v>
      </c>
      <c r="B266" s="13">
        <v>108.6</v>
      </c>
      <c r="C266" s="13">
        <v>34.9</v>
      </c>
      <c r="D266" s="13">
        <v>23.6</v>
      </c>
      <c r="E266" s="13">
        <v>1584.1</v>
      </c>
      <c r="F266" s="13">
        <v>31.2</v>
      </c>
      <c r="G266" s="13">
        <v>1782.4</v>
      </c>
      <c r="H266" s="13">
        <v>1800</v>
      </c>
      <c r="I266" s="13">
        <v>17.600000000000001</v>
      </c>
      <c r="J266" s="13">
        <v>0.98</v>
      </c>
    </row>
    <row r="267" spans="1:10" ht="15" thickBot="1" x14ac:dyDescent="0.35">
      <c r="A267" s="12" t="s">
        <v>194</v>
      </c>
      <c r="B267" s="13">
        <v>101</v>
      </c>
      <c r="C267" s="13">
        <v>17.899999999999999</v>
      </c>
      <c r="D267" s="13">
        <v>51.9</v>
      </c>
      <c r="E267" s="13">
        <v>1534.1</v>
      </c>
      <c r="F267" s="13">
        <v>40.6</v>
      </c>
      <c r="G267" s="13">
        <v>1745.6</v>
      </c>
      <c r="H267" s="13">
        <v>1800</v>
      </c>
      <c r="I267" s="13">
        <v>54.4</v>
      </c>
      <c r="J267" s="13">
        <v>3.02</v>
      </c>
    </row>
    <row r="268" spans="1:10" ht="15" thickBot="1" x14ac:dyDescent="0.35">
      <c r="A268" s="12" t="s">
        <v>195</v>
      </c>
      <c r="B268" s="13">
        <v>116.1</v>
      </c>
      <c r="C268" s="13">
        <v>24.5</v>
      </c>
      <c r="D268" s="13">
        <v>69.900000000000006</v>
      </c>
      <c r="E268" s="13">
        <v>1584.1</v>
      </c>
      <c r="F268" s="13">
        <v>45.3</v>
      </c>
      <c r="G268" s="13">
        <v>1840</v>
      </c>
      <c r="H268" s="13">
        <v>1800</v>
      </c>
      <c r="I268" s="13">
        <v>-40</v>
      </c>
      <c r="J268" s="13">
        <v>-2.2200000000000002</v>
      </c>
    </row>
    <row r="269" spans="1:10" ht="15" thickBot="1" x14ac:dyDescent="0.35">
      <c r="A269" s="12" t="s">
        <v>196</v>
      </c>
      <c r="B269" s="13">
        <v>86.9</v>
      </c>
      <c r="C269" s="13">
        <v>17</v>
      </c>
      <c r="D269" s="13">
        <v>56.6</v>
      </c>
      <c r="E269" s="13">
        <v>1591.7</v>
      </c>
      <c r="F269" s="13">
        <v>40.6</v>
      </c>
      <c r="G269" s="13">
        <v>1792.8</v>
      </c>
      <c r="H269" s="13">
        <v>1800</v>
      </c>
      <c r="I269" s="13">
        <v>7.2</v>
      </c>
      <c r="J269" s="13">
        <v>0.4</v>
      </c>
    </row>
    <row r="270" spans="1:10" ht="15" thickBot="1" x14ac:dyDescent="0.35">
      <c r="A270" s="12" t="s">
        <v>197</v>
      </c>
      <c r="B270" s="13">
        <v>112.3</v>
      </c>
      <c r="C270" s="13">
        <v>17.899999999999999</v>
      </c>
      <c r="D270" s="13">
        <v>75.5</v>
      </c>
      <c r="E270" s="13">
        <v>1591.7</v>
      </c>
      <c r="F270" s="13">
        <v>45.3</v>
      </c>
      <c r="G270" s="13">
        <v>1842.8</v>
      </c>
      <c r="H270" s="13">
        <v>1800</v>
      </c>
      <c r="I270" s="13">
        <v>-42.8</v>
      </c>
      <c r="J270" s="13">
        <v>-2.38</v>
      </c>
    </row>
    <row r="271" spans="1:10" ht="15" thickBot="1" x14ac:dyDescent="0.35">
      <c r="A271" s="12" t="s">
        <v>198</v>
      </c>
      <c r="B271" s="13">
        <v>112.3</v>
      </c>
      <c r="C271" s="13">
        <v>34.9</v>
      </c>
      <c r="D271" s="13">
        <v>56.6</v>
      </c>
      <c r="E271" s="13">
        <v>1600.2</v>
      </c>
      <c r="F271" s="13">
        <v>45.3</v>
      </c>
      <c r="G271" s="13">
        <v>1849.4</v>
      </c>
      <c r="H271" s="13">
        <v>1800</v>
      </c>
      <c r="I271" s="13">
        <v>-49.4</v>
      </c>
      <c r="J271" s="13">
        <v>-2.74</v>
      </c>
    </row>
    <row r="272" spans="1:10" ht="15" thickBot="1" x14ac:dyDescent="0.35">
      <c r="A272" s="12" t="s">
        <v>199</v>
      </c>
      <c r="B272" s="13">
        <v>105.7</v>
      </c>
      <c r="C272" s="13">
        <v>45.3</v>
      </c>
      <c r="D272" s="13">
        <v>61.4</v>
      </c>
      <c r="E272" s="13">
        <v>1600.2</v>
      </c>
      <c r="F272" s="13">
        <v>37.799999999999997</v>
      </c>
      <c r="G272" s="13">
        <v>1850.4</v>
      </c>
      <c r="H272" s="13">
        <v>1800</v>
      </c>
      <c r="I272" s="13">
        <v>-50.4</v>
      </c>
      <c r="J272" s="13">
        <v>-2.8</v>
      </c>
    </row>
    <row r="273" spans="1:10" ht="15" thickBot="1" x14ac:dyDescent="0.35">
      <c r="A273" s="12" t="s">
        <v>200</v>
      </c>
      <c r="B273" s="13">
        <v>122.7</v>
      </c>
      <c r="C273" s="13">
        <v>45.3</v>
      </c>
      <c r="D273" s="13">
        <v>69.900000000000006</v>
      </c>
      <c r="E273" s="13">
        <v>1600.2</v>
      </c>
      <c r="F273" s="13">
        <v>45.3</v>
      </c>
      <c r="G273" s="13">
        <v>1883.4</v>
      </c>
      <c r="H273" s="13">
        <v>1800</v>
      </c>
      <c r="I273" s="13">
        <v>-83.4</v>
      </c>
      <c r="J273" s="13">
        <v>-4.63</v>
      </c>
    </row>
    <row r="274" spans="1:10" ht="15" thickBot="1" x14ac:dyDescent="0.35">
      <c r="A274" s="12" t="s">
        <v>201</v>
      </c>
      <c r="B274" s="13">
        <v>101</v>
      </c>
      <c r="C274" s="13">
        <v>43.4</v>
      </c>
      <c r="D274" s="13">
        <v>69.900000000000006</v>
      </c>
      <c r="E274" s="13">
        <v>1600.2</v>
      </c>
      <c r="F274" s="13">
        <v>21.7</v>
      </c>
      <c r="G274" s="13">
        <v>1836.2</v>
      </c>
      <c r="H274" s="13">
        <v>1800</v>
      </c>
      <c r="I274" s="13">
        <v>-36.200000000000003</v>
      </c>
      <c r="J274" s="13">
        <v>-2.0099999999999998</v>
      </c>
    </row>
    <row r="275" spans="1:10" ht="15" thickBot="1" x14ac:dyDescent="0.35">
      <c r="A275" s="12" t="s">
        <v>202</v>
      </c>
      <c r="B275" s="13">
        <v>112.3</v>
      </c>
      <c r="C275" s="13">
        <v>25.5</v>
      </c>
      <c r="D275" s="13">
        <v>79.3</v>
      </c>
      <c r="E275" s="13">
        <v>1600.2</v>
      </c>
      <c r="F275" s="13">
        <v>25.5</v>
      </c>
      <c r="G275" s="13">
        <v>1842.8</v>
      </c>
      <c r="H275" s="13">
        <v>1800</v>
      </c>
      <c r="I275" s="13">
        <v>-42.8</v>
      </c>
      <c r="J275" s="13">
        <v>-2.38</v>
      </c>
    </row>
    <row r="276" spans="1:10" ht="15" thickBot="1" x14ac:dyDescent="0.35">
      <c r="A276" s="12" t="s">
        <v>203</v>
      </c>
      <c r="B276" s="13">
        <v>112.3</v>
      </c>
      <c r="C276" s="13">
        <v>45.3</v>
      </c>
      <c r="D276" s="13">
        <v>79.3</v>
      </c>
      <c r="E276" s="13">
        <v>1600.2</v>
      </c>
      <c r="F276" s="13">
        <v>33</v>
      </c>
      <c r="G276" s="13">
        <v>1870.2</v>
      </c>
      <c r="H276" s="13">
        <v>1800</v>
      </c>
      <c r="I276" s="13">
        <v>-70.2</v>
      </c>
      <c r="J276" s="13">
        <v>-3.9</v>
      </c>
    </row>
    <row r="277" spans="1:10" ht="15" thickBot="1" x14ac:dyDescent="0.35">
      <c r="A277" s="12" t="s">
        <v>204</v>
      </c>
      <c r="B277" s="13">
        <v>116.1</v>
      </c>
      <c r="C277" s="13">
        <v>45.3</v>
      </c>
      <c r="D277" s="13">
        <v>75.5</v>
      </c>
      <c r="E277" s="13">
        <v>1608.7</v>
      </c>
      <c r="F277" s="13">
        <v>31.2</v>
      </c>
      <c r="G277" s="13">
        <v>1876.8</v>
      </c>
      <c r="H277" s="13">
        <v>18</v>
      </c>
      <c r="I277" s="13">
        <v>-1858.8</v>
      </c>
      <c r="J277" s="13">
        <v>-10326.67</v>
      </c>
    </row>
    <row r="278" spans="1:10" ht="15" thickBot="1" x14ac:dyDescent="0.35"/>
    <row r="279" spans="1:10" ht="42" thickBot="1" x14ac:dyDescent="0.35">
      <c r="A279" s="14" t="s">
        <v>449</v>
      </c>
      <c r="B279" s="13">
        <v>1914.5</v>
      </c>
    </row>
    <row r="280" spans="1:10" ht="42" thickBot="1" x14ac:dyDescent="0.35">
      <c r="A280" s="14" t="s">
        <v>450</v>
      </c>
      <c r="B280" s="13">
        <v>1519.9</v>
      </c>
    </row>
    <row r="281" spans="1:10" ht="55.8" thickBot="1" x14ac:dyDescent="0.35">
      <c r="A281" s="14" t="s">
        <v>451</v>
      </c>
      <c r="B281" s="13">
        <v>92141.5</v>
      </c>
    </row>
    <row r="282" spans="1:10" ht="42" thickBot="1" x14ac:dyDescent="0.35">
      <c r="A282" s="14" t="s">
        <v>452</v>
      </c>
      <c r="B282" s="13">
        <v>91818</v>
      </c>
    </row>
    <row r="283" spans="1:10" ht="69.599999999999994" thickBot="1" x14ac:dyDescent="0.35">
      <c r="A283" s="14" t="s">
        <v>453</v>
      </c>
      <c r="B283" s="13">
        <v>323.5</v>
      </c>
    </row>
    <row r="284" spans="1:10" ht="55.8" thickBot="1" x14ac:dyDescent="0.35">
      <c r="A284" s="14" t="s">
        <v>454</v>
      </c>
      <c r="B284" s="13"/>
    </row>
    <row r="285" spans="1:10" ht="69.599999999999994" thickBot="1" x14ac:dyDescent="0.35">
      <c r="A285" s="14" t="s">
        <v>455</v>
      </c>
      <c r="B285" s="13"/>
    </row>
    <row r="286" spans="1:10" ht="55.8" thickBot="1" x14ac:dyDescent="0.35">
      <c r="A286" s="14" t="s">
        <v>456</v>
      </c>
      <c r="B286" s="13">
        <v>0</v>
      </c>
    </row>
    <row r="288" spans="1:10" x14ac:dyDescent="0.3">
      <c r="A288" s="15" t="s">
        <v>457</v>
      </c>
    </row>
    <row r="290" spans="1:1" x14ac:dyDescent="0.3">
      <c r="A290" s="16" t="s">
        <v>458</v>
      </c>
    </row>
    <row r="291" spans="1:1" x14ac:dyDescent="0.3">
      <c r="A291" s="16" t="s">
        <v>459</v>
      </c>
    </row>
  </sheetData>
  <hyperlinks>
    <hyperlink ref="A288" r:id="rId1" display="https://miau.my-x.hu/myx-free/coco/test/769587920230130144551.html" xr:uid="{377AD4B7-5A5C-4A6A-A06A-DE2412D49AD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E00C-F6DE-4207-99E8-D2072A529BD2}">
  <dimension ref="A1:K56"/>
  <sheetViews>
    <sheetView tabSelected="1" topLeftCell="A2" zoomScale="61" workbookViewId="0">
      <selection activeCell="K27" sqref="K27"/>
    </sheetView>
  </sheetViews>
  <sheetFormatPr baseColWidth="10" defaultColWidth="8.88671875" defaultRowHeight="14.4" x14ac:dyDescent="0.3"/>
  <cols>
    <col min="1" max="1" width="24.33203125" bestFit="1" customWidth="1"/>
    <col min="2" max="2" width="41.109375" bestFit="1" customWidth="1"/>
    <col min="8" max="8" width="37" bestFit="1" customWidth="1"/>
    <col min="9" max="9" width="12.77734375" customWidth="1"/>
  </cols>
  <sheetData>
    <row r="1" spans="1:9" ht="15" thickBot="1" x14ac:dyDescent="0.35">
      <c r="A1" t="s">
        <v>0</v>
      </c>
      <c r="B1" t="s">
        <v>1</v>
      </c>
      <c r="H1" t="s">
        <v>460</v>
      </c>
    </row>
    <row r="2" spans="1:9" ht="15" thickBot="1" x14ac:dyDescent="0.35">
      <c r="A2" t="s">
        <v>6</v>
      </c>
      <c r="B2" t="s">
        <v>7</v>
      </c>
      <c r="H2" t="str">
        <f>B4</f>
        <v>Alternatíva Németországért: (Németország)</v>
      </c>
      <c r="I2" s="12" t="s">
        <v>445</v>
      </c>
    </row>
    <row r="3" spans="1:9" ht="15" thickBot="1" x14ac:dyDescent="0.35">
      <c r="A3" t="s">
        <v>7</v>
      </c>
      <c r="B3" t="s">
        <v>7</v>
      </c>
      <c r="H3" s="6">
        <v>44</v>
      </c>
      <c r="I3" s="13">
        <f>Y0!G226</f>
        <v>1792.8</v>
      </c>
    </row>
    <row r="4" spans="1:9" ht="15" thickBot="1" x14ac:dyDescent="0.35">
      <c r="A4" t="s">
        <v>8</v>
      </c>
      <c r="B4" t="s">
        <v>124</v>
      </c>
      <c r="H4" s="3">
        <v>60</v>
      </c>
      <c r="I4" s="13">
        <f>Y0!G227</f>
        <v>1782.4</v>
      </c>
    </row>
    <row r="5" spans="1:9" ht="15" thickBot="1" x14ac:dyDescent="0.35">
      <c r="A5" t="s">
        <v>14</v>
      </c>
      <c r="B5" t="s">
        <v>34</v>
      </c>
      <c r="H5" s="6">
        <v>49</v>
      </c>
      <c r="I5" s="13">
        <f>Y0!G228</f>
        <v>1699.3</v>
      </c>
    </row>
    <row r="6" spans="1:9" ht="15" thickBot="1" x14ac:dyDescent="0.35">
      <c r="A6" t="s">
        <v>20</v>
      </c>
      <c r="B6" t="s">
        <v>125</v>
      </c>
      <c r="H6" s="3">
        <v>76</v>
      </c>
      <c r="I6" s="13">
        <f>Y0!G229</f>
        <v>1752.2</v>
      </c>
    </row>
    <row r="7" spans="1:9" ht="15" thickBot="1" x14ac:dyDescent="0.35">
      <c r="A7" t="s">
        <v>26</v>
      </c>
      <c r="B7" t="s">
        <v>126</v>
      </c>
      <c r="H7" s="6">
        <v>54</v>
      </c>
      <c r="I7" s="13">
        <f>Y0!G230</f>
        <v>1806.9</v>
      </c>
    </row>
    <row r="8" spans="1:9" ht="15" thickBot="1" x14ac:dyDescent="0.35">
      <c r="A8" t="s">
        <v>31</v>
      </c>
      <c r="B8" t="s">
        <v>127</v>
      </c>
      <c r="H8" s="3">
        <v>50</v>
      </c>
      <c r="I8" s="13">
        <f>Y0!G231</f>
        <v>1772</v>
      </c>
    </row>
    <row r="9" spans="1:9" ht="15" thickBot="1" x14ac:dyDescent="0.35">
      <c r="A9" t="s">
        <v>35</v>
      </c>
      <c r="B9" t="s">
        <v>67</v>
      </c>
      <c r="H9" s="6">
        <v>54</v>
      </c>
      <c r="I9" s="13">
        <f>Y0!G232</f>
        <v>1770.1</v>
      </c>
    </row>
    <row r="10" spans="1:9" ht="15" thickBot="1" x14ac:dyDescent="0.35">
      <c r="A10" t="s">
        <v>40</v>
      </c>
      <c r="B10" t="s">
        <v>56</v>
      </c>
      <c r="H10" s="3">
        <v>62</v>
      </c>
      <c r="I10" s="13">
        <f>Y0!G233</f>
        <v>1699.3</v>
      </c>
    </row>
    <row r="11" spans="1:9" ht="15" thickBot="1" x14ac:dyDescent="0.35">
      <c r="A11" t="s">
        <v>44</v>
      </c>
      <c r="B11" t="s">
        <v>67</v>
      </c>
      <c r="H11" s="6">
        <v>81</v>
      </c>
      <c r="I11" s="13">
        <f>Y0!G234</f>
        <v>1699.3</v>
      </c>
    </row>
    <row r="12" spans="1:9" ht="15" thickBot="1" x14ac:dyDescent="0.35">
      <c r="A12" t="s">
        <v>47</v>
      </c>
      <c r="B12" t="s">
        <v>52</v>
      </c>
      <c r="H12" s="3">
        <v>62</v>
      </c>
      <c r="I12" s="13">
        <f>Y0!G235</f>
        <v>1739</v>
      </c>
    </row>
    <row r="13" spans="1:9" ht="15" thickBot="1" x14ac:dyDescent="0.35">
      <c r="A13" t="s">
        <v>50</v>
      </c>
      <c r="B13" t="s">
        <v>128</v>
      </c>
      <c r="H13" s="6">
        <v>48</v>
      </c>
      <c r="I13" s="13">
        <f>Y0!G236</f>
        <v>1714.4</v>
      </c>
    </row>
    <row r="14" spans="1:9" ht="15" thickBot="1" x14ac:dyDescent="0.35">
      <c r="A14" t="s">
        <v>54</v>
      </c>
      <c r="B14" t="s">
        <v>52</v>
      </c>
      <c r="H14" s="3">
        <v>48</v>
      </c>
      <c r="I14" s="13">
        <f>Y0!G237</f>
        <v>1721</v>
      </c>
    </row>
    <row r="15" spans="1:9" ht="15" thickBot="1" x14ac:dyDescent="0.35">
      <c r="A15" t="s">
        <v>57</v>
      </c>
      <c r="B15" t="s">
        <v>129</v>
      </c>
      <c r="H15" s="6">
        <v>43</v>
      </c>
      <c r="I15" s="13">
        <f>Y0!G238</f>
        <v>1719.1</v>
      </c>
    </row>
    <row r="16" spans="1:9" ht="15" thickBot="1" x14ac:dyDescent="0.35">
      <c r="A16" t="s">
        <v>61</v>
      </c>
      <c r="B16" t="s">
        <v>129</v>
      </c>
      <c r="H16" s="3">
        <v>47</v>
      </c>
      <c r="I16" s="13">
        <f>Y0!G239</f>
        <v>1699.3</v>
      </c>
    </row>
    <row r="17" spans="1:11" ht="15" thickBot="1" x14ac:dyDescent="0.35">
      <c r="A17" t="s">
        <v>64</v>
      </c>
      <c r="B17" t="s">
        <v>51</v>
      </c>
      <c r="H17" s="6">
        <v>36</v>
      </c>
      <c r="I17" s="13">
        <f>Y0!G240</f>
        <v>1763.5</v>
      </c>
    </row>
    <row r="18" spans="1:11" ht="15" thickBot="1" x14ac:dyDescent="0.35">
      <c r="A18" t="s">
        <v>65</v>
      </c>
      <c r="B18" t="s">
        <v>130</v>
      </c>
      <c r="H18" s="3">
        <v>38</v>
      </c>
      <c r="I18" s="13">
        <f>Y0!G241</f>
        <v>1773.9</v>
      </c>
    </row>
    <row r="19" spans="1:11" ht="15" thickBot="1" x14ac:dyDescent="0.35">
      <c r="A19" t="s">
        <v>68</v>
      </c>
      <c r="B19" t="s">
        <v>19</v>
      </c>
      <c r="H19" s="6">
        <v>43</v>
      </c>
      <c r="I19" s="13">
        <f>Y0!G242</f>
        <v>1765.4</v>
      </c>
    </row>
    <row r="20" spans="1:11" ht="15" thickBot="1" x14ac:dyDescent="0.35">
      <c r="A20" t="s">
        <v>69</v>
      </c>
      <c r="B20" t="s">
        <v>46</v>
      </c>
      <c r="H20" s="3">
        <v>43</v>
      </c>
      <c r="I20" s="13">
        <f>Y0!G243</f>
        <v>1753.1</v>
      </c>
    </row>
    <row r="21" spans="1:11" ht="15" thickBot="1" x14ac:dyDescent="0.35">
      <c r="A21" t="s">
        <v>72</v>
      </c>
      <c r="B21" t="s">
        <v>51</v>
      </c>
      <c r="H21" s="6">
        <v>54</v>
      </c>
      <c r="I21" s="13">
        <f>Y0!G244</f>
        <v>1708.8</v>
      </c>
    </row>
    <row r="22" spans="1:11" ht="15" thickBot="1" x14ac:dyDescent="0.35">
      <c r="A22" t="s">
        <v>74</v>
      </c>
      <c r="B22" t="s">
        <v>51</v>
      </c>
      <c r="H22" s="3">
        <v>64</v>
      </c>
      <c r="I22" s="13">
        <f>Y0!G245</f>
        <v>1807.9</v>
      </c>
      <c r="K22" s="15" t="s">
        <v>461</v>
      </c>
    </row>
    <row r="23" spans="1:11" ht="15" thickBot="1" x14ac:dyDescent="0.35">
      <c r="A23" t="s">
        <v>75</v>
      </c>
      <c r="B23" t="s">
        <v>67</v>
      </c>
      <c r="H23" s="6">
        <v>44</v>
      </c>
      <c r="I23" s="13">
        <f>Y0!G246</f>
        <v>1845.6</v>
      </c>
    </row>
    <row r="24" spans="1:11" ht="15" thickBot="1" x14ac:dyDescent="0.35">
      <c r="A24" t="s">
        <v>76</v>
      </c>
      <c r="B24" t="s">
        <v>88</v>
      </c>
      <c r="H24" s="3">
        <v>37</v>
      </c>
      <c r="I24" s="13">
        <f>Y0!G247</f>
        <v>1823</v>
      </c>
      <c r="K24" t="s">
        <v>462</v>
      </c>
    </row>
    <row r="25" spans="1:11" ht="15" thickBot="1" x14ac:dyDescent="0.35">
      <c r="A25" t="s">
        <v>78</v>
      </c>
      <c r="B25" t="s">
        <v>34</v>
      </c>
      <c r="H25" s="6">
        <v>36</v>
      </c>
      <c r="I25" s="13">
        <f>Y0!G248</f>
        <v>1768.2</v>
      </c>
      <c r="K25" t="s">
        <v>463</v>
      </c>
    </row>
    <row r="26" spans="1:11" ht="15" thickBot="1" x14ac:dyDescent="0.35">
      <c r="A26" t="s">
        <v>79</v>
      </c>
      <c r="B26" t="s">
        <v>43</v>
      </c>
      <c r="H26" s="3">
        <v>70</v>
      </c>
      <c r="I26" s="13">
        <f>Y0!G249</f>
        <v>1795.6</v>
      </c>
      <c r="K26" t="s">
        <v>464</v>
      </c>
    </row>
    <row r="27" spans="1:11" ht="15" thickBot="1" x14ac:dyDescent="0.35">
      <c r="A27" t="s">
        <v>80</v>
      </c>
      <c r="B27" t="s">
        <v>19</v>
      </c>
      <c r="H27" s="6">
        <v>65</v>
      </c>
      <c r="I27" s="13">
        <f>Y0!G250</f>
        <v>1765.4</v>
      </c>
      <c r="K27" t="s">
        <v>471</v>
      </c>
    </row>
    <row r="28" spans="1:11" ht="15" thickBot="1" x14ac:dyDescent="0.35">
      <c r="A28" t="s">
        <v>82</v>
      </c>
      <c r="B28" t="s">
        <v>131</v>
      </c>
      <c r="H28" s="3">
        <v>34</v>
      </c>
      <c r="I28" s="13">
        <f>Y0!G251</f>
        <v>1773.9</v>
      </c>
      <c r="K28" t="s">
        <v>472</v>
      </c>
    </row>
    <row r="29" spans="1:11" ht="15" thickBot="1" x14ac:dyDescent="0.35">
      <c r="A29" t="s">
        <v>84</v>
      </c>
      <c r="B29" t="s">
        <v>132</v>
      </c>
      <c r="H29" s="6">
        <v>39</v>
      </c>
      <c r="I29" s="13">
        <f>Y0!G252</f>
        <v>1699.3</v>
      </c>
      <c r="K29" t="s">
        <v>473</v>
      </c>
    </row>
    <row r="30" spans="1:11" ht="15" thickBot="1" x14ac:dyDescent="0.35">
      <c r="A30" t="s">
        <v>85</v>
      </c>
      <c r="B30" t="s">
        <v>41</v>
      </c>
      <c r="H30" s="3">
        <v>35</v>
      </c>
      <c r="I30" s="13">
        <f>Y0!G253</f>
        <v>1699.3</v>
      </c>
      <c r="K30" t="s">
        <v>474</v>
      </c>
    </row>
    <row r="31" spans="1:11" ht="15" thickBot="1" x14ac:dyDescent="0.35">
      <c r="A31" t="s">
        <v>86</v>
      </c>
      <c r="B31" t="s">
        <v>95</v>
      </c>
      <c r="H31" s="6">
        <v>35</v>
      </c>
      <c r="I31" s="13">
        <f>Y0!G254</f>
        <v>1713.5</v>
      </c>
      <c r="K31" t="s">
        <v>475</v>
      </c>
    </row>
    <row r="32" spans="1:11" ht="15" thickBot="1" x14ac:dyDescent="0.35">
      <c r="A32" t="s">
        <v>89</v>
      </c>
      <c r="B32" t="s">
        <v>39</v>
      </c>
      <c r="H32" s="3">
        <v>32</v>
      </c>
      <c r="I32" s="13">
        <f>Y0!G255</f>
        <v>1715.4</v>
      </c>
      <c r="K32" t="s">
        <v>476</v>
      </c>
    </row>
    <row r="33" spans="1:11" ht="15" thickBot="1" x14ac:dyDescent="0.35">
      <c r="A33" t="s">
        <v>90</v>
      </c>
      <c r="B33" t="s">
        <v>39</v>
      </c>
      <c r="H33" s="6">
        <v>31</v>
      </c>
      <c r="I33" s="13">
        <f>Y0!G256</f>
        <v>1835.3</v>
      </c>
      <c r="K33" t="s">
        <v>477</v>
      </c>
    </row>
    <row r="34" spans="1:11" ht="15" thickBot="1" x14ac:dyDescent="0.35">
      <c r="A34" t="s">
        <v>91</v>
      </c>
      <c r="B34" t="s">
        <v>25</v>
      </c>
      <c r="H34" s="3">
        <v>40</v>
      </c>
      <c r="I34" s="13">
        <f>Y0!G257</f>
        <v>1789.9</v>
      </c>
      <c r="K34" t="s">
        <v>478</v>
      </c>
    </row>
    <row r="35" spans="1:11" ht="15" thickBot="1" x14ac:dyDescent="0.35">
      <c r="A35" t="s">
        <v>92</v>
      </c>
      <c r="B35" t="s">
        <v>73</v>
      </c>
      <c r="H35" s="6">
        <v>36</v>
      </c>
      <c r="I35" s="13">
        <f>Y0!G258</f>
        <v>1767.3</v>
      </c>
      <c r="K35" t="s">
        <v>479</v>
      </c>
    </row>
    <row r="36" spans="1:11" ht="15" thickBot="1" x14ac:dyDescent="0.35">
      <c r="A36" t="s">
        <v>93</v>
      </c>
      <c r="B36" t="s">
        <v>60</v>
      </c>
      <c r="H36" s="3">
        <v>39</v>
      </c>
      <c r="I36" s="13">
        <f>Y0!G259</f>
        <v>1739.9</v>
      </c>
      <c r="K36" t="s">
        <v>480</v>
      </c>
    </row>
    <row r="37" spans="1:11" ht="15" thickBot="1" x14ac:dyDescent="0.35">
      <c r="A37" t="s">
        <v>94</v>
      </c>
      <c r="B37" t="s">
        <v>19</v>
      </c>
      <c r="H37" s="6">
        <v>45</v>
      </c>
      <c r="I37" s="13">
        <f>Y0!G260</f>
        <v>1733.3</v>
      </c>
      <c r="K37" t="s">
        <v>481</v>
      </c>
    </row>
    <row r="38" spans="1:11" ht="15" thickBot="1" x14ac:dyDescent="0.35">
      <c r="A38" t="s">
        <v>96</v>
      </c>
      <c r="B38" t="s">
        <v>95</v>
      </c>
      <c r="H38" s="3">
        <v>68</v>
      </c>
      <c r="I38" s="13">
        <f>Y0!G261</f>
        <v>1699.3</v>
      </c>
      <c r="K38" t="s">
        <v>484</v>
      </c>
    </row>
    <row r="39" spans="1:11" ht="15" thickBot="1" x14ac:dyDescent="0.35">
      <c r="A39" t="s">
        <v>97</v>
      </c>
      <c r="B39" t="s">
        <v>133</v>
      </c>
      <c r="H39" s="6">
        <v>65</v>
      </c>
      <c r="I39" s="13">
        <f>Y0!G262</f>
        <v>1749.3</v>
      </c>
      <c r="K39" s="15" t="s">
        <v>482</v>
      </c>
    </row>
    <row r="40" spans="1:11" ht="15" thickBot="1" x14ac:dyDescent="0.35">
      <c r="A40" t="s">
        <v>98</v>
      </c>
      <c r="B40" t="s">
        <v>134</v>
      </c>
      <c r="H40" s="3">
        <v>68</v>
      </c>
      <c r="I40" s="13">
        <f>Y0!G263</f>
        <v>1730.5</v>
      </c>
      <c r="K40" s="15" t="s">
        <v>483</v>
      </c>
    </row>
    <row r="41" spans="1:11" ht="15" thickBot="1" x14ac:dyDescent="0.35">
      <c r="A41" t="s">
        <v>101</v>
      </c>
      <c r="B41" t="s">
        <v>132</v>
      </c>
      <c r="H41" s="6">
        <v>68</v>
      </c>
      <c r="I41" s="13">
        <f>Y0!G264</f>
        <v>1726.7</v>
      </c>
      <c r="K41" s="15" t="s">
        <v>485</v>
      </c>
    </row>
    <row r="42" spans="1:11" ht="15" thickBot="1" x14ac:dyDescent="0.35">
      <c r="A42" t="s">
        <v>102</v>
      </c>
      <c r="B42" t="s">
        <v>134</v>
      </c>
      <c r="H42" s="3">
        <v>77</v>
      </c>
      <c r="I42" s="13">
        <f>Y0!G265</f>
        <v>1818.3</v>
      </c>
      <c r="K42" s="15" t="s">
        <v>486</v>
      </c>
    </row>
    <row r="43" spans="1:11" ht="15" thickBot="1" x14ac:dyDescent="0.35">
      <c r="A43" t="s">
        <v>103</v>
      </c>
      <c r="B43" t="s">
        <v>134</v>
      </c>
      <c r="H43" s="6">
        <v>100</v>
      </c>
      <c r="I43" s="13">
        <f>Y0!G266</f>
        <v>1782.4</v>
      </c>
      <c r="K43" s="15" t="s">
        <v>487</v>
      </c>
    </row>
    <row r="44" spans="1:11" ht="15" thickBot="1" x14ac:dyDescent="0.35">
      <c r="A44" t="s">
        <v>104</v>
      </c>
      <c r="B44" t="s">
        <v>135</v>
      </c>
      <c r="H44" s="3">
        <v>50</v>
      </c>
      <c r="I44" s="13">
        <f>Y0!G267</f>
        <v>1745.6</v>
      </c>
    </row>
    <row r="45" spans="1:11" ht="15" thickBot="1" x14ac:dyDescent="0.35">
      <c r="A45" t="s">
        <v>105</v>
      </c>
      <c r="B45" t="s">
        <v>49</v>
      </c>
      <c r="H45" s="6">
        <v>57</v>
      </c>
      <c r="I45" s="13">
        <f>Y0!G268</f>
        <v>1840</v>
      </c>
    </row>
    <row r="46" spans="1:11" ht="15" thickBot="1" x14ac:dyDescent="0.35">
      <c r="A46" t="s">
        <v>107</v>
      </c>
      <c r="B46" t="s">
        <v>56</v>
      </c>
      <c r="H46" s="3">
        <v>44</v>
      </c>
      <c r="I46" s="13">
        <f>Y0!G269</f>
        <v>1792.8</v>
      </c>
    </row>
    <row r="47" spans="1:11" ht="15" thickBot="1" x14ac:dyDescent="0.35">
      <c r="A47" t="s">
        <v>108</v>
      </c>
      <c r="B47" t="s">
        <v>48</v>
      </c>
      <c r="H47" s="6">
        <v>48</v>
      </c>
      <c r="I47" s="13">
        <f>Y0!G270</f>
        <v>1842.8</v>
      </c>
    </row>
    <row r="48" spans="1:11" ht="15" thickBot="1" x14ac:dyDescent="0.35">
      <c r="A48" t="s">
        <v>109</v>
      </c>
      <c r="B48" t="s">
        <v>34</v>
      </c>
      <c r="H48" s="3">
        <v>38</v>
      </c>
      <c r="I48" s="13">
        <f>Y0!G271</f>
        <v>1849.4</v>
      </c>
    </row>
    <row r="49" spans="1:9" ht="15" thickBot="1" x14ac:dyDescent="0.35">
      <c r="A49" t="s">
        <v>110</v>
      </c>
      <c r="B49" t="s">
        <v>129</v>
      </c>
      <c r="H49" s="6">
        <v>45</v>
      </c>
      <c r="I49" s="13">
        <f>Y0!G272</f>
        <v>1850.4</v>
      </c>
    </row>
    <row r="50" spans="1:9" ht="15" thickBot="1" x14ac:dyDescent="0.35">
      <c r="A50" t="s">
        <v>111</v>
      </c>
      <c r="B50" t="s">
        <v>46</v>
      </c>
      <c r="H50" s="3">
        <v>38</v>
      </c>
      <c r="I50" s="13">
        <f>Y0!G273</f>
        <v>1883.4</v>
      </c>
    </row>
    <row r="51" spans="1:9" ht="15" thickBot="1" x14ac:dyDescent="0.35">
      <c r="A51" t="s">
        <v>112</v>
      </c>
      <c r="B51" t="s">
        <v>133</v>
      </c>
      <c r="H51" s="6">
        <v>62</v>
      </c>
      <c r="I51" s="13">
        <f>Y0!G274</f>
        <v>1836.2</v>
      </c>
    </row>
    <row r="52" spans="1:9" ht="15" thickBot="1" x14ac:dyDescent="0.35">
      <c r="A52" t="s">
        <v>113</v>
      </c>
      <c r="B52" t="s">
        <v>46</v>
      </c>
      <c r="H52" s="3">
        <v>55</v>
      </c>
      <c r="I52" s="13">
        <f>Y0!G275</f>
        <v>1842.8</v>
      </c>
    </row>
    <row r="53" spans="1:9" ht="15" thickBot="1" x14ac:dyDescent="0.35">
      <c r="A53" t="s">
        <v>114</v>
      </c>
      <c r="B53" t="s">
        <v>52</v>
      </c>
      <c r="H53" s="6">
        <v>41</v>
      </c>
      <c r="I53" s="13">
        <f>Y0!G276</f>
        <v>1870.2</v>
      </c>
    </row>
    <row r="54" spans="1:9" ht="15" thickBot="1" x14ac:dyDescent="0.35">
      <c r="A54" t="s">
        <v>115</v>
      </c>
      <c r="B54" t="s">
        <v>136</v>
      </c>
      <c r="H54" s="3">
        <v>30</v>
      </c>
      <c r="I54" s="13">
        <f>Y0!G277</f>
        <v>1876.8</v>
      </c>
    </row>
    <row r="55" spans="1:9" x14ac:dyDescent="0.3">
      <c r="A55" t="s">
        <v>116</v>
      </c>
      <c r="B55" t="s">
        <v>42</v>
      </c>
    </row>
    <row r="56" spans="1:9" x14ac:dyDescent="0.3">
      <c r="A56" t="s">
        <v>117</v>
      </c>
      <c r="B56" t="s">
        <v>71</v>
      </c>
    </row>
  </sheetData>
  <hyperlinks>
    <hyperlink ref="K22" r:id="rId1" xr:uid="{1104B9B6-94F4-4FD4-A68A-E7AD8D64FFB8}"/>
    <hyperlink ref="K39" r:id="rId2" xr:uid="{73392822-1670-4F85-9676-DE89E8FC5550}"/>
    <hyperlink ref="K40" r:id="rId3" xr:uid="{0242B80C-153B-4654-A165-598BA5374EAC}"/>
    <hyperlink ref="K41" r:id="rId4" xr:uid="{58C285FB-AF7A-4143-902D-D1E62056B0DB}"/>
    <hyperlink ref="K42" r:id="rId5" xr:uid="{0C3999EB-E561-4C51-8374-3C6117A81911}"/>
    <hyperlink ref="K43" r:id="rId6" xr:uid="{A47A663A-842C-43B0-B8C8-035F4DFF88ED}"/>
  </hyperlinks>
  <pageMargins left="0.7" right="0.7" top="0.75" bottom="0.75" header="0.3" footer="0.3"/>
  <drawing r:id="rId7"/>
  <tableParts count="1"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A E A A B Q S w M E F A A C A A g A + X Q + V g 9 / R K u l A A A A 9 g A A A B I A H A B D b 2 5 m a W c v U G F j a 2 F n Z S 5 4 b W w g o h g A K K A U A A A A A A A A A A A A A A A A A A A A A A A A A A A A h Y + 9 D o I w G E V f h X S n f y b G k I 8 y u D h I Y m I 0 r k 2 p 0 A j F 0 F Z 4 N w c f y V c Q o 6 i b 4 z 3 3 D P f e r z f I h q a O L r p z p r U p Y p i i S F v V F s a W K Q r + G C 9 Q J m A j 1 U m W O h p l 6 5 L B F S m q v D 8 n h P R 9 j / s Z b r u S c E o Z O e T r r a p 0 I 9 F H N v / l 2 F j n p V U a C d i / x g i O G W N 4 T j m m Q C Y I u b F f g Y 9 7 n + 0 P h G W o f e i 0 q E K 8 2 g G Z I p D 3 B / E A U E s D B B Q A A g A I A P l 0 P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d D 5 W 2 4 L N 3 S k B A A B M A w A A E w A c A E Z v c m 1 1 b G F z L 1 N l Y 3 R p b 2 4 x L m 0 g o h g A K K A U A A A A A A A A A A A A A A A A A A A A A A A A A A A A z Z H P S s N A E M b v g b z D s r 0 k s I S 2 2 h 6 U n F J 7 E Q R p P B k P M R n r 4 v 4 p O 5 N i K X 0 Y H 6 A n H y E v 5 k o s W i R 6 E / c y O 7 8 Z m P n m Q 6 h I W s M W X R y d h 0 E Y 4 G P p o G Y D r h t F M p c a l D T A o v E w 5 i x l C i g M m H 9 z 6 1 z 7 g h 5 l u E 5 m t m o 0 G I r m U k G S W U M + w Y h n Z 8 U N g s O i L k 0 t i 0 M b F r D c A I E u 8 t l l s b J K k n w q Z f F 9 Z l L h m s f i d u a R l g Q u 5 Y I L l l n V a I P p V L A L U 9 l a m m U 6 n Q y H I 8 G u G 0 u w o I 2 C 9 P O b X F k D d 7 H o d h / w v N 2 v G m S 6 f a 0 t t n t a l + / i 8 v L e t + a u N P h g n e 6 G 5 J s V Y P Q h V 2 y 3 v M M j v w X 5 E i N 4 p p 1 g B z 7 u 4 S c 9 / L S H T 3 r 4 9 I j v 4 j C Q 5 g d V X z 0 9 v u 6 f e v m L j e N / b u P v Z 3 4 D U E s B A i 0 A F A A C A A g A + X Q + V g 9 / R K u l A A A A 9 g A A A B I A A A A A A A A A A A A A A A A A A A A A A E N v b m Z p Z y 9 Q Y W N r Y W d l L n h t b F B L A Q I t A B Q A A g A I A P l 0 P l Y P y u m r p A A A A O k A A A A T A A A A A A A A A A A A A A A A A P E A A A B b Q 2 9 u d G V u d F 9 U e X B l c 1 0 u e G 1 s U E s B A i 0 A F A A C A A g A + X Q + V t u C z d 0 p A Q A A T A M A A B M A A A A A A A A A A A A A A A A A 4 g E A A E Z v c m 1 1 b G F z L 1 N l Y 3 R p b 2 4 x L m 1 Q S w U G A A A A A A M A A w D C A A A A W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R M A A A A A A A D r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V G l t Z W x p b m U l M j A o M j A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X V s d G l U a W 1 l b G l u Z V 9 f M j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z B U M T M 6 M z g 6 M z M u N T g 1 O T I y M 1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V G l t Z W x p b m U g K D I w K S 9 B d X R v U m V t b 3 Z l Z E N v b H V t b n M x L n t D b 2 x 1 b W 4 x L D B 9 J n F 1 b 3 Q 7 L C Z x d W 9 0 O 1 N l Y 3 R p b 2 4 x L 2 1 1 b H R p V G l t Z W x p b m U g K D I w K S 9 B d X R v U m V t b 3 Z l Z E N v b H V t b n M x L n t D b 2 x 1 b W 4 y L D F 9 J n F 1 b 3 Q 7 L C Z x d W 9 0 O 1 N l Y 3 R p b 2 4 x L 2 1 1 b H R p V G l t Z W x p b m U g K D I w K S 9 B d X R v U m V t b 3 Z l Z E N v b H V t b n M x L n t D b 2 x 1 b W 4 z L D J 9 J n F 1 b 3 Q 7 L C Z x d W 9 0 O 1 N l Y 3 R p b 2 4 x L 2 1 1 b H R p V G l t Z W x p b m U g K D I w K S 9 B d X R v U m V t b 3 Z l Z E N v b H V t b n M x L n t D b 2 x 1 b W 4 0 L D N 9 J n F 1 b 3 Q 7 L C Z x d W 9 0 O 1 N l Y 3 R p b 2 4 x L 2 1 1 b H R p V G l t Z W x p b m U g K D I w K S 9 B d X R v U m V t b 3 Z l Z E N v b H V t b n M x L n t D b 2 x 1 b W 4 1 L D R 9 J n F 1 b 3 Q 7 L C Z x d W 9 0 O 1 N l Y 3 R p b 2 4 x L 2 1 1 b H R p V G l t Z W x p b m U g K D I w K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1 1 b H R p V G l t Z W x p b m U g K D I w K S 9 B d X R v U m V t b 3 Z l Z E N v b H V t b n M x L n t D b 2 x 1 b W 4 x L D B 9 J n F 1 b 3 Q 7 L C Z x d W 9 0 O 1 N l Y 3 R p b 2 4 x L 2 1 1 b H R p V G l t Z W x p b m U g K D I w K S 9 B d X R v U m V t b 3 Z l Z E N v b H V t b n M x L n t D b 2 x 1 b W 4 y L D F 9 J n F 1 b 3 Q 7 L C Z x d W 9 0 O 1 N l Y 3 R p b 2 4 x L 2 1 1 b H R p V G l t Z W x p b m U g K D I w K S 9 B d X R v U m V t b 3 Z l Z E N v b H V t b n M x L n t D b 2 x 1 b W 4 z L D J 9 J n F 1 b 3 Q 7 L C Z x d W 9 0 O 1 N l Y 3 R p b 2 4 x L 2 1 1 b H R p V G l t Z W x p b m U g K D I w K S 9 B d X R v U m V t b 3 Z l Z E N v b H V t b n M x L n t D b 2 x 1 b W 4 0 L D N 9 J n F 1 b 3 Q 7 L C Z x d W 9 0 O 1 N l Y 3 R p b 2 4 x L 2 1 1 b H R p V G l t Z W x p b m U g K D I w K S 9 B d X R v U m V t b 3 Z l Z E N v b H V t b n M x L n t D b 2 x 1 b W 4 1 L D R 9 J n F 1 b 3 Q 7 L C Z x d W 9 0 O 1 N l Y 3 R p b 2 4 x L 2 1 1 b H R p V G l t Z W x p b m U g K D I w K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V R p b W V s a W 5 l J T I w K D I w K S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V G l t Z W x p b m U l M j A o M j A p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l U a W 1 l b G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1 1 b m t h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t d W x 0 a V R p b W V s a W 5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M w V D E z O j M 5 O j U x L j Q z N j U 0 M j N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V R p b W V s a W 5 l L 0 F 1 d G 9 S Z W 1 v d m V k Q 2 9 s d W 1 u c z E u e 0 N v b H V t b j E s M H 0 m c X V v d D s s J n F 1 b 3 Q 7 U 2 V j d G l v b j E v b X V s d G l U a W 1 l b G l u Z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1 1 b H R p V G l t Z W x p b m U v Q X V 0 b 1 J l b W 9 2 Z W R D b 2 x 1 b W 5 z M S 5 7 Q 2 9 s d W 1 u M S w w f S Z x d W 9 0 O y w m c X V v d D t T Z W N 0 a W 9 u M S 9 t d W x 0 a V R p b W V s a W 5 l L 0 F 1 d G 9 S Z W 1 v d m V k Q 2 9 s d W 1 u c z E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1 b H R p V G l t Z W x p b m U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V R p b W V s a W 5 l L 1 Q l Q z M l Q U R w d X M l M j B t J U M z J U I z Z G 9 z J U M z J U F E d H Z h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h O a t h 1 C E d P m 9 d C A q p O 8 Z I A A A A A A g A A A A A A E G Y A A A A B A A A g A A A A C K + 4 B d S G P m W V n M 1 0 8 n 0 d Q s E Z X F s S z + L C v n C y 3 c P G W + w A A A A A D o A A A A A C A A A g A A A A z / P c U l t e p f L / G t I a L 3 J t a A i c X H H A e K Y G + + l p K u U u S p R Q A A A A K h P r D L D c / W O M A W Y 5 T B 1 b P L p Z Z h A 4 K P s T c e Y f r Z o m Q 6 a w r u a s 6 B + f 6 o V 0 I P i K t l F L h K B 4 L 6 h i A A R T o p I l U z A C b H T S g Z m o m O R s 0 j 4 E n c 8 h s C p A A A A A R w g 4 6 + d W p v W N U g z d 3 S a d U o M F 8 x E g a T P Q A N f j D V 0 5 N 5 J S k T a R W t g 1 F q Y m A 8 x g 5 B u i C S z H C o G E 7 r D t P f j G s q N f n w = = < / D a t a M a s h u p > 
</file>

<file path=customXml/itemProps1.xml><?xml version="1.0" encoding="utf-8"?>
<ds:datastoreItem xmlns:ds="http://schemas.openxmlformats.org/officeDocument/2006/customXml" ds:itemID="{A4A775B2-AD11-47B8-BF21-E828231BCB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raw data</vt:lpstr>
      <vt:lpstr>Y0</vt:lpstr>
      <vt:lpstr>AfD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 Daniel</dc:creator>
  <cp:lastModifiedBy>Lttd</cp:lastModifiedBy>
  <dcterms:created xsi:type="dcterms:W3CDTF">2023-01-30T13:38:00Z</dcterms:created>
  <dcterms:modified xsi:type="dcterms:W3CDTF">2023-04-24T17:06:02Z</dcterms:modified>
</cp:coreProperties>
</file>