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rendben_teljes\"/>
    </mc:Choice>
  </mc:AlternateContent>
  <xr:revisionPtr revIDLastSave="0" documentId="13_ncr:1_{5F74031A-A21C-4D7B-9FAB-4B44C95D951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nyers_adat" sheetId="1" r:id="rId1"/>
    <sheet name="ab" sheetId="11" r:id="rId2"/>
    <sheet name="2015" sheetId="2" r:id="rId3"/>
    <sheet name="2016" sheetId="5" r:id="rId4"/>
    <sheet name="2017" sheetId="6" r:id="rId5"/>
    <sheet name="2018" sheetId="7" r:id="rId6"/>
    <sheet name="2019" sheetId="8" r:id="rId7"/>
    <sheet name="2020" sheetId="9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1" i="2" l="1"/>
  <c r="AG221" i="9" l="1"/>
  <c r="AF221" i="9"/>
  <c r="AG220" i="9"/>
  <c r="AF220" i="9"/>
  <c r="AG219" i="9"/>
  <c r="AF219" i="9"/>
  <c r="AG218" i="9"/>
  <c r="AF218" i="9"/>
  <c r="AG217" i="9"/>
  <c r="AF217" i="9"/>
  <c r="AG216" i="9"/>
  <c r="AF216" i="9"/>
  <c r="AG215" i="9"/>
  <c r="AF215" i="9"/>
  <c r="AG214" i="9"/>
  <c r="AF214" i="9"/>
  <c r="AG213" i="9"/>
  <c r="AF213" i="9"/>
  <c r="AG212" i="9"/>
  <c r="AF212" i="9"/>
  <c r="AG211" i="9"/>
  <c r="AF211" i="9"/>
  <c r="AG210" i="9"/>
  <c r="AF210" i="9"/>
  <c r="AG209" i="9"/>
  <c r="AF209" i="9"/>
  <c r="AG208" i="9"/>
  <c r="AF208" i="9"/>
  <c r="AG207" i="9"/>
  <c r="AF207" i="9"/>
  <c r="AG206" i="9"/>
  <c r="AF206" i="9"/>
  <c r="AG205" i="9"/>
  <c r="AF205" i="9"/>
  <c r="AG204" i="9"/>
  <c r="AF204" i="9"/>
  <c r="AG203" i="9"/>
  <c r="AF203" i="9"/>
  <c r="AG202" i="9"/>
  <c r="AF202" i="9"/>
  <c r="AG201" i="9"/>
  <c r="AF201" i="9"/>
  <c r="AG200" i="9"/>
  <c r="AF200" i="9"/>
  <c r="AG199" i="9"/>
  <c r="AF199" i="9"/>
  <c r="AG198" i="9"/>
  <c r="AF198" i="9"/>
  <c r="AG197" i="9"/>
  <c r="AF197" i="9"/>
  <c r="AG196" i="9"/>
  <c r="AF196" i="9"/>
  <c r="AG195" i="9"/>
  <c r="AF195" i="9"/>
  <c r="AG194" i="9"/>
  <c r="AF194" i="9"/>
  <c r="AG193" i="9"/>
  <c r="AF193" i="9"/>
  <c r="AG192" i="9"/>
  <c r="AF192" i="9"/>
  <c r="AG221" i="8"/>
  <c r="AF221" i="8"/>
  <c r="AG220" i="8"/>
  <c r="AF220" i="8"/>
  <c r="AG219" i="8"/>
  <c r="AF219" i="8"/>
  <c r="AG218" i="8"/>
  <c r="AF218" i="8"/>
  <c r="AG217" i="8"/>
  <c r="AF217" i="8"/>
  <c r="AG216" i="8"/>
  <c r="AF216" i="8"/>
  <c r="AG215" i="8"/>
  <c r="AF215" i="8"/>
  <c r="AG214" i="8"/>
  <c r="AF214" i="8"/>
  <c r="AG213" i="8"/>
  <c r="AF213" i="8"/>
  <c r="AG212" i="8"/>
  <c r="AF212" i="8"/>
  <c r="AG211" i="8"/>
  <c r="AF211" i="8"/>
  <c r="AG210" i="8"/>
  <c r="AF210" i="8"/>
  <c r="AG209" i="8"/>
  <c r="AF209" i="8"/>
  <c r="AG208" i="8"/>
  <c r="AF208" i="8"/>
  <c r="AG207" i="8"/>
  <c r="AF207" i="8"/>
  <c r="AG206" i="8"/>
  <c r="AF206" i="8"/>
  <c r="AG205" i="8"/>
  <c r="AF205" i="8"/>
  <c r="AG204" i="8"/>
  <c r="AF204" i="8"/>
  <c r="AG203" i="8"/>
  <c r="AF203" i="8"/>
  <c r="AG202" i="8"/>
  <c r="AF202" i="8"/>
  <c r="AG201" i="8"/>
  <c r="AF201" i="8"/>
  <c r="AG200" i="8"/>
  <c r="AF200" i="8"/>
  <c r="AG199" i="8"/>
  <c r="AF199" i="8"/>
  <c r="AG198" i="8"/>
  <c r="AF198" i="8"/>
  <c r="AG197" i="8"/>
  <c r="AF197" i="8"/>
  <c r="AG196" i="8"/>
  <c r="AF196" i="8"/>
  <c r="AG195" i="8"/>
  <c r="AF195" i="8"/>
  <c r="AG194" i="8"/>
  <c r="AF194" i="8"/>
  <c r="AG193" i="8"/>
  <c r="AF193" i="8"/>
  <c r="AG192" i="8"/>
  <c r="AF192" i="8"/>
  <c r="AG221" i="7"/>
  <c r="AF221" i="7"/>
  <c r="AG220" i="7"/>
  <c r="AF220" i="7"/>
  <c r="AG219" i="7"/>
  <c r="AF219" i="7"/>
  <c r="AG218" i="7"/>
  <c r="AF218" i="7"/>
  <c r="AG217" i="7"/>
  <c r="AF217" i="7"/>
  <c r="AG216" i="7"/>
  <c r="AF216" i="7"/>
  <c r="AG215" i="7"/>
  <c r="AF215" i="7"/>
  <c r="AG214" i="7"/>
  <c r="AF214" i="7"/>
  <c r="AG213" i="7"/>
  <c r="AF213" i="7"/>
  <c r="AG212" i="7"/>
  <c r="AF212" i="7"/>
  <c r="AG211" i="7"/>
  <c r="AF211" i="7"/>
  <c r="AG210" i="7"/>
  <c r="AF210" i="7"/>
  <c r="AG209" i="7"/>
  <c r="AF209" i="7"/>
  <c r="AG208" i="7"/>
  <c r="AF208" i="7"/>
  <c r="AG207" i="7"/>
  <c r="AF207" i="7"/>
  <c r="AG206" i="7"/>
  <c r="AF206" i="7"/>
  <c r="AG205" i="7"/>
  <c r="AF205" i="7"/>
  <c r="AG204" i="7"/>
  <c r="AF204" i="7"/>
  <c r="AG203" i="7"/>
  <c r="AF203" i="7"/>
  <c r="AG202" i="7"/>
  <c r="AF202" i="7"/>
  <c r="AG201" i="7"/>
  <c r="AF201" i="7"/>
  <c r="AG200" i="7"/>
  <c r="AF200" i="7"/>
  <c r="AG199" i="7"/>
  <c r="AF199" i="7"/>
  <c r="AG198" i="7"/>
  <c r="AF198" i="7"/>
  <c r="AG197" i="7"/>
  <c r="AF197" i="7"/>
  <c r="AG196" i="7"/>
  <c r="AF196" i="7"/>
  <c r="AG195" i="7"/>
  <c r="AF195" i="7"/>
  <c r="AG194" i="7"/>
  <c r="AF194" i="7"/>
  <c r="AG193" i="7"/>
  <c r="AF193" i="7"/>
  <c r="AG192" i="7"/>
  <c r="AF192" i="7"/>
  <c r="AG221" i="6"/>
  <c r="AF221" i="6"/>
  <c r="AG220" i="6"/>
  <c r="AF220" i="6"/>
  <c r="AG219" i="6"/>
  <c r="AF219" i="6"/>
  <c r="AG218" i="6"/>
  <c r="AF218" i="6"/>
  <c r="AG217" i="6"/>
  <c r="AF217" i="6"/>
  <c r="AG216" i="6"/>
  <c r="AF216" i="6"/>
  <c r="AG215" i="6"/>
  <c r="AF215" i="6"/>
  <c r="AG214" i="6"/>
  <c r="AF214" i="6"/>
  <c r="AG213" i="6"/>
  <c r="AF213" i="6"/>
  <c r="AG212" i="6"/>
  <c r="AF212" i="6"/>
  <c r="AG211" i="6"/>
  <c r="AF211" i="6"/>
  <c r="AG210" i="6"/>
  <c r="AF210" i="6"/>
  <c r="AG209" i="6"/>
  <c r="AF209" i="6"/>
  <c r="AG208" i="6"/>
  <c r="AF208" i="6"/>
  <c r="AG207" i="6"/>
  <c r="AF207" i="6"/>
  <c r="AG206" i="6"/>
  <c r="AF206" i="6"/>
  <c r="AG205" i="6"/>
  <c r="AF205" i="6"/>
  <c r="AG204" i="6"/>
  <c r="AF204" i="6"/>
  <c r="AG203" i="6"/>
  <c r="AF203" i="6"/>
  <c r="AG202" i="6"/>
  <c r="AF202" i="6"/>
  <c r="AG201" i="6"/>
  <c r="AF201" i="6"/>
  <c r="AG200" i="6"/>
  <c r="AF200" i="6"/>
  <c r="AG199" i="6"/>
  <c r="AF199" i="6"/>
  <c r="AG198" i="6"/>
  <c r="AF198" i="6"/>
  <c r="AG197" i="6"/>
  <c r="AF197" i="6"/>
  <c r="AG196" i="6"/>
  <c r="AF196" i="6"/>
  <c r="AG195" i="6"/>
  <c r="AF195" i="6"/>
  <c r="AG194" i="6"/>
  <c r="AF194" i="6"/>
  <c r="AG193" i="6"/>
  <c r="AF193" i="6"/>
  <c r="AG192" i="6"/>
  <c r="AF192" i="6"/>
  <c r="AF193" i="5"/>
  <c r="AG193" i="5"/>
  <c r="AF194" i="5"/>
  <c r="AG194" i="5"/>
  <c r="AF195" i="5"/>
  <c r="AG195" i="5"/>
  <c r="AF196" i="5"/>
  <c r="AG196" i="5"/>
  <c r="AF197" i="5"/>
  <c r="AG197" i="5"/>
  <c r="AF198" i="5"/>
  <c r="AG198" i="5"/>
  <c r="AF199" i="5"/>
  <c r="AG199" i="5"/>
  <c r="AF200" i="5"/>
  <c r="AG200" i="5"/>
  <c r="AF201" i="5"/>
  <c r="AG201" i="5"/>
  <c r="AF202" i="5"/>
  <c r="AG202" i="5"/>
  <c r="AF203" i="5"/>
  <c r="AG203" i="5"/>
  <c r="AF204" i="5"/>
  <c r="AG204" i="5"/>
  <c r="AF205" i="5"/>
  <c r="AG205" i="5"/>
  <c r="AF206" i="5"/>
  <c r="AG206" i="5"/>
  <c r="AF207" i="5"/>
  <c r="AG207" i="5"/>
  <c r="AF208" i="5"/>
  <c r="AG208" i="5"/>
  <c r="AF209" i="5"/>
  <c r="AG209" i="5"/>
  <c r="AF210" i="5"/>
  <c r="AG210" i="5"/>
  <c r="AF211" i="5"/>
  <c r="AG211" i="5"/>
  <c r="AF212" i="5"/>
  <c r="AG212" i="5"/>
  <c r="AF213" i="5"/>
  <c r="AG213" i="5"/>
  <c r="AF214" i="5"/>
  <c r="AG214" i="5"/>
  <c r="AF215" i="5"/>
  <c r="AG215" i="5"/>
  <c r="AF216" i="5"/>
  <c r="AG216" i="5"/>
  <c r="AF217" i="5"/>
  <c r="AG217" i="5"/>
  <c r="AF218" i="5"/>
  <c r="AG218" i="5"/>
  <c r="AF219" i="5"/>
  <c r="AG219" i="5"/>
  <c r="AF220" i="5"/>
  <c r="AG220" i="5"/>
  <c r="AF221" i="5"/>
  <c r="AG221" i="5"/>
  <c r="AG192" i="5"/>
  <c r="AF192" i="5"/>
  <c r="AF193" i="2"/>
  <c r="AG193" i="2"/>
  <c r="AF194" i="2"/>
  <c r="AG194" i="2"/>
  <c r="AF195" i="2"/>
  <c r="AG195" i="2"/>
  <c r="AF196" i="2"/>
  <c r="AG196" i="2"/>
  <c r="AF197" i="2"/>
  <c r="AG197" i="2"/>
  <c r="AF198" i="2"/>
  <c r="AG198" i="2"/>
  <c r="AF199" i="2"/>
  <c r="AG199" i="2"/>
  <c r="AF200" i="2"/>
  <c r="AG200" i="2"/>
  <c r="AF201" i="2"/>
  <c r="AG201" i="2"/>
  <c r="AF202" i="2"/>
  <c r="AG202" i="2"/>
  <c r="AF203" i="2"/>
  <c r="AG203" i="2"/>
  <c r="AF204" i="2"/>
  <c r="AG204" i="2"/>
  <c r="AF205" i="2"/>
  <c r="AG205" i="2"/>
  <c r="AF206" i="2"/>
  <c r="AG206" i="2"/>
  <c r="AF207" i="2"/>
  <c r="AG207" i="2"/>
  <c r="AF208" i="2"/>
  <c r="AG208" i="2"/>
  <c r="AF209" i="2"/>
  <c r="AG209" i="2"/>
  <c r="AF210" i="2"/>
  <c r="AG210" i="2"/>
  <c r="AF211" i="2"/>
  <c r="AG211" i="2"/>
  <c r="AF212" i="2"/>
  <c r="AG212" i="2"/>
  <c r="AF213" i="2"/>
  <c r="AG213" i="2"/>
  <c r="AF214" i="2"/>
  <c r="AG214" i="2"/>
  <c r="AF215" i="2"/>
  <c r="AG215" i="2"/>
  <c r="AF216" i="2"/>
  <c r="AG216" i="2"/>
  <c r="AF217" i="2"/>
  <c r="AG217" i="2"/>
  <c r="AF218" i="2"/>
  <c r="AG218" i="2"/>
  <c r="AF219" i="2"/>
  <c r="AG219" i="2"/>
  <c r="AF220" i="2"/>
  <c r="AG220" i="2"/>
  <c r="AF221" i="2"/>
  <c r="AG221" i="2"/>
  <c r="AG192" i="2"/>
  <c r="AF192" i="2"/>
  <c r="F697" i="11"/>
  <c r="F696" i="11"/>
  <c r="F695" i="11"/>
  <c r="F694" i="11"/>
  <c r="F693" i="11"/>
  <c r="F692" i="11"/>
  <c r="F691" i="11"/>
  <c r="F690" i="11"/>
  <c r="F689" i="11"/>
  <c r="F688" i="11"/>
  <c r="F687" i="11"/>
  <c r="F686" i="11"/>
  <c r="F685" i="11"/>
  <c r="F684" i="11"/>
  <c r="F683" i="11"/>
  <c r="F682" i="11"/>
  <c r="F681" i="11"/>
  <c r="F680" i="11"/>
  <c r="F679" i="11"/>
  <c r="F678" i="11"/>
  <c r="F677" i="11"/>
  <c r="F676" i="11"/>
  <c r="F675" i="11"/>
  <c r="F674" i="11"/>
  <c r="F673" i="11"/>
  <c r="F672" i="11"/>
  <c r="F671" i="11"/>
  <c r="F670" i="11"/>
  <c r="F669" i="11"/>
  <c r="F668" i="11"/>
  <c r="F667" i="11"/>
  <c r="F666" i="11"/>
  <c r="F665" i="11"/>
  <c r="F664" i="11"/>
  <c r="F663" i="11"/>
  <c r="F662" i="11"/>
  <c r="F661" i="11"/>
  <c r="F660" i="11"/>
  <c r="F659" i="11"/>
  <c r="F658" i="11"/>
  <c r="F657" i="11"/>
  <c r="F656" i="11"/>
  <c r="F655" i="11"/>
  <c r="F654" i="11"/>
  <c r="F653" i="11"/>
  <c r="F652" i="11"/>
  <c r="F651" i="11"/>
  <c r="F650" i="11"/>
  <c r="F649" i="11"/>
  <c r="F648" i="11"/>
  <c r="F647" i="11"/>
  <c r="F646" i="11"/>
  <c r="F645" i="11"/>
  <c r="F644" i="11"/>
  <c r="F643" i="11"/>
  <c r="F642" i="11"/>
  <c r="F641" i="11"/>
  <c r="F640" i="11"/>
  <c r="F639" i="11"/>
  <c r="F638" i="11"/>
  <c r="F637" i="11"/>
  <c r="F636" i="11"/>
  <c r="F635" i="11"/>
  <c r="F634" i="11"/>
  <c r="F633" i="11"/>
  <c r="F632" i="11"/>
  <c r="F631" i="11"/>
  <c r="F630" i="11"/>
  <c r="F629" i="11"/>
  <c r="F628" i="11"/>
  <c r="F627" i="11"/>
  <c r="F626" i="11"/>
  <c r="F625" i="11"/>
  <c r="F624" i="11"/>
  <c r="F623" i="11"/>
  <c r="F622" i="11"/>
  <c r="F621" i="11"/>
  <c r="F620" i="11"/>
  <c r="F619" i="11"/>
  <c r="F618" i="11"/>
  <c r="F617" i="11"/>
  <c r="F616" i="11"/>
  <c r="F615" i="11"/>
  <c r="F614" i="11"/>
  <c r="F613" i="11"/>
  <c r="F612" i="11"/>
  <c r="F611" i="11"/>
  <c r="F610" i="11"/>
  <c r="F609" i="11"/>
  <c r="F608" i="11"/>
  <c r="F607" i="11"/>
  <c r="F606" i="11"/>
  <c r="F605" i="11"/>
  <c r="F604" i="11"/>
  <c r="F603" i="11"/>
  <c r="F602" i="11"/>
  <c r="F601" i="11"/>
  <c r="F600" i="11"/>
  <c r="F599" i="11"/>
  <c r="F598" i="11"/>
  <c r="F597" i="11"/>
  <c r="F596" i="11"/>
  <c r="F595" i="11"/>
  <c r="F594" i="11"/>
  <c r="F593" i="11"/>
  <c r="F592" i="11"/>
  <c r="F591" i="11"/>
  <c r="F590" i="11"/>
  <c r="F589" i="11"/>
  <c r="F588" i="11"/>
  <c r="F587" i="11"/>
  <c r="F586" i="11"/>
  <c r="F585" i="11"/>
  <c r="F584" i="11"/>
  <c r="F583" i="11"/>
  <c r="F582" i="11"/>
  <c r="F581" i="11"/>
  <c r="F580" i="11"/>
  <c r="F579" i="11"/>
  <c r="F578" i="11"/>
  <c r="F577" i="11"/>
  <c r="F576" i="11"/>
  <c r="F575" i="11"/>
  <c r="F574" i="11"/>
  <c r="F573" i="11"/>
  <c r="F572" i="11"/>
  <c r="F571" i="11"/>
  <c r="F570" i="11"/>
  <c r="F569" i="11"/>
  <c r="F568" i="11"/>
  <c r="F567" i="11"/>
  <c r="F566" i="11"/>
  <c r="F565" i="11"/>
  <c r="F564" i="11"/>
  <c r="F563" i="11"/>
  <c r="F562" i="11"/>
  <c r="F561" i="11"/>
  <c r="F560" i="11"/>
  <c r="F559" i="11"/>
  <c r="F558" i="11"/>
  <c r="F557" i="11"/>
  <c r="F556" i="11"/>
  <c r="F555" i="11"/>
  <c r="F554" i="11"/>
  <c r="F553" i="11"/>
  <c r="F552" i="11"/>
  <c r="F551" i="11"/>
  <c r="F550" i="11"/>
  <c r="F549" i="11"/>
  <c r="F548" i="11"/>
  <c r="F547" i="11"/>
  <c r="F546" i="11"/>
  <c r="F545" i="11"/>
  <c r="F544" i="11"/>
  <c r="F543" i="11"/>
  <c r="F542" i="11"/>
  <c r="F541" i="11"/>
  <c r="F540" i="11"/>
  <c r="F539" i="11"/>
  <c r="F538" i="11"/>
  <c r="F537" i="11"/>
  <c r="F536" i="11"/>
  <c r="F535" i="11"/>
  <c r="F534" i="11"/>
  <c r="F533" i="11"/>
  <c r="F532" i="11"/>
  <c r="F531" i="11"/>
  <c r="F530" i="11"/>
  <c r="F529" i="11"/>
  <c r="F528" i="11"/>
  <c r="F527" i="11"/>
  <c r="F526" i="11"/>
  <c r="F525" i="11"/>
  <c r="F524" i="11"/>
  <c r="F523" i="11"/>
  <c r="F522" i="11"/>
  <c r="F521" i="11"/>
  <c r="F520" i="11"/>
  <c r="F519" i="11"/>
  <c r="F518" i="11"/>
  <c r="F517" i="11"/>
  <c r="F516" i="11"/>
  <c r="F515" i="11"/>
  <c r="F514" i="11"/>
  <c r="F513" i="11"/>
  <c r="F512" i="11"/>
  <c r="F511" i="11"/>
  <c r="F510" i="11"/>
  <c r="F509" i="11"/>
  <c r="F508" i="11"/>
  <c r="F507" i="11"/>
  <c r="F506" i="11"/>
  <c r="F505" i="11"/>
  <c r="F504" i="11"/>
  <c r="F503" i="11"/>
  <c r="F502" i="11"/>
  <c r="F501" i="11"/>
  <c r="F500" i="11"/>
  <c r="F499" i="11"/>
  <c r="F498" i="11"/>
  <c r="F497" i="11"/>
  <c r="F496" i="11"/>
  <c r="F495" i="11"/>
  <c r="F494" i="11"/>
  <c r="F493" i="11"/>
  <c r="F492" i="11"/>
  <c r="F491" i="11"/>
  <c r="F490" i="11"/>
  <c r="F489" i="11"/>
  <c r="F488" i="11"/>
  <c r="F487" i="11"/>
  <c r="F486" i="11"/>
  <c r="F485" i="11"/>
  <c r="F484" i="11"/>
  <c r="F483" i="11"/>
  <c r="F482" i="11"/>
  <c r="F481" i="11"/>
  <c r="F480" i="11"/>
  <c r="F479" i="11"/>
  <c r="F478" i="11"/>
  <c r="F477" i="11"/>
  <c r="F476" i="11"/>
  <c r="F475" i="11"/>
  <c r="F474" i="11"/>
  <c r="F473" i="11"/>
  <c r="F472" i="11"/>
  <c r="F471" i="11"/>
  <c r="F470" i="11"/>
  <c r="F469" i="11"/>
  <c r="F468" i="11"/>
  <c r="F467" i="11"/>
  <c r="F466" i="11"/>
  <c r="F465" i="11"/>
  <c r="F464" i="11"/>
  <c r="F463" i="11"/>
  <c r="F462" i="11"/>
  <c r="F461" i="11"/>
  <c r="F460" i="11"/>
  <c r="F459" i="11"/>
  <c r="F458" i="11"/>
  <c r="F457" i="11"/>
  <c r="F456" i="11"/>
  <c r="F455" i="11"/>
  <c r="F454" i="11"/>
  <c r="F453" i="11"/>
  <c r="F452" i="11"/>
  <c r="F451" i="11"/>
  <c r="F450" i="11"/>
  <c r="F449" i="11"/>
  <c r="F448" i="11"/>
  <c r="F447" i="11"/>
  <c r="F446" i="11"/>
  <c r="F445" i="11"/>
  <c r="F444" i="11"/>
  <c r="F443" i="11"/>
  <c r="F442" i="11"/>
  <c r="F441" i="11"/>
  <c r="F440" i="11"/>
  <c r="F439" i="11"/>
  <c r="F438" i="11"/>
  <c r="F437" i="11"/>
  <c r="F436" i="11"/>
  <c r="F435" i="11"/>
  <c r="F434" i="11"/>
  <c r="F433" i="11"/>
  <c r="F432" i="11"/>
  <c r="F431" i="11"/>
  <c r="F430" i="11"/>
  <c r="F429" i="11"/>
  <c r="F428" i="11"/>
  <c r="F427" i="11"/>
  <c r="F426" i="11"/>
  <c r="F425" i="11"/>
  <c r="F424" i="11"/>
  <c r="F423" i="11"/>
  <c r="F422" i="11"/>
  <c r="F421" i="11"/>
  <c r="F420" i="11"/>
  <c r="F419" i="11"/>
  <c r="F418" i="11"/>
  <c r="F417" i="11"/>
  <c r="F416" i="11"/>
  <c r="F415" i="11"/>
  <c r="F414" i="11"/>
  <c r="F413" i="11"/>
  <c r="F412" i="11"/>
  <c r="F411" i="11"/>
  <c r="F410" i="11"/>
  <c r="F409" i="11"/>
  <c r="F408" i="11"/>
  <c r="F407" i="11"/>
  <c r="F406" i="11"/>
  <c r="F405" i="11"/>
  <c r="F404" i="11"/>
  <c r="F403" i="11"/>
  <c r="F402" i="11"/>
  <c r="F401" i="11"/>
  <c r="F400" i="11"/>
  <c r="F399" i="11"/>
  <c r="F398" i="11"/>
  <c r="F397" i="11"/>
  <c r="F396" i="11"/>
  <c r="F395" i="11"/>
  <c r="F394" i="11"/>
  <c r="F393" i="11"/>
  <c r="F392" i="11"/>
  <c r="F391" i="11"/>
  <c r="F390" i="11"/>
  <c r="F389" i="11"/>
  <c r="F388" i="11"/>
  <c r="F387" i="11"/>
  <c r="F386" i="11"/>
  <c r="F385" i="11"/>
  <c r="F384" i="11"/>
  <c r="F383" i="11"/>
  <c r="F382" i="11"/>
  <c r="F381" i="11"/>
  <c r="F380" i="11"/>
  <c r="F379" i="11"/>
  <c r="F378" i="11"/>
  <c r="F377" i="11"/>
  <c r="F376" i="11"/>
  <c r="F375" i="11"/>
  <c r="F374" i="11"/>
  <c r="F373" i="11"/>
  <c r="F372" i="11"/>
  <c r="F371" i="11"/>
  <c r="F370" i="11"/>
  <c r="F369" i="11"/>
  <c r="F368" i="11"/>
  <c r="F367" i="11"/>
  <c r="F366" i="11"/>
  <c r="F365" i="11"/>
  <c r="F364" i="11"/>
  <c r="F363" i="11"/>
  <c r="F362" i="11"/>
  <c r="F361" i="11"/>
  <c r="F360" i="11"/>
  <c r="F359" i="11"/>
  <c r="F358" i="11"/>
  <c r="F357" i="11"/>
  <c r="F356" i="11"/>
  <c r="F355" i="11"/>
  <c r="F354" i="11"/>
  <c r="F353" i="11"/>
  <c r="F352" i="11"/>
  <c r="F351" i="11"/>
  <c r="F350" i="11"/>
  <c r="F349" i="11"/>
  <c r="F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2" i="11"/>
  <c r="C3" i="9" l="1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2" i="9"/>
  <c r="AC236" i="9"/>
  <c r="B30" i="9"/>
  <c r="A30" i="9"/>
  <c r="B29" i="9"/>
  <c r="A29" i="9"/>
  <c r="B28" i="9"/>
  <c r="A28" i="9"/>
  <c r="B27" i="9"/>
  <c r="A27" i="9"/>
  <c r="B26" i="9"/>
  <c r="A26" i="9"/>
  <c r="B25" i="9"/>
  <c r="A25" i="9"/>
  <c r="B24" i="9"/>
  <c r="A24" i="9"/>
  <c r="B23" i="9"/>
  <c r="A23" i="9"/>
  <c r="B22" i="9"/>
  <c r="A22" i="9"/>
  <c r="B21" i="9"/>
  <c r="A21" i="9"/>
  <c r="B20" i="9"/>
  <c r="A20" i="9"/>
  <c r="B19" i="9"/>
  <c r="A19" i="9"/>
  <c r="B18" i="9"/>
  <c r="A18" i="9"/>
  <c r="B17" i="9"/>
  <c r="A17" i="9"/>
  <c r="B16" i="9"/>
  <c r="A16" i="9"/>
  <c r="B15" i="9"/>
  <c r="A15" i="9"/>
  <c r="B14" i="9"/>
  <c r="A14" i="9"/>
  <c r="B13" i="9"/>
  <c r="A13" i="9"/>
  <c r="B12" i="9"/>
  <c r="A12" i="9"/>
  <c r="B11" i="9"/>
  <c r="A11" i="9"/>
  <c r="B10" i="9"/>
  <c r="A10" i="9"/>
  <c r="B9" i="9"/>
  <c r="A9" i="9"/>
  <c r="B8" i="9"/>
  <c r="A8" i="9"/>
  <c r="B7" i="9"/>
  <c r="A7" i="9"/>
  <c r="B6" i="9"/>
  <c r="A6" i="9"/>
  <c r="B5" i="9"/>
  <c r="A5" i="9"/>
  <c r="B4" i="9"/>
  <c r="A4" i="9"/>
  <c r="B3" i="9"/>
  <c r="A3" i="9"/>
  <c r="B2" i="9"/>
  <c r="A2" i="9"/>
  <c r="AE1" i="9"/>
  <c r="AD1" i="9"/>
  <c r="AC1" i="9"/>
  <c r="AB1" i="9"/>
  <c r="AA1" i="9"/>
  <c r="Z1" i="9"/>
  <c r="Y1" i="9"/>
  <c r="X1" i="9"/>
  <c r="W1" i="9"/>
  <c r="V1" i="9"/>
  <c r="U1" i="9"/>
  <c r="T1" i="9"/>
  <c r="S1" i="9"/>
  <c r="R1" i="9"/>
  <c r="Q1" i="9"/>
  <c r="P1" i="9"/>
  <c r="O1" i="9"/>
  <c r="N1" i="9"/>
  <c r="M1" i="9"/>
  <c r="L1" i="9"/>
  <c r="K1" i="9"/>
  <c r="J1" i="9"/>
  <c r="I1" i="9"/>
  <c r="H1" i="9"/>
  <c r="G1" i="9"/>
  <c r="F1" i="9"/>
  <c r="E1" i="9"/>
  <c r="D1" i="9"/>
  <c r="C1" i="9"/>
  <c r="B1" i="9"/>
  <c r="A1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2" i="8"/>
  <c r="AC236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B3" i="8"/>
  <c r="A3" i="8"/>
  <c r="B2" i="8"/>
  <c r="A2" i="8"/>
  <c r="AE1" i="8"/>
  <c r="AD1" i="8"/>
  <c r="AC1" i="8"/>
  <c r="AB1" i="8"/>
  <c r="AA1" i="8"/>
  <c r="Z1" i="8"/>
  <c r="Y1" i="8"/>
  <c r="X1" i="8"/>
  <c r="W1" i="8"/>
  <c r="V1" i="8"/>
  <c r="U1" i="8"/>
  <c r="T1" i="8"/>
  <c r="S1" i="8"/>
  <c r="R1" i="8"/>
  <c r="Q1" i="8"/>
  <c r="P1" i="8"/>
  <c r="O1" i="8"/>
  <c r="N1" i="8"/>
  <c r="M1" i="8"/>
  <c r="L1" i="8"/>
  <c r="K1" i="8"/>
  <c r="J1" i="8"/>
  <c r="I1" i="8"/>
  <c r="H1" i="8"/>
  <c r="G1" i="8"/>
  <c r="F1" i="8"/>
  <c r="E1" i="8"/>
  <c r="D1" i="8"/>
  <c r="C1" i="8"/>
  <c r="B1" i="8"/>
  <c r="A1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2" i="7"/>
  <c r="AC236" i="7"/>
  <c r="B30" i="7"/>
  <c r="A30" i="7"/>
  <c r="B29" i="7"/>
  <c r="A29" i="7"/>
  <c r="B28" i="7"/>
  <c r="A28" i="7"/>
  <c r="B27" i="7"/>
  <c r="A27" i="7"/>
  <c r="B26" i="7"/>
  <c r="A26" i="7"/>
  <c r="B25" i="7"/>
  <c r="A25" i="7"/>
  <c r="B24" i="7"/>
  <c r="A24" i="7"/>
  <c r="B23" i="7"/>
  <c r="A23" i="7"/>
  <c r="B22" i="7"/>
  <c r="A22" i="7"/>
  <c r="B21" i="7"/>
  <c r="A21" i="7"/>
  <c r="B20" i="7"/>
  <c r="A20" i="7"/>
  <c r="B19" i="7"/>
  <c r="A19" i="7"/>
  <c r="B18" i="7"/>
  <c r="A18" i="7"/>
  <c r="B17" i="7"/>
  <c r="A17" i="7"/>
  <c r="B16" i="7"/>
  <c r="A16" i="7"/>
  <c r="B15" i="7"/>
  <c r="A15" i="7"/>
  <c r="B14" i="7"/>
  <c r="A14" i="7"/>
  <c r="B13" i="7"/>
  <c r="A13" i="7"/>
  <c r="B12" i="7"/>
  <c r="A12" i="7"/>
  <c r="B11" i="7"/>
  <c r="A11" i="7"/>
  <c r="B10" i="7"/>
  <c r="A10" i="7"/>
  <c r="B9" i="7"/>
  <c r="A9" i="7"/>
  <c r="B8" i="7"/>
  <c r="A8" i="7"/>
  <c r="B7" i="7"/>
  <c r="A7" i="7"/>
  <c r="B6" i="7"/>
  <c r="A6" i="7"/>
  <c r="B5" i="7"/>
  <c r="A5" i="7"/>
  <c r="B4" i="7"/>
  <c r="A4" i="7"/>
  <c r="B3" i="7"/>
  <c r="A3" i="7"/>
  <c r="B2" i="7"/>
  <c r="A2" i="7"/>
  <c r="AE1" i="7"/>
  <c r="AD1" i="7"/>
  <c r="AC1" i="7"/>
  <c r="AB1" i="7"/>
  <c r="AA1" i="7"/>
  <c r="Z1" i="7"/>
  <c r="Y1" i="7"/>
  <c r="X1" i="7"/>
  <c r="W1" i="7"/>
  <c r="V1" i="7"/>
  <c r="U1" i="7"/>
  <c r="T1" i="7"/>
  <c r="S1" i="7"/>
  <c r="R1" i="7"/>
  <c r="Q1" i="7"/>
  <c r="P1" i="7"/>
  <c r="O1" i="7"/>
  <c r="N1" i="7"/>
  <c r="M1" i="7"/>
  <c r="L1" i="7"/>
  <c r="K1" i="7"/>
  <c r="J1" i="7"/>
  <c r="I1" i="7"/>
  <c r="H1" i="7"/>
  <c r="G1" i="7"/>
  <c r="F1" i="7"/>
  <c r="E1" i="7"/>
  <c r="D1" i="7"/>
  <c r="C1" i="7"/>
  <c r="B1" i="7"/>
  <c r="A1" i="7"/>
  <c r="AC236" i="6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2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8" i="6"/>
  <c r="A8" i="6"/>
  <c r="B7" i="6"/>
  <c r="A7" i="6"/>
  <c r="B6" i="6"/>
  <c r="A6" i="6"/>
  <c r="B5" i="6"/>
  <c r="A5" i="6"/>
  <c r="B4" i="6"/>
  <c r="A4" i="6"/>
  <c r="B3" i="6"/>
  <c r="A3" i="6"/>
  <c r="B2" i="6"/>
  <c r="A2" i="6"/>
  <c r="AE1" i="6"/>
  <c r="AD1" i="6"/>
  <c r="AC1" i="6"/>
  <c r="AB1" i="6"/>
  <c r="AA1" i="6"/>
  <c r="Z1" i="6"/>
  <c r="Y1" i="6"/>
  <c r="X1" i="6"/>
  <c r="W1" i="6"/>
  <c r="V1" i="6"/>
  <c r="U1" i="6"/>
  <c r="T1" i="6"/>
  <c r="S1" i="6"/>
  <c r="R1" i="6"/>
  <c r="Q1" i="6"/>
  <c r="P1" i="6"/>
  <c r="O1" i="6"/>
  <c r="N1" i="6"/>
  <c r="M1" i="6"/>
  <c r="L1" i="6"/>
  <c r="K1" i="6"/>
  <c r="J1" i="6"/>
  <c r="I1" i="6"/>
  <c r="H1" i="6"/>
  <c r="G1" i="6"/>
  <c r="F1" i="6"/>
  <c r="E1" i="6"/>
  <c r="D1" i="6"/>
  <c r="C1" i="6"/>
  <c r="B1" i="6"/>
  <c r="A1" i="6"/>
  <c r="A1" i="2" l="1"/>
  <c r="C3" i="5" l="1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C2" i="5"/>
  <c r="AC236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8" i="5"/>
  <c r="A8" i="5"/>
  <c r="B7" i="5"/>
  <c r="A7" i="5"/>
  <c r="B6" i="5"/>
  <c r="A6" i="5"/>
  <c r="B5" i="5"/>
  <c r="A5" i="5"/>
  <c r="B4" i="5"/>
  <c r="A4" i="5"/>
  <c r="B3" i="5"/>
  <c r="A3" i="5"/>
  <c r="B2" i="5"/>
  <c r="A2" i="5"/>
  <c r="AE1" i="5"/>
  <c r="AD1" i="5"/>
  <c r="AC1" i="5"/>
  <c r="AB1" i="5"/>
  <c r="AA1" i="5"/>
  <c r="Z1" i="5"/>
  <c r="Y1" i="5"/>
  <c r="X1" i="5"/>
  <c r="W1" i="5"/>
  <c r="V1" i="5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B1" i="5"/>
  <c r="A1" i="5"/>
  <c r="AC236" i="2" l="1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E1" i="2"/>
  <c r="AC1" i="2"/>
  <c r="AD1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D59" i="1"/>
  <c r="D30" i="5" s="1"/>
  <c r="AD6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H35" i="5" s="1"/>
  <c r="D33" i="1"/>
  <c r="D4" i="5" s="1"/>
  <c r="D32" i="1"/>
  <c r="D3" i="5" s="1"/>
  <c r="D31" i="1"/>
  <c r="D2" i="5" s="1"/>
  <c r="AD32" i="5" s="1"/>
  <c r="D30" i="1"/>
  <c r="D30" i="2" s="1"/>
  <c r="AE60" i="2" s="1"/>
  <c r="D29" i="1"/>
  <c r="D29" i="2" s="1"/>
  <c r="AB5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S3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s="1"/>
  <c r="V60" i="7" l="1"/>
  <c r="F60" i="7"/>
  <c r="R60" i="7"/>
  <c r="AD60" i="7"/>
  <c r="Z60" i="7"/>
  <c r="J60" i="7"/>
  <c r="N60" i="7"/>
  <c r="W60" i="7"/>
  <c r="G60" i="7"/>
  <c r="S60" i="7"/>
  <c r="AA60" i="7"/>
  <c r="O60" i="7"/>
  <c r="T60" i="7"/>
  <c r="H60" i="7"/>
  <c r="X60" i="7"/>
  <c r="AE60" i="7"/>
  <c r="AE91" i="7" s="1"/>
  <c r="K60" i="7"/>
  <c r="P60" i="7"/>
  <c r="AB60" i="7"/>
  <c r="I60" i="7"/>
  <c r="Y60" i="7"/>
  <c r="M60" i="7"/>
  <c r="AC60" i="7"/>
  <c r="L60" i="7"/>
  <c r="Q60" i="7"/>
  <c r="E60" i="7"/>
  <c r="U60" i="7"/>
  <c r="AC37" i="6"/>
  <c r="V37" i="6"/>
  <c r="O37" i="6"/>
  <c r="G37" i="6"/>
  <c r="W37" i="6"/>
  <c r="M37" i="6"/>
  <c r="E37" i="6"/>
  <c r="AE37" i="6"/>
  <c r="AE68" i="6" s="1"/>
  <c r="U37" i="6"/>
  <c r="K37" i="6"/>
  <c r="AA37" i="6"/>
  <c r="S37" i="6"/>
  <c r="I37" i="6"/>
  <c r="Y37" i="6"/>
  <c r="Q37" i="6"/>
  <c r="F37" i="6"/>
  <c r="N37" i="6"/>
  <c r="AD37" i="6"/>
  <c r="J37" i="6"/>
  <c r="R37" i="6"/>
  <c r="Z37" i="6"/>
  <c r="T37" i="6"/>
  <c r="H37" i="6"/>
  <c r="X37" i="6"/>
  <c r="L37" i="6"/>
  <c r="P37" i="6"/>
  <c r="AB37" i="6"/>
  <c r="Z45" i="6"/>
  <c r="S45" i="6"/>
  <c r="K45" i="6"/>
  <c r="E45" i="6"/>
  <c r="AE45" i="6"/>
  <c r="AE76" i="6" s="1"/>
  <c r="Y45" i="6"/>
  <c r="Q45" i="6"/>
  <c r="J45" i="6"/>
  <c r="AA45" i="6"/>
  <c r="M45" i="6"/>
  <c r="W45" i="6"/>
  <c r="I45" i="6"/>
  <c r="U45" i="6"/>
  <c r="G45" i="6"/>
  <c r="AC45" i="6"/>
  <c r="O45" i="6"/>
  <c r="AD45" i="6"/>
  <c r="F45" i="6"/>
  <c r="V45" i="6"/>
  <c r="R45" i="6"/>
  <c r="N45" i="6"/>
  <c r="L45" i="6"/>
  <c r="AB45" i="6"/>
  <c r="P45" i="6"/>
  <c r="T45" i="6"/>
  <c r="H45" i="6"/>
  <c r="X45" i="6"/>
  <c r="AA53" i="6"/>
  <c r="U53" i="6"/>
  <c r="M53" i="6"/>
  <c r="F53" i="6"/>
  <c r="Y53" i="6"/>
  <c r="S53" i="6"/>
  <c r="K53" i="6"/>
  <c r="E53" i="6"/>
  <c r="W53" i="6"/>
  <c r="I53" i="6"/>
  <c r="O53" i="6"/>
  <c r="V53" i="6"/>
  <c r="G53" i="6"/>
  <c r="AE53" i="6"/>
  <c r="AE84" i="6" s="1"/>
  <c r="Q53" i="6"/>
  <c r="AC53" i="6"/>
  <c r="AD53" i="6"/>
  <c r="J53" i="6"/>
  <c r="Z53" i="6"/>
  <c r="N53" i="6"/>
  <c r="R53" i="6"/>
  <c r="T53" i="6"/>
  <c r="AB53" i="6"/>
  <c r="P53" i="6"/>
  <c r="H53" i="6"/>
  <c r="X53" i="6"/>
  <c r="L53" i="6"/>
  <c r="V32" i="7"/>
  <c r="Q32" i="7"/>
  <c r="J32" i="7"/>
  <c r="E32" i="7"/>
  <c r="AC32" i="7"/>
  <c r="U32" i="7"/>
  <c r="N32" i="7"/>
  <c r="I32" i="7"/>
  <c r="Y32" i="7"/>
  <c r="L32" i="7"/>
  <c r="AD32" i="7"/>
  <c r="S32" i="7"/>
  <c r="H32" i="7"/>
  <c r="Z32" i="7"/>
  <c r="M32" i="7"/>
  <c r="F32" i="7"/>
  <c r="R32" i="7"/>
  <c r="AA32" i="7"/>
  <c r="G32" i="7"/>
  <c r="W32" i="7"/>
  <c r="K32" i="7"/>
  <c r="X32" i="7"/>
  <c r="AE32" i="7"/>
  <c r="AE63" i="7" s="1"/>
  <c r="AB32" i="7"/>
  <c r="O32" i="7"/>
  <c r="P32" i="7"/>
  <c r="T32" i="7"/>
  <c r="AD40" i="7"/>
  <c r="V40" i="7"/>
  <c r="Q40" i="7"/>
  <c r="I40" i="7"/>
  <c r="AC40" i="7"/>
  <c r="S40" i="7"/>
  <c r="J40" i="7"/>
  <c r="Z40" i="7"/>
  <c r="R40" i="7"/>
  <c r="F40" i="7"/>
  <c r="U40" i="7"/>
  <c r="N40" i="7"/>
  <c r="Y40" i="7"/>
  <c r="E40" i="7"/>
  <c r="M40" i="7"/>
  <c r="AA40" i="7"/>
  <c r="G40" i="7"/>
  <c r="W40" i="7"/>
  <c r="AE40" i="7"/>
  <c r="AE71" i="7" s="1"/>
  <c r="O40" i="7"/>
  <c r="P40" i="7"/>
  <c r="T40" i="7"/>
  <c r="H40" i="7"/>
  <c r="L40" i="7"/>
  <c r="X40" i="7"/>
  <c r="AB40" i="7"/>
  <c r="K40" i="7"/>
  <c r="AD48" i="7"/>
  <c r="W48" i="7"/>
  <c r="Q48" i="7"/>
  <c r="I48" i="7"/>
  <c r="Z48" i="7"/>
  <c r="R48" i="7"/>
  <c r="G48" i="7"/>
  <c r="Y48" i="7"/>
  <c r="N48" i="7"/>
  <c r="F48" i="7"/>
  <c r="V48" i="7"/>
  <c r="E48" i="7"/>
  <c r="U48" i="7"/>
  <c r="M48" i="7"/>
  <c r="AC48" i="7"/>
  <c r="J48" i="7"/>
  <c r="S48" i="7"/>
  <c r="O48" i="7"/>
  <c r="AE48" i="7"/>
  <c r="AE79" i="7" s="1"/>
  <c r="H48" i="7"/>
  <c r="X48" i="7"/>
  <c r="AA48" i="7"/>
  <c r="L48" i="7"/>
  <c r="AB48" i="7"/>
  <c r="T48" i="7"/>
  <c r="K48" i="7"/>
  <c r="P48" i="7"/>
  <c r="AD56" i="7"/>
  <c r="W56" i="7"/>
  <c r="AC56" i="7"/>
  <c r="V56" i="7"/>
  <c r="N56" i="7"/>
  <c r="G56" i="7"/>
  <c r="R56" i="7"/>
  <c r="I56" i="7"/>
  <c r="Z56" i="7"/>
  <c r="Q56" i="7"/>
  <c r="F56" i="7"/>
  <c r="Y56" i="7"/>
  <c r="E56" i="7"/>
  <c r="U56" i="7"/>
  <c r="M56" i="7"/>
  <c r="J56" i="7"/>
  <c r="O56" i="7"/>
  <c r="AE56" i="7"/>
  <c r="AE87" i="7" s="1"/>
  <c r="K56" i="7"/>
  <c r="S56" i="7"/>
  <c r="AA56" i="7"/>
  <c r="P56" i="7"/>
  <c r="T56" i="7"/>
  <c r="AB56" i="7"/>
  <c r="H56" i="7"/>
  <c r="L56" i="7"/>
  <c r="X56" i="7"/>
  <c r="AC39" i="8"/>
  <c r="Y39" i="8"/>
  <c r="S39" i="8"/>
  <c r="AD39" i="8"/>
  <c r="N39" i="8"/>
  <c r="I39" i="8"/>
  <c r="O39" i="8"/>
  <c r="K39" i="8"/>
  <c r="G39" i="8"/>
  <c r="P39" i="8"/>
  <c r="U39" i="8"/>
  <c r="Q39" i="8"/>
  <c r="M39" i="8"/>
  <c r="T39" i="8"/>
  <c r="E39" i="8"/>
  <c r="V39" i="8"/>
  <c r="R39" i="8"/>
  <c r="H39" i="8"/>
  <c r="J39" i="8"/>
  <c r="AA39" i="8"/>
  <c r="W39" i="8"/>
  <c r="L39" i="8"/>
  <c r="Z39" i="8"/>
  <c r="X39" i="8"/>
  <c r="F39" i="8"/>
  <c r="AE39" i="8"/>
  <c r="AE70" i="8" s="1"/>
  <c r="AB39" i="8"/>
  <c r="AD47" i="8"/>
  <c r="G47" i="8"/>
  <c r="AE47" i="8"/>
  <c r="AE78" i="8" s="1"/>
  <c r="O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T47" i="8"/>
  <c r="Q47" i="8"/>
  <c r="Z47" i="8"/>
  <c r="AC47" i="8"/>
  <c r="F47" i="8"/>
  <c r="K47" i="8"/>
  <c r="AA51" i="8"/>
  <c r="F51" i="8"/>
  <c r="AD51" i="8"/>
  <c r="N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R51" i="8"/>
  <c r="S51" i="8"/>
  <c r="H51" i="8"/>
  <c r="E51" i="8"/>
  <c r="T51" i="8"/>
  <c r="Q51" i="8"/>
  <c r="X51" i="8"/>
  <c r="U51" i="8"/>
  <c r="G51" i="8"/>
  <c r="AE59" i="8"/>
  <c r="AE90" i="8" s="1"/>
  <c r="R59" i="8"/>
  <c r="J59" i="8"/>
  <c r="Z59" i="8"/>
  <c r="AA59" i="8"/>
  <c r="F59" i="8"/>
  <c r="O59" i="8"/>
  <c r="T59" i="8"/>
  <c r="Q59" i="8"/>
  <c r="N59" i="8"/>
  <c r="W59" i="8"/>
  <c r="H59" i="8"/>
  <c r="X59" i="8"/>
  <c r="E59" i="8"/>
  <c r="U59" i="8"/>
  <c r="V59" i="8"/>
  <c r="L59" i="8"/>
  <c r="I59" i="8"/>
  <c r="AD59" i="8"/>
  <c r="P59" i="8"/>
  <c r="M59" i="8"/>
  <c r="K59" i="8"/>
  <c r="AB59" i="8"/>
  <c r="Y59" i="8"/>
  <c r="S59" i="8"/>
  <c r="G59" i="8"/>
  <c r="AC59" i="8"/>
  <c r="AD42" i="9"/>
  <c r="V42" i="9"/>
  <c r="N42" i="9"/>
  <c r="F42" i="9"/>
  <c r="AA42" i="9"/>
  <c r="S42" i="9"/>
  <c r="K42" i="9"/>
  <c r="W42" i="9"/>
  <c r="G42" i="9"/>
  <c r="R42" i="9"/>
  <c r="AE42" i="9"/>
  <c r="AE73" i="9" s="1"/>
  <c r="O42" i="9"/>
  <c r="Z42" i="9"/>
  <c r="J42" i="9"/>
  <c r="T42" i="9"/>
  <c r="Q42" i="9"/>
  <c r="H42" i="9"/>
  <c r="AB42" i="9"/>
  <c r="L42" i="9"/>
  <c r="U42" i="9"/>
  <c r="X42" i="9"/>
  <c r="M42" i="9"/>
  <c r="Y42" i="9"/>
  <c r="AC42" i="9"/>
  <c r="P42" i="9"/>
  <c r="E42" i="9"/>
  <c r="I42" i="9"/>
  <c r="AD50" i="9"/>
  <c r="V50" i="9"/>
  <c r="N50" i="9"/>
  <c r="F50" i="9"/>
  <c r="AA50" i="9"/>
  <c r="S50" i="9"/>
  <c r="K50" i="9"/>
  <c r="W50" i="9"/>
  <c r="G50" i="9"/>
  <c r="R50" i="9"/>
  <c r="AE50" i="9"/>
  <c r="AE81" i="9" s="1"/>
  <c r="O50" i="9"/>
  <c r="Z50" i="9"/>
  <c r="J50" i="9"/>
  <c r="P50" i="9"/>
  <c r="I50" i="9"/>
  <c r="Y50" i="9"/>
  <c r="L50" i="9"/>
  <c r="X50" i="9"/>
  <c r="M50" i="9"/>
  <c r="AB50" i="9"/>
  <c r="Q50" i="9"/>
  <c r="U50" i="9"/>
  <c r="AC50" i="9"/>
  <c r="H50" i="9"/>
  <c r="T50" i="9"/>
  <c r="E50" i="9"/>
  <c r="AD54" i="9"/>
  <c r="V54" i="9"/>
  <c r="N54" i="9"/>
  <c r="F54" i="9"/>
  <c r="AA54" i="9"/>
  <c r="S54" i="9"/>
  <c r="K54" i="9"/>
  <c r="R54" i="9"/>
  <c r="AE54" i="9"/>
  <c r="AE85" i="9" s="1"/>
  <c r="O54" i="9"/>
  <c r="Z54" i="9"/>
  <c r="J54" i="9"/>
  <c r="W54" i="9"/>
  <c r="G54" i="9"/>
  <c r="T54" i="9"/>
  <c r="M54" i="9"/>
  <c r="AC54" i="9"/>
  <c r="L54" i="9"/>
  <c r="AB54" i="9"/>
  <c r="I54" i="9"/>
  <c r="H54" i="9"/>
  <c r="Q54" i="9"/>
  <c r="E54" i="9"/>
  <c r="P54" i="9"/>
  <c r="U54" i="9"/>
  <c r="X54" i="9"/>
  <c r="Y54" i="9"/>
  <c r="AD34" i="6"/>
  <c r="N34" i="6"/>
  <c r="J34" i="6"/>
  <c r="Z34" i="6"/>
  <c r="F34" i="6"/>
  <c r="V34" i="6"/>
  <c r="R34" i="6"/>
  <c r="O34" i="6"/>
  <c r="AE34" i="6"/>
  <c r="AE65" i="6" s="1"/>
  <c r="S34" i="6"/>
  <c r="H34" i="6"/>
  <c r="Q34" i="6"/>
  <c r="G34" i="6"/>
  <c r="W34" i="6"/>
  <c r="P34" i="6"/>
  <c r="L34" i="6"/>
  <c r="E34" i="6"/>
  <c r="U34" i="6"/>
  <c r="K34" i="6"/>
  <c r="T34" i="6"/>
  <c r="Y34" i="6"/>
  <c r="AA34" i="6"/>
  <c r="AB34" i="6"/>
  <c r="AC34" i="6"/>
  <c r="M34" i="6"/>
  <c r="X34" i="6"/>
  <c r="I34" i="6"/>
  <c r="V38" i="6"/>
  <c r="F38" i="6"/>
  <c r="R38" i="6"/>
  <c r="N38" i="6"/>
  <c r="AD38" i="6"/>
  <c r="J38" i="6"/>
  <c r="Z38" i="6"/>
  <c r="O38" i="6"/>
  <c r="AE38" i="6"/>
  <c r="AE69" i="6" s="1"/>
  <c r="S38" i="6"/>
  <c r="AB38" i="6"/>
  <c r="I38" i="6"/>
  <c r="Y38" i="6"/>
  <c r="G38" i="6"/>
  <c r="W38" i="6"/>
  <c r="L38" i="6"/>
  <c r="H38" i="6"/>
  <c r="M38" i="6"/>
  <c r="AC38" i="6"/>
  <c r="P38" i="6"/>
  <c r="Q38" i="6"/>
  <c r="E38" i="6"/>
  <c r="K38" i="6"/>
  <c r="X38" i="6"/>
  <c r="U38" i="6"/>
  <c r="T38" i="6"/>
  <c r="AA38" i="6"/>
  <c r="V42" i="6"/>
  <c r="H42" i="6"/>
  <c r="R42" i="6"/>
  <c r="F42" i="6"/>
  <c r="Z42" i="6"/>
  <c r="N42" i="6"/>
  <c r="J42" i="6"/>
  <c r="AD42" i="6"/>
  <c r="O42" i="6"/>
  <c r="AE42" i="6"/>
  <c r="AE73" i="6" s="1"/>
  <c r="X42" i="6"/>
  <c r="S42" i="6"/>
  <c r="M42" i="6"/>
  <c r="AC42" i="6"/>
  <c r="G42" i="6"/>
  <c r="W42" i="6"/>
  <c r="L42" i="6"/>
  <c r="Q42" i="6"/>
  <c r="P42" i="6"/>
  <c r="T42" i="6"/>
  <c r="E42" i="6"/>
  <c r="AB42" i="6"/>
  <c r="I42" i="6"/>
  <c r="Y42" i="6"/>
  <c r="K42" i="6"/>
  <c r="U42" i="6"/>
  <c r="AA42" i="6"/>
  <c r="P46" i="6"/>
  <c r="O46" i="6"/>
  <c r="AE46" i="6"/>
  <c r="AE77" i="6" s="1"/>
  <c r="H46" i="6"/>
  <c r="AB46" i="6"/>
  <c r="S46" i="6"/>
  <c r="L46" i="6"/>
  <c r="Q46" i="6"/>
  <c r="G46" i="6"/>
  <c r="W46" i="6"/>
  <c r="T46" i="6"/>
  <c r="E46" i="6"/>
  <c r="U46" i="6"/>
  <c r="AA46" i="6"/>
  <c r="Y46" i="6"/>
  <c r="N46" i="6"/>
  <c r="AD46" i="6"/>
  <c r="Z46" i="6"/>
  <c r="AC46" i="6"/>
  <c r="R46" i="6"/>
  <c r="K46" i="6"/>
  <c r="M46" i="6"/>
  <c r="J46" i="6"/>
  <c r="X46" i="6"/>
  <c r="I46" i="6"/>
  <c r="F46" i="6"/>
  <c r="V46" i="6"/>
  <c r="O50" i="6"/>
  <c r="AE50" i="6"/>
  <c r="AE81" i="6" s="1"/>
  <c r="H50" i="6"/>
  <c r="X50" i="6"/>
  <c r="S50" i="6"/>
  <c r="L50" i="6"/>
  <c r="AB50" i="6"/>
  <c r="G50" i="6"/>
  <c r="W50" i="6"/>
  <c r="P50" i="6"/>
  <c r="K50" i="6"/>
  <c r="J50" i="6"/>
  <c r="Z50" i="6"/>
  <c r="E50" i="6"/>
  <c r="U50" i="6"/>
  <c r="F50" i="6"/>
  <c r="Q50" i="6"/>
  <c r="AA50" i="6"/>
  <c r="T50" i="6"/>
  <c r="N50" i="6"/>
  <c r="AD50" i="6"/>
  <c r="I50" i="6"/>
  <c r="Y50" i="6"/>
  <c r="V50" i="6"/>
  <c r="R50" i="6"/>
  <c r="M50" i="6"/>
  <c r="AC50" i="6"/>
  <c r="H54" i="6"/>
  <c r="X54" i="6"/>
  <c r="L54" i="6"/>
  <c r="AB54" i="6"/>
  <c r="P54" i="6"/>
  <c r="F54" i="6"/>
  <c r="V54" i="6"/>
  <c r="G54" i="6"/>
  <c r="W54" i="6"/>
  <c r="I54" i="6"/>
  <c r="Y54" i="6"/>
  <c r="R54" i="6"/>
  <c r="T54" i="6"/>
  <c r="J54" i="6"/>
  <c r="Z54" i="6"/>
  <c r="K54" i="6"/>
  <c r="AA54" i="6"/>
  <c r="M54" i="6"/>
  <c r="AC54" i="6"/>
  <c r="S54" i="6"/>
  <c r="U54" i="6"/>
  <c r="N54" i="6"/>
  <c r="AD54" i="6"/>
  <c r="O54" i="6"/>
  <c r="AE54" i="6"/>
  <c r="AE85" i="6" s="1"/>
  <c r="Q54" i="6"/>
  <c r="E54" i="6"/>
  <c r="S58" i="6"/>
  <c r="L58" i="6"/>
  <c r="AB58" i="6"/>
  <c r="M58" i="6"/>
  <c r="AC58" i="6"/>
  <c r="R58" i="6"/>
  <c r="U58" i="6"/>
  <c r="O58" i="6"/>
  <c r="X58" i="6"/>
  <c r="I58" i="6"/>
  <c r="N58" i="6"/>
  <c r="G58" i="6"/>
  <c r="W58" i="6"/>
  <c r="P58" i="6"/>
  <c r="Q58" i="6"/>
  <c r="F58" i="6"/>
  <c r="V58" i="6"/>
  <c r="E58" i="6"/>
  <c r="J58" i="6"/>
  <c r="H58" i="6"/>
  <c r="Y58" i="6"/>
  <c r="AD58" i="6"/>
  <c r="K58" i="6"/>
  <c r="AA58" i="6"/>
  <c r="T58" i="6"/>
  <c r="Z58" i="6"/>
  <c r="AE58" i="6"/>
  <c r="AE89" i="6" s="1"/>
  <c r="AA33" i="7"/>
  <c r="S33" i="7"/>
  <c r="K33" i="7"/>
  <c r="X33" i="7"/>
  <c r="P33" i="7"/>
  <c r="H33" i="7"/>
  <c r="W33" i="7"/>
  <c r="G33" i="7"/>
  <c r="T33" i="7"/>
  <c r="AB33" i="7"/>
  <c r="L33" i="7"/>
  <c r="O33" i="7"/>
  <c r="AE33" i="7"/>
  <c r="AE64" i="7" s="1"/>
  <c r="M33" i="7"/>
  <c r="AC33" i="7"/>
  <c r="J33" i="7"/>
  <c r="Z33" i="7"/>
  <c r="Q33" i="7"/>
  <c r="N33" i="7"/>
  <c r="AD33" i="7"/>
  <c r="E33" i="7"/>
  <c r="I33" i="7"/>
  <c r="V33" i="7"/>
  <c r="U33" i="7"/>
  <c r="F33" i="7"/>
  <c r="R33" i="7"/>
  <c r="Y33" i="7"/>
  <c r="X37" i="7"/>
  <c r="P37" i="7"/>
  <c r="H37" i="7"/>
  <c r="R37" i="7"/>
  <c r="AB37" i="7"/>
  <c r="S37" i="7"/>
  <c r="G37" i="7"/>
  <c r="AA37" i="7"/>
  <c r="O37" i="7"/>
  <c r="AE37" i="7"/>
  <c r="AE68" i="7" s="1"/>
  <c r="K37" i="7"/>
  <c r="W37" i="7"/>
  <c r="L37" i="7"/>
  <c r="T37" i="7"/>
  <c r="Q37" i="7"/>
  <c r="J37" i="7"/>
  <c r="AD37" i="7"/>
  <c r="E37" i="7"/>
  <c r="U37" i="7"/>
  <c r="N37" i="7"/>
  <c r="Y37" i="7"/>
  <c r="AC37" i="7"/>
  <c r="F37" i="7"/>
  <c r="I37" i="7"/>
  <c r="V37" i="7"/>
  <c r="M37" i="7"/>
  <c r="Z37" i="7"/>
  <c r="X41" i="7"/>
  <c r="P41" i="7"/>
  <c r="H41" i="7"/>
  <c r="AE41" i="7"/>
  <c r="AE72" i="7" s="1"/>
  <c r="T41" i="7"/>
  <c r="K41" i="7"/>
  <c r="AB41" i="7"/>
  <c r="S41" i="7"/>
  <c r="G41" i="7"/>
  <c r="L41" i="7"/>
  <c r="AA41" i="7"/>
  <c r="O41" i="7"/>
  <c r="W41" i="7"/>
  <c r="E41" i="7"/>
  <c r="U41" i="7"/>
  <c r="N41" i="7"/>
  <c r="AD41" i="7"/>
  <c r="I41" i="7"/>
  <c r="Y41" i="7"/>
  <c r="R41" i="7"/>
  <c r="M41" i="7"/>
  <c r="Q41" i="7"/>
  <c r="Z41" i="7"/>
  <c r="AC41" i="7"/>
  <c r="F41" i="7"/>
  <c r="J41" i="7"/>
  <c r="V41" i="7"/>
  <c r="S45" i="7"/>
  <c r="AA45" i="7"/>
  <c r="G45" i="7"/>
  <c r="W45" i="7"/>
  <c r="AE45" i="7"/>
  <c r="AE76" i="7" s="1"/>
  <c r="O45" i="7"/>
  <c r="K45" i="7"/>
  <c r="I45" i="7"/>
  <c r="Y45" i="7"/>
  <c r="N45" i="7"/>
  <c r="AD45" i="7"/>
  <c r="M45" i="7"/>
  <c r="AC45" i="7"/>
  <c r="R45" i="7"/>
  <c r="E45" i="7"/>
  <c r="J45" i="7"/>
  <c r="Q45" i="7"/>
  <c r="V45" i="7"/>
  <c r="U45" i="7"/>
  <c r="L45" i="7"/>
  <c r="AB45" i="7"/>
  <c r="P45" i="7"/>
  <c r="F45" i="7"/>
  <c r="T45" i="7"/>
  <c r="X45" i="7"/>
  <c r="Z45" i="7"/>
  <c r="H45" i="7"/>
  <c r="AA49" i="7"/>
  <c r="K49" i="7"/>
  <c r="AE49" i="7"/>
  <c r="AE80" i="7" s="1"/>
  <c r="G49" i="7"/>
  <c r="W49" i="7"/>
  <c r="O49" i="7"/>
  <c r="S49" i="7"/>
  <c r="M49" i="7"/>
  <c r="AC49" i="7"/>
  <c r="N49" i="7"/>
  <c r="AD49" i="7"/>
  <c r="Q49" i="7"/>
  <c r="R49" i="7"/>
  <c r="Y49" i="7"/>
  <c r="Z49" i="7"/>
  <c r="E49" i="7"/>
  <c r="F49" i="7"/>
  <c r="I49" i="7"/>
  <c r="U49" i="7"/>
  <c r="V49" i="7"/>
  <c r="L49" i="7"/>
  <c r="AB49" i="7"/>
  <c r="P49" i="7"/>
  <c r="T49" i="7"/>
  <c r="X49" i="7"/>
  <c r="J49" i="7"/>
  <c r="H49" i="7"/>
  <c r="AE53" i="7"/>
  <c r="AE84" i="7" s="1"/>
  <c r="O53" i="7"/>
  <c r="AA53" i="7"/>
  <c r="G53" i="7"/>
  <c r="W53" i="7"/>
  <c r="S53" i="7"/>
  <c r="K53" i="7"/>
  <c r="Q53" i="7"/>
  <c r="N53" i="7"/>
  <c r="AD53" i="7"/>
  <c r="E53" i="7"/>
  <c r="U53" i="7"/>
  <c r="R53" i="7"/>
  <c r="M53" i="7"/>
  <c r="J53" i="7"/>
  <c r="Y53" i="7"/>
  <c r="V53" i="7"/>
  <c r="AC53" i="7"/>
  <c r="F53" i="7"/>
  <c r="H53" i="7"/>
  <c r="X53" i="7"/>
  <c r="Z53" i="7"/>
  <c r="L53" i="7"/>
  <c r="AB53" i="7"/>
  <c r="I53" i="7"/>
  <c r="P53" i="7"/>
  <c r="T53" i="7"/>
  <c r="AA57" i="7"/>
  <c r="K57" i="7"/>
  <c r="W57" i="7"/>
  <c r="G57" i="7"/>
  <c r="AE57" i="7"/>
  <c r="AE88" i="7" s="1"/>
  <c r="S57" i="7"/>
  <c r="O57" i="7"/>
  <c r="E57" i="7"/>
  <c r="U57" i="7"/>
  <c r="N57" i="7"/>
  <c r="AD57" i="7"/>
  <c r="I57" i="7"/>
  <c r="Y57" i="7"/>
  <c r="R57" i="7"/>
  <c r="Z57" i="7"/>
  <c r="M57" i="7"/>
  <c r="F57" i="7"/>
  <c r="H57" i="7"/>
  <c r="X57" i="7"/>
  <c r="Q57" i="7"/>
  <c r="J57" i="7"/>
  <c r="L57" i="7"/>
  <c r="AB57" i="7"/>
  <c r="AC57" i="7"/>
  <c r="V57" i="7"/>
  <c r="P57" i="7"/>
  <c r="T57" i="7"/>
  <c r="K32" i="8"/>
  <c r="AD32" i="8"/>
  <c r="E32" i="8"/>
  <c r="AA32" i="8"/>
  <c r="AE32" i="8"/>
  <c r="AE63" i="8" s="1"/>
  <c r="G32" i="8"/>
  <c r="W32" i="8"/>
  <c r="O32" i="8"/>
  <c r="S32" i="8"/>
  <c r="AB32" i="8"/>
  <c r="M32" i="8"/>
  <c r="AC32" i="8"/>
  <c r="J32" i="8"/>
  <c r="Z32" i="8"/>
  <c r="Q32" i="8"/>
  <c r="N32" i="8"/>
  <c r="H32" i="8"/>
  <c r="P32" i="8"/>
  <c r="T32" i="8"/>
  <c r="I32" i="8"/>
  <c r="X32" i="8"/>
  <c r="F32" i="8"/>
  <c r="U32" i="8"/>
  <c r="R32" i="8"/>
  <c r="L32" i="8"/>
  <c r="Y32" i="8"/>
  <c r="V32" i="8"/>
  <c r="AE36" i="8"/>
  <c r="AE67" i="8" s="1"/>
  <c r="O36" i="8"/>
  <c r="H36" i="8"/>
  <c r="W36" i="8"/>
  <c r="S36" i="8"/>
  <c r="AA36" i="8"/>
  <c r="K36" i="8"/>
  <c r="X36" i="8"/>
  <c r="Q36" i="8"/>
  <c r="N36" i="8"/>
  <c r="AD36" i="8"/>
  <c r="E36" i="8"/>
  <c r="U36" i="8"/>
  <c r="R36" i="8"/>
  <c r="L36" i="8"/>
  <c r="Y36" i="8"/>
  <c r="V36" i="8"/>
  <c r="AB36" i="8"/>
  <c r="AC36" i="8"/>
  <c r="Z36" i="8"/>
  <c r="I36" i="8"/>
  <c r="F36" i="8"/>
  <c r="J36" i="8"/>
  <c r="G36" i="8"/>
  <c r="T36" i="8"/>
  <c r="P36" i="8"/>
  <c r="M36" i="8"/>
  <c r="G40" i="8"/>
  <c r="W40" i="8"/>
  <c r="O40" i="8"/>
  <c r="AE40" i="8"/>
  <c r="AE71" i="8" s="1"/>
  <c r="K40" i="8"/>
  <c r="AA40" i="8"/>
  <c r="E40" i="8"/>
  <c r="U40" i="8"/>
  <c r="N40" i="8"/>
  <c r="AD40" i="8"/>
  <c r="T40" i="8"/>
  <c r="S40" i="8"/>
  <c r="I40" i="8"/>
  <c r="Y40" i="8"/>
  <c r="R40" i="8"/>
  <c r="H40" i="8"/>
  <c r="X40" i="8"/>
  <c r="M40" i="8"/>
  <c r="F40" i="8"/>
  <c r="AB40" i="8"/>
  <c r="Q40" i="8"/>
  <c r="J40" i="8"/>
  <c r="AC40" i="8"/>
  <c r="V40" i="8"/>
  <c r="L40" i="8"/>
  <c r="Z40" i="8"/>
  <c r="P40" i="8"/>
  <c r="G44" i="8"/>
  <c r="W44" i="8"/>
  <c r="O44" i="8"/>
  <c r="AE44" i="8"/>
  <c r="AE75" i="8" s="1"/>
  <c r="K44" i="8"/>
  <c r="S44" i="8"/>
  <c r="I44" i="8"/>
  <c r="Y44" i="8"/>
  <c r="F44" i="8"/>
  <c r="V44" i="8"/>
  <c r="P44" i="8"/>
  <c r="M44" i="8"/>
  <c r="AC44" i="8"/>
  <c r="J44" i="8"/>
  <c r="Z44" i="8"/>
  <c r="T44" i="8"/>
  <c r="AA44" i="8"/>
  <c r="AD44" i="8"/>
  <c r="H44" i="8"/>
  <c r="E44" i="8"/>
  <c r="L44" i="8"/>
  <c r="Q44" i="8"/>
  <c r="N44" i="8"/>
  <c r="X44" i="8"/>
  <c r="U44" i="8"/>
  <c r="R44" i="8"/>
  <c r="AB44" i="8"/>
  <c r="K48" i="8"/>
  <c r="O48" i="8"/>
  <c r="G48" i="8"/>
  <c r="S48" i="8"/>
  <c r="M48" i="8"/>
  <c r="AC48" i="8"/>
  <c r="J48" i="8"/>
  <c r="Z48" i="8"/>
  <c r="L48" i="8"/>
  <c r="AB48" i="8"/>
  <c r="Q48" i="8"/>
  <c r="N48" i="8"/>
  <c r="AD48" i="8"/>
  <c r="P48" i="8"/>
  <c r="W48" i="8"/>
  <c r="U48" i="8"/>
  <c r="R48" i="8"/>
  <c r="AA48" i="8"/>
  <c r="T48" i="8"/>
  <c r="Y48" i="8"/>
  <c r="V48" i="8"/>
  <c r="AE48" i="8"/>
  <c r="AE79" i="8" s="1"/>
  <c r="X48" i="8"/>
  <c r="E48" i="8"/>
  <c r="H48" i="8"/>
  <c r="I48" i="8"/>
  <c r="F48" i="8"/>
  <c r="G52" i="8"/>
  <c r="O52" i="8"/>
  <c r="Q52" i="8"/>
  <c r="N52" i="8"/>
  <c r="AA52" i="8"/>
  <c r="H52" i="8"/>
  <c r="X52" i="8"/>
  <c r="AD52" i="8"/>
  <c r="K52" i="8"/>
  <c r="E52" i="8"/>
  <c r="U52" i="8"/>
  <c r="R52" i="8"/>
  <c r="AE52" i="8"/>
  <c r="AE83" i="8" s="1"/>
  <c r="L52" i="8"/>
  <c r="AB52" i="8"/>
  <c r="I52" i="8"/>
  <c r="F52" i="8"/>
  <c r="S52" i="8"/>
  <c r="M52" i="8"/>
  <c r="J52" i="8"/>
  <c r="W52" i="8"/>
  <c r="P52" i="8"/>
  <c r="Y52" i="8"/>
  <c r="V52" i="8"/>
  <c r="Z52" i="8"/>
  <c r="AC52" i="8"/>
  <c r="T52" i="8"/>
  <c r="K56" i="8"/>
  <c r="O56" i="8"/>
  <c r="G56" i="8"/>
  <c r="S56" i="8"/>
  <c r="T56" i="8"/>
  <c r="E56" i="8"/>
  <c r="U56" i="8"/>
  <c r="R56" i="8"/>
  <c r="W56" i="8"/>
  <c r="H56" i="8"/>
  <c r="X56" i="8"/>
  <c r="I56" i="8"/>
  <c r="Y56" i="8"/>
  <c r="F56" i="8"/>
  <c r="V56" i="8"/>
  <c r="L56" i="8"/>
  <c r="AC56" i="8"/>
  <c r="Z56" i="8"/>
  <c r="P56" i="8"/>
  <c r="AD56" i="8"/>
  <c r="AA56" i="8"/>
  <c r="AB56" i="8"/>
  <c r="M56" i="8"/>
  <c r="J56" i="8"/>
  <c r="Q56" i="8"/>
  <c r="AE56" i="8"/>
  <c r="AE87" i="8" s="1"/>
  <c r="N56" i="8"/>
  <c r="I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U60" i="8"/>
  <c r="R60" i="8"/>
  <c r="W60" i="8"/>
  <c r="AB60" i="8"/>
  <c r="AD60" i="8"/>
  <c r="H60" i="8"/>
  <c r="L60" i="8"/>
  <c r="E60" i="8"/>
  <c r="G60" i="8"/>
  <c r="L35" i="9"/>
  <c r="AB35" i="9"/>
  <c r="S35" i="9"/>
  <c r="M35" i="9"/>
  <c r="AC35" i="9"/>
  <c r="P35" i="9"/>
  <c r="G35" i="9"/>
  <c r="W35" i="9"/>
  <c r="Q35" i="9"/>
  <c r="N35" i="9"/>
  <c r="AD35" i="9"/>
  <c r="H35" i="9"/>
  <c r="O35" i="9"/>
  <c r="I35" i="9"/>
  <c r="T35" i="9"/>
  <c r="AA35" i="9"/>
  <c r="U35" i="9"/>
  <c r="R35" i="9"/>
  <c r="K35" i="9"/>
  <c r="F35" i="9"/>
  <c r="AE35" i="9"/>
  <c r="AE66" i="9" s="1"/>
  <c r="J35" i="9"/>
  <c r="E35" i="9"/>
  <c r="X35" i="9"/>
  <c r="Y35" i="9"/>
  <c r="V35" i="9"/>
  <c r="Z35" i="9"/>
  <c r="T39" i="9"/>
  <c r="O39" i="9"/>
  <c r="AE39" i="9"/>
  <c r="AE70" i="9" s="1"/>
  <c r="H39" i="9"/>
  <c r="X39" i="9"/>
  <c r="S39" i="9"/>
  <c r="E39" i="9"/>
  <c r="U39" i="9"/>
  <c r="R39" i="9"/>
  <c r="P39" i="9"/>
  <c r="AA39" i="9"/>
  <c r="Y39" i="9"/>
  <c r="AB39" i="9"/>
  <c r="G39" i="9"/>
  <c r="I39" i="9"/>
  <c r="AC39" i="9"/>
  <c r="N39" i="9"/>
  <c r="L39" i="9"/>
  <c r="W39" i="9"/>
  <c r="Q39" i="9"/>
  <c r="J39" i="9"/>
  <c r="V39" i="9"/>
  <c r="M39" i="9"/>
  <c r="F39" i="9"/>
  <c r="Z39" i="9"/>
  <c r="AD39" i="9"/>
  <c r="K39" i="9"/>
  <c r="L43" i="9"/>
  <c r="AB43" i="9"/>
  <c r="P43" i="9"/>
  <c r="I43" i="9"/>
  <c r="Y43" i="9"/>
  <c r="F43" i="9"/>
  <c r="V43" i="9"/>
  <c r="O43" i="9"/>
  <c r="AE43" i="9"/>
  <c r="AE74" i="9" s="1"/>
  <c r="X43" i="9"/>
  <c r="U43" i="9"/>
  <c r="E43" i="9"/>
  <c r="AC43" i="9"/>
  <c r="N43" i="9"/>
  <c r="R43" i="9"/>
  <c r="W43" i="9"/>
  <c r="H43" i="9"/>
  <c r="M43" i="9"/>
  <c r="Z43" i="9"/>
  <c r="G43" i="9"/>
  <c r="AA43" i="9"/>
  <c r="J43" i="9"/>
  <c r="T43" i="9"/>
  <c r="Q43" i="9"/>
  <c r="AD43" i="9"/>
  <c r="K43" i="9"/>
  <c r="S43" i="9"/>
  <c r="L47" i="9"/>
  <c r="AB47" i="9"/>
  <c r="P47" i="9"/>
  <c r="Q47" i="9"/>
  <c r="J47" i="9"/>
  <c r="Z47" i="9"/>
  <c r="G47" i="9"/>
  <c r="W47" i="9"/>
  <c r="H47" i="9"/>
  <c r="T47" i="9"/>
  <c r="I47" i="9"/>
  <c r="AC47" i="9"/>
  <c r="N47" i="9"/>
  <c r="U47" i="9"/>
  <c r="V47" i="9"/>
  <c r="K47" i="9"/>
  <c r="AE47" i="9"/>
  <c r="AE78" i="9" s="1"/>
  <c r="Y47" i="9"/>
  <c r="AD47" i="9"/>
  <c r="O47" i="9"/>
  <c r="E47" i="9"/>
  <c r="F47" i="9"/>
  <c r="S47" i="9"/>
  <c r="X47" i="9"/>
  <c r="M47" i="9"/>
  <c r="R47" i="9"/>
  <c r="AA47" i="9"/>
  <c r="T51" i="9"/>
  <c r="H51" i="9"/>
  <c r="X51" i="9"/>
  <c r="E51" i="9"/>
  <c r="U51" i="9"/>
  <c r="N51" i="9"/>
  <c r="AD51" i="9"/>
  <c r="S51" i="9"/>
  <c r="P51" i="9"/>
  <c r="AB51" i="9"/>
  <c r="I51" i="9"/>
  <c r="AC51" i="9"/>
  <c r="L51" i="9"/>
  <c r="Y51" i="9"/>
  <c r="F51" i="9"/>
  <c r="Z51" i="9"/>
  <c r="W51" i="9"/>
  <c r="J51" i="9"/>
  <c r="G51" i="9"/>
  <c r="AA51" i="9"/>
  <c r="M51" i="9"/>
  <c r="K51" i="9"/>
  <c r="Q51" i="9"/>
  <c r="O51" i="9"/>
  <c r="R51" i="9"/>
  <c r="AE51" i="9"/>
  <c r="AE82" i="9" s="1"/>
  <c r="V51" i="9"/>
  <c r="L55" i="9"/>
  <c r="AB55" i="9"/>
  <c r="P55" i="9"/>
  <c r="I55" i="9"/>
  <c r="Y55" i="9"/>
  <c r="R55" i="9"/>
  <c r="O55" i="9"/>
  <c r="AE55" i="9"/>
  <c r="AE86" i="9" s="1"/>
  <c r="X55" i="9"/>
  <c r="E55" i="9"/>
  <c r="AC55" i="9"/>
  <c r="F55" i="9"/>
  <c r="Z55" i="9"/>
  <c r="K55" i="9"/>
  <c r="H55" i="9"/>
  <c r="M55" i="9"/>
  <c r="J55" i="9"/>
  <c r="AD55" i="9"/>
  <c r="S55" i="9"/>
  <c r="Q55" i="9"/>
  <c r="N55" i="9"/>
  <c r="U55" i="9"/>
  <c r="V55" i="9"/>
  <c r="G55" i="9"/>
  <c r="T55" i="9"/>
  <c r="W55" i="9"/>
  <c r="AA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M59" i="9"/>
  <c r="N59" i="9"/>
  <c r="P59" i="9"/>
  <c r="Y59" i="9"/>
  <c r="Z59" i="9"/>
  <c r="S59" i="9"/>
  <c r="AD59" i="9"/>
  <c r="AC59" i="9"/>
  <c r="W59" i="9"/>
  <c r="AA33" i="6"/>
  <c r="S33" i="6"/>
  <c r="M33" i="6"/>
  <c r="E33" i="6"/>
  <c r="AE33" i="6"/>
  <c r="AE64" i="6" s="1"/>
  <c r="W33" i="6"/>
  <c r="N33" i="6"/>
  <c r="O33" i="6"/>
  <c r="AD33" i="6"/>
  <c r="U33" i="6"/>
  <c r="K33" i="6"/>
  <c r="AC33" i="6"/>
  <c r="Q33" i="6"/>
  <c r="I33" i="6"/>
  <c r="Y33" i="6"/>
  <c r="G33" i="6"/>
  <c r="J33" i="6"/>
  <c r="Z33" i="6"/>
  <c r="F33" i="6"/>
  <c r="V33" i="6"/>
  <c r="R33" i="6"/>
  <c r="L33" i="6"/>
  <c r="AB33" i="6"/>
  <c r="P33" i="6"/>
  <c r="T33" i="6"/>
  <c r="H33" i="6"/>
  <c r="X33" i="6"/>
  <c r="AE41" i="6"/>
  <c r="AE72" i="6" s="1"/>
  <c r="Y41" i="6"/>
  <c r="Q41" i="6"/>
  <c r="K41" i="6"/>
  <c r="W41" i="6"/>
  <c r="O41" i="6"/>
  <c r="I41" i="6"/>
  <c r="AD41" i="6"/>
  <c r="S41" i="6"/>
  <c r="E41" i="6"/>
  <c r="AC41" i="6"/>
  <c r="N41" i="6"/>
  <c r="AA41" i="6"/>
  <c r="M41" i="6"/>
  <c r="U41" i="6"/>
  <c r="G41" i="6"/>
  <c r="Z41" i="6"/>
  <c r="F41" i="6"/>
  <c r="V41" i="6"/>
  <c r="J41" i="6"/>
  <c r="R41" i="6"/>
  <c r="H41" i="6"/>
  <c r="X41" i="6"/>
  <c r="L41" i="6"/>
  <c r="AB41" i="6"/>
  <c r="T41" i="6"/>
  <c r="P41" i="6"/>
  <c r="Z49" i="6"/>
  <c r="S49" i="6"/>
  <c r="K49" i="6"/>
  <c r="E49" i="6"/>
  <c r="AE49" i="6"/>
  <c r="AE80" i="6" s="1"/>
  <c r="Y49" i="6"/>
  <c r="Q49" i="6"/>
  <c r="J49" i="6"/>
  <c r="AC49" i="6"/>
  <c r="O49" i="6"/>
  <c r="AA49" i="6"/>
  <c r="M49" i="6"/>
  <c r="W49" i="6"/>
  <c r="I49" i="6"/>
  <c r="U49" i="6"/>
  <c r="G49" i="6"/>
  <c r="V49" i="6"/>
  <c r="R49" i="6"/>
  <c r="AD49" i="6"/>
  <c r="N49" i="6"/>
  <c r="F49" i="6"/>
  <c r="P49" i="6"/>
  <c r="T49" i="6"/>
  <c r="L49" i="6"/>
  <c r="H49" i="6"/>
  <c r="X49" i="6"/>
  <c r="AB49" i="6"/>
  <c r="W57" i="6"/>
  <c r="O57" i="6"/>
  <c r="G57" i="6"/>
  <c r="AC57" i="6"/>
  <c r="U57" i="6"/>
  <c r="M57" i="6"/>
  <c r="E57" i="6"/>
  <c r="R57" i="6"/>
  <c r="Q57" i="6"/>
  <c r="AA57" i="6"/>
  <c r="K57" i="6"/>
  <c r="Y57" i="6"/>
  <c r="I57" i="6"/>
  <c r="V57" i="6"/>
  <c r="AE57" i="6"/>
  <c r="AE88" i="6" s="1"/>
  <c r="N57" i="6"/>
  <c r="F57" i="6"/>
  <c r="S57" i="6"/>
  <c r="Z57" i="6"/>
  <c r="J57" i="6"/>
  <c r="AD57" i="6"/>
  <c r="H57" i="6"/>
  <c r="X57" i="6"/>
  <c r="P57" i="6"/>
  <c r="L57" i="6"/>
  <c r="AB57" i="6"/>
  <c r="T57" i="6"/>
  <c r="AE36" i="7"/>
  <c r="AE67" i="7" s="1"/>
  <c r="AC36" i="7"/>
  <c r="U36" i="7"/>
  <c r="N36" i="7"/>
  <c r="F36" i="7"/>
  <c r="Z36" i="7"/>
  <c r="R36" i="7"/>
  <c r="M36" i="7"/>
  <c r="E36" i="7"/>
  <c r="Y36" i="7"/>
  <c r="J36" i="7"/>
  <c r="V36" i="7"/>
  <c r="I36" i="7"/>
  <c r="AD36" i="7"/>
  <c r="O36" i="7"/>
  <c r="Q36" i="7"/>
  <c r="W36" i="7"/>
  <c r="S36" i="7"/>
  <c r="AA36" i="7"/>
  <c r="K36" i="7"/>
  <c r="L36" i="7"/>
  <c r="AB36" i="7"/>
  <c r="P36" i="7"/>
  <c r="T36" i="7"/>
  <c r="X36" i="7"/>
  <c r="G36" i="7"/>
  <c r="H36" i="7"/>
  <c r="AC44" i="7"/>
  <c r="U44" i="7"/>
  <c r="N44" i="7"/>
  <c r="F44" i="7"/>
  <c r="AD44" i="7"/>
  <c r="R44" i="7"/>
  <c r="J44" i="7"/>
  <c r="Z44" i="7"/>
  <c r="Q44" i="7"/>
  <c r="I44" i="7"/>
  <c r="O44" i="7"/>
  <c r="AE44" i="7"/>
  <c r="AE75" i="7" s="1"/>
  <c r="M44" i="7"/>
  <c r="V44" i="7"/>
  <c r="Y44" i="7"/>
  <c r="E44" i="7"/>
  <c r="K44" i="7"/>
  <c r="AA44" i="7"/>
  <c r="G44" i="7"/>
  <c r="S44" i="7"/>
  <c r="W44" i="7"/>
  <c r="T44" i="7"/>
  <c r="H44" i="7"/>
  <c r="X44" i="7"/>
  <c r="AB44" i="7"/>
  <c r="L44" i="7"/>
  <c r="P44" i="7"/>
  <c r="Z52" i="7"/>
  <c r="R52" i="7"/>
  <c r="M52" i="7"/>
  <c r="E52" i="7"/>
  <c r="AD52" i="7"/>
  <c r="U52" i="7"/>
  <c r="J52" i="7"/>
  <c r="AC52" i="7"/>
  <c r="Q52" i="7"/>
  <c r="I52" i="7"/>
  <c r="O52" i="7"/>
  <c r="AE52" i="7"/>
  <c r="AE83" i="7" s="1"/>
  <c r="N52" i="7"/>
  <c r="Y52" i="7"/>
  <c r="F52" i="7"/>
  <c r="V52" i="7"/>
  <c r="S52" i="7"/>
  <c r="K52" i="7"/>
  <c r="AA52" i="7"/>
  <c r="L52" i="7"/>
  <c r="AB52" i="7"/>
  <c r="W52" i="7"/>
  <c r="P52" i="7"/>
  <c r="H52" i="7"/>
  <c r="G52" i="7"/>
  <c r="T52" i="7"/>
  <c r="X52" i="7"/>
  <c r="AA35" i="8"/>
  <c r="R35" i="8"/>
  <c r="M35" i="8"/>
  <c r="AC35" i="8"/>
  <c r="G35" i="8"/>
  <c r="W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O35" i="8"/>
  <c r="X35" i="8"/>
  <c r="N35" i="8"/>
  <c r="AE35" i="8"/>
  <c r="AE66" i="8" s="1"/>
  <c r="Q35" i="8"/>
  <c r="V35" i="8"/>
  <c r="S35" i="8"/>
  <c r="H35" i="8"/>
  <c r="AA43" i="8"/>
  <c r="N43" i="8"/>
  <c r="F43" i="8"/>
  <c r="V43" i="8"/>
  <c r="AD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AE43" i="8"/>
  <c r="AE74" i="8" s="1"/>
  <c r="AC43" i="8"/>
  <c r="Z43" i="8"/>
  <c r="S43" i="8"/>
  <c r="L43" i="8"/>
  <c r="I43" i="8"/>
  <c r="P43" i="8"/>
  <c r="M43" i="8"/>
  <c r="AD55" i="8"/>
  <c r="G55" i="8"/>
  <c r="AE55" i="8"/>
  <c r="AE86" i="8" s="1"/>
  <c r="W55" i="8"/>
  <c r="O55" i="8"/>
  <c r="R55" i="8"/>
  <c r="F55" i="8"/>
  <c r="P55" i="8"/>
  <c r="M55" i="8"/>
  <c r="AC55" i="8"/>
  <c r="Z55" i="8"/>
  <c r="K55" i="8"/>
  <c r="N55" i="8"/>
  <c r="T55" i="8"/>
  <c r="Q55" i="8"/>
  <c r="X55" i="8"/>
  <c r="U55" i="8"/>
  <c r="J55" i="8"/>
  <c r="AB55" i="8"/>
  <c r="Y55" i="8"/>
  <c r="S55" i="8"/>
  <c r="V55" i="8"/>
  <c r="H55" i="8"/>
  <c r="E55" i="8"/>
  <c r="I55" i="8"/>
  <c r="AA55" i="8"/>
  <c r="L55" i="8"/>
  <c r="AD34" i="9"/>
  <c r="V34" i="9"/>
  <c r="N34" i="9"/>
  <c r="F34" i="9"/>
  <c r="AA34" i="9"/>
  <c r="S34" i="9"/>
  <c r="K34" i="9"/>
  <c r="Z34" i="9"/>
  <c r="R34" i="9"/>
  <c r="J34" i="9"/>
  <c r="W34" i="9"/>
  <c r="O34" i="9"/>
  <c r="AE34" i="9"/>
  <c r="AE65" i="9" s="1"/>
  <c r="G34" i="9"/>
  <c r="H34" i="9"/>
  <c r="X34" i="9"/>
  <c r="L34" i="9"/>
  <c r="AB34" i="9"/>
  <c r="I34" i="9"/>
  <c r="Y34" i="9"/>
  <c r="P34" i="9"/>
  <c r="U34" i="9"/>
  <c r="E34" i="9"/>
  <c r="T34" i="9"/>
  <c r="M34" i="9"/>
  <c r="Q34" i="9"/>
  <c r="AC34" i="9"/>
  <c r="AA38" i="9"/>
  <c r="S38" i="9"/>
  <c r="K38" i="9"/>
  <c r="Z38" i="9"/>
  <c r="R38" i="9"/>
  <c r="J38" i="9"/>
  <c r="V38" i="9"/>
  <c r="F38" i="9"/>
  <c r="AE38" i="9"/>
  <c r="AE69" i="9" s="1"/>
  <c r="O38" i="9"/>
  <c r="AD38" i="9"/>
  <c r="N38" i="9"/>
  <c r="W38" i="9"/>
  <c r="G38" i="9"/>
  <c r="P38" i="9"/>
  <c r="M38" i="9"/>
  <c r="AC38" i="9"/>
  <c r="H38" i="9"/>
  <c r="AB38" i="9"/>
  <c r="L38" i="9"/>
  <c r="U38" i="9"/>
  <c r="I38" i="9"/>
  <c r="T38" i="9"/>
  <c r="Q38" i="9"/>
  <c r="X38" i="9"/>
  <c r="Y38" i="9"/>
  <c r="E38" i="9"/>
  <c r="AD46" i="9"/>
  <c r="V46" i="9"/>
  <c r="N46" i="9"/>
  <c r="F46" i="9"/>
  <c r="AA46" i="9"/>
  <c r="S46" i="9"/>
  <c r="K46" i="9"/>
  <c r="R46" i="9"/>
  <c r="AE46" i="9"/>
  <c r="AE77" i="9" s="1"/>
  <c r="O46" i="9"/>
  <c r="Z46" i="9"/>
  <c r="J46" i="9"/>
  <c r="W46" i="9"/>
  <c r="G46" i="9"/>
  <c r="L46" i="9"/>
  <c r="AB46" i="9"/>
  <c r="E46" i="9"/>
  <c r="U46" i="9"/>
  <c r="P46" i="9"/>
  <c r="Q46" i="9"/>
  <c r="T46" i="9"/>
  <c r="Y46" i="9"/>
  <c r="X46" i="9"/>
  <c r="AC46" i="9"/>
  <c r="I46" i="9"/>
  <c r="H46" i="9"/>
  <c r="M46" i="9"/>
  <c r="AA58" i="9"/>
  <c r="O58" i="9"/>
  <c r="W58" i="9"/>
  <c r="K58" i="9"/>
  <c r="R58" i="9"/>
  <c r="G58" i="9"/>
  <c r="S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I58" i="9"/>
  <c r="AD58" i="9"/>
  <c r="P58" i="9"/>
  <c r="U58" i="9"/>
  <c r="F58" i="9"/>
  <c r="T58" i="9"/>
  <c r="J58" i="9"/>
  <c r="Y58" i="9"/>
  <c r="Y35" i="6"/>
  <c r="S35" i="6"/>
  <c r="AA35" i="6"/>
  <c r="K35" i="6"/>
  <c r="AC35" i="6"/>
  <c r="AE35" i="6"/>
  <c r="AE66" i="6" s="1"/>
  <c r="Q35" i="6"/>
  <c r="T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I35" i="6"/>
  <c r="AD35" i="6"/>
  <c r="W35" i="6"/>
  <c r="P35" i="6"/>
  <c r="N35" i="6"/>
  <c r="R35" i="6"/>
  <c r="AC39" i="6"/>
  <c r="AE39" i="6"/>
  <c r="AE70" i="6" s="1"/>
  <c r="W39" i="6"/>
  <c r="O39" i="6"/>
  <c r="G39" i="6"/>
  <c r="T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P39" i="6"/>
  <c r="Y39" i="6"/>
  <c r="U39" i="6"/>
  <c r="Z39" i="6"/>
  <c r="F39" i="6"/>
  <c r="AA39" i="6"/>
  <c r="J39" i="6"/>
  <c r="AE43" i="6"/>
  <c r="AE74" i="6" s="1"/>
  <c r="Y43" i="6"/>
  <c r="I43" i="6"/>
  <c r="Q43" i="6"/>
  <c r="K43" i="6"/>
  <c r="E43" i="6"/>
  <c r="G43" i="6"/>
  <c r="T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N43" i="6"/>
  <c r="Z43" i="6"/>
  <c r="AD43" i="6"/>
  <c r="AE47" i="6"/>
  <c r="AE78" i="6" s="1"/>
  <c r="Y47" i="6"/>
  <c r="Q47" i="6"/>
  <c r="I47" i="6"/>
  <c r="S47" i="6"/>
  <c r="E47" i="6"/>
  <c r="O47" i="6"/>
  <c r="T47" i="6"/>
  <c r="AA47" i="6"/>
  <c r="M47" i="6"/>
  <c r="W47" i="6"/>
  <c r="H47" i="6"/>
  <c r="X47" i="6"/>
  <c r="F47" i="6"/>
  <c r="V47" i="6"/>
  <c r="U47" i="6"/>
  <c r="L47" i="6"/>
  <c r="AB47" i="6"/>
  <c r="J47" i="6"/>
  <c r="Z47" i="6"/>
  <c r="R47" i="6"/>
  <c r="AC47" i="6"/>
  <c r="P47" i="6"/>
  <c r="AD47" i="6"/>
  <c r="K47" i="6"/>
  <c r="G47" i="6"/>
  <c r="N47" i="6"/>
  <c r="Y51" i="6"/>
  <c r="K51" i="6"/>
  <c r="AA51" i="6"/>
  <c r="S51" i="6"/>
  <c r="U51" i="6"/>
  <c r="G51" i="6"/>
  <c r="T51" i="6"/>
  <c r="AC51" i="6"/>
  <c r="O51" i="6"/>
  <c r="H51" i="6"/>
  <c r="X51" i="6"/>
  <c r="E51" i="6"/>
  <c r="W51" i="6"/>
  <c r="I51" i="6"/>
  <c r="L51" i="6"/>
  <c r="AB51" i="6"/>
  <c r="J51" i="6"/>
  <c r="Z51" i="6"/>
  <c r="M51" i="6"/>
  <c r="Q51" i="6"/>
  <c r="V51" i="6"/>
  <c r="N51" i="6"/>
  <c r="AD51" i="6"/>
  <c r="F51" i="6"/>
  <c r="AE51" i="6"/>
  <c r="AE82" i="6" s="1"/>
  <c r="P51" i="6"/>
  <c r="R51" i="6"/>
  <c r="AA55" i="6"/>
  <c r="M55" i="6"/>
  <c r="E55" i="6"/>
  <c r="AC55" i="6"/>
  <c r="U55" i="6"/>
  <c r="W55" i="6"/>
  <c r="I55" i="6"/>
  <c r="K55" i="6"/>
  <c r="AE55" i="6"/>
  <c r="AE86" i="6" s="1"/>
  <c r="Q55" i="6"/>
  <c r="S55" i="6"/>
  <c r="G55" i="6"/>
  <c r="Y55" i="6"/>
  <c r="O55" i="6"/>
  <c r="L55" i="6"/>
  <c r="AB55" i="6"/>
  <c r="N55" i="6"/>
  <c r="AD55" i="6"/>
  <c r="V55" i="6"/>
  <c r="H55" i="6"/>
  <c r="J55" i="6"/>
  <c r="P55" i="6"/>
  <c r="R55" i="6"/>
  <c r="F55" i="6"/>
  <c r="X55" i="6"/>
  <c r="T55" i="6"/>
  <c r="Z55" i="6"/>
  <c r="AE59" i="6"/>
  <c r="AE90" i="6" s="1"/>
  <c r="I59" i="6"/>
  <c r="Y59" i="6"/>
  <c r="Q59" i="6"/>
  <c r="AA59" i="6"/>
  <c r="M59" i="6"/>
  <c r="W59" i="6"/>
  <c r="U59" i="6"/>
  <c r="K59" i="6"/>
  <c r="AC59" i="6"/>
  <c r="G59" i="6"/>
  <c r="O59" i="6"/>
  <c r="H59" i="6"/>
  <c r="X59" i="6"/>
  <c r="R59" i="6"/>
  <c r="Z59" i="6"/>
  <c r="N59" i="6"/>
  <c r="S59" i="6"/>
  <c r="L59" i="6"/>
  <c r="AB59" i="6"/>
  <c r="F59" i="6"/>
  <c r="V59" i="6"/>
  <c r="E59" i="6"/>
  <c r="T59" i="6"/>
  <c r="AD59" i="6"/>
  <c r="P59" i="6"/>
  <c r="J59" i="6"/>
  <c r="T34" i="7"/>
  <c r="P34" i="7"/>
  <c r="AB34" i="7"/>
  <c r="X34" i="7"/>
  <c r="H34" i="7"/>
  <c r="L34" i="7"/>
  <c r="AC34" i="7"/>
  <c r="M34" i="7"/>
  <c r="Y34" i="7"/>
  <c r="I34" i="7"/>
  <c r="Q34" i="7"/>
  <c r="E34" i="7"/>
  <c r="U34" i="7"/>
  <c r="R34" i="7"/>
  <c r="O34" i="7"/>
  <c r="AE34" i="7"/>
  <c r="AE65" i="7" s="1"/>
  <c r="F34" i="7"/>
  <c r="V34" i="7"/>
  <c r="S34" i="7"/>
  <c r="J34" i="7"/>
  <c r="N34" i="7"/>
  <c r="AA34" i="7"/>
  <c r="Z34" i="7"/>
  <c r="G34" i="7"/>
  <c r="K34" i="7"/>
  <c r="AD34" i="7"/>
  <c r="W34" i="7"/>
  <c r="X38" i="7"/>
  <c r="L38" i="7"/>
  <c r="T38" i="7"/>
  <c r="H38" i="7"/>
  <c r="Q38" i="7"/>
  <c r="P38" i="7"/>
  <c r="I38" i="7"/>
  <c r="Y38" i="7"/>
  <c r="AB38" i="7"/>
  <c r="E38" i="7"/>
  <c r="AC38" i="7"/>
  <c r="U38" i="7"/>
  <c r="F38" i="7"/>
  <c r="V38" i="7"/>
  <c r="S38" i="7"/>
  <c r="J38" i="7"/>
  <c r="Z38" i="7"/>
  <c r="G38" i="7"/>
  <c r="W38" i="7"/>
  <c r="AD38" i="7"/>
  <c r="M38" i="7"/>
  <c r="O38" i="7"/>
  <c r="N38" i="7"/>
  <c r="AA38" i="7"/>
  <c r="R38" i="7"/>
  <c r="K38" i="7"/>
  <c r="AE38" i="7"/>
  <c r="AE69" i="7" s="1"/>
  <c r="P42" i="7"/>
  <c r="L42" i="7"/>
  <c r="H42" i="7"/>
  <c r="X42" i="7"/>
  <c r="T42" i="7"/>
  <c r="M42" i="7"/>
  <c r="Y42" i="7"/>
  <c r="I42" i="7"/>
  <c r="U42" i="7"/>
  <c r="J42" i="7"/>
  <c r="Z42" i="7"/>
  <c r="S42" i="7"/>
  <c r="Q42" i="7"/>
  <c r="AC42" i="7"/>
  <c r="N42" i="7"/>
  <c r="AD42" i="7"/>
  <c r="G42" i="7"/>
  <c r="W42" i="7"/>
  <c r="R42" i="7"/>
  <c r="V42" i="7"/>
  <c r="AE42" i="7"/>
  <c r="AE73" i="7" s="1"/>
  <c r="E42" i="7"/>
  <c r="K42" i="7"/>
  <c r="F42" i="7"/>
  <c r="AA42" i="7"/>
  <c r="AB42" i="7"/>
  <c r="O42" i="7"/>
  <c r="N46" i="7"/>
  <c r="AD46" i="7"/>
  <c r="S46" i="7"/>
  <c r="R46" i="7"/>
  <c r="G46" i="7"/>
  <c r="W46" i="7"/>
  <c r="F46" i="7"/>
  <c r="J46" i="7"/>
  <c r="O46" i="7"/>
  <c r="V46" i="7"/>
  <c r="AA46" i="7"/>
  <c r="Z46" i="7"/>
  <c r="K46" i="7"/>
  <c r="H46" i="7"/>
  <c r="X46" i="7"/>
  <c r="Q46" i="7"/>
  <c r="AE46" i="7"/>
  <c r="AE77" i="7" s="1"/>
  <c r="L46" i="7"/>
  <c r="AB46" i="7"/>
  <c r="E46" i="7"/>
  <c r="U46" i="7"/>
  <c r="P46" i="7"/>
  <c r="I46" i="7"/>
  <c r="Y46" i="7"/>
  <c r="M46" i="7"/>
  <c r="AC46" i="7"/>
  <c r="T46" i="7"/>
  <c r="R50" i="7"/>
  <c r="S50" i="7"/>
  <c r="F50" i="7"/>
  <c r="V50" i="7"/>
  <c r="G50" i="7"/>
  <c r="W50" i="7"/>
  <c r="AD50" i="7"/>
  <c r="AE50" i="7"/>
  <c r="AE81" i="7" s="1"/>
  <c r="J50" i="7"/>
  <c r="K50" i="7"/>
  <c r="H50" i="7"/>
  <c r="X50" i="7"/>
  <c r="Q50" i="7"/>
  <c r="N50" i="7"/>
  <c r="O50" i="7"/>
  <c r="L50" i="7"/>
  <c r="AB50" i="7"/>
  <c r="E50" i="7"/>
  <c r="U50" i="7"/>
  <c r="Z50" i="7"/>
  <c r="AA50" i="7"/>
  <c r="P50" i="7"/>
  <c r="I50" i="7"/>
  <c r="Y50" i="7"/>
  <c r="T50" i="7"/>
  <c r="M50" i="7"/>
  <c r="AC50" i="7"/>
  <c r="F54" i="7"/>
  <c r="V54" i="7"/>
  <c r="S54" i="7"/>
  <c r="J54" i="7"/>
  <c r="Z54" i="7"/>
  <c r="G54" i="7"/>
  <c r="W54" i="7"/>
  <c r="R54" i="7"/>
  <c r="O54" i="7"/>
  <c r="AD54" i="7"/>
  <c r="AA54" i="7"/>
  <c r="N54" i="7"/>
  <c r="L54" i="7"/>
  <c r="AB54" i="7"/>
  <c r="M54" i="7"/>
  <c r="AC54" i="7"/>
  <c r="P54" i="7"/>
  <c r="Q54" i="7"/>
  <c r="K54" i="7"/>
  <c r="T54" i="7"/>
  <c r="E54" i="7"/>
  <c r="U54" i="7"/>
  <c r="AE54" i="7"/>
  <c r="AE85" i="7" s="1"/>
  <c r="I54" i="7"/>
  <c r="H54" i="7"/>
  <c r="Y54" i="7"/>
  <c r="X54" i="7"/>
  <c r="J58" i="7"/>
  <c r="Z58" i="7"/>
  <c r="S58" i="7"/>
  <c r="N58" i="7"/>
  <c r="AD58" i="7"/>
  <c r="G58" i="7"/>
  <c r="W58" i="7"/>
  <c r="F58" i="7"/>
  <c r="AE58" i="7"/>
  <c r="AE89" i="7" s="1"/>
  <c r="R58" i="7"/>
  <c r="K58" i="7"/>
  <c r="V58" i="7"/>
  <c r="AA58" i="7"/>
  <c r="H58" i="7"/>
  <c r="X58" i="7"/>
  <c r="M58" i="7"/>
  <c r="AC58" i="7"/>
  <c r="L58" i="7"/>
  <c r="AB58" i="7"/>
  <c r="Q58" i="7"/>
  <c r="P58" i="7"/>
  <c r="E58" i="7"/>
  <c r="U58" i="7"/>
  <c r="T58" i="7"/>
  <c r="I58" i="7"/>
  <c r="O58" i="7"/>
  <c r="Y58" i="7"/>
  <c r="R33" i="8"/>
  <c r="X33" i="8"/>
  <c r="E33" i="8"/>
  <c r="S33" i="8"/>
  <c r="AC33" i="8"/>
  <c r="I33" i="8"/>
  <c r="F33" i="8"/>
  <c r="V33" i="8"/>
  <c r="AB33" i="8"/>
  <c r="Q33" i="8"/>
  <c r="G33" i="8"/>
  <c r="W33" i="8"/>
  <c r="J33" i="8"/>
  <c r="K33" i="8"/>
  <c r="N33" i="8"/>
  <c r="O33" i="8"/>
  <c r="U33" i="8"/>
  <c r="Z33" i="8"/>
  <c r="L33" i="8"/>
  <c r="Y33" i="8"/>
  <c r="AA33" i="8"/>
  <c r="H33" i="8"/>
  <c r="AE33" i="8"/>
  <c r="AE64" i="8" s="1"/>
  <c r="M33" i="8"/>
  <c r="AD33" i="8"/>
  <c r="T33" i="8"/>
  <c r="P33" i="8"/>
  <c r="F37" i="8"/>
  <c r="V37" i="8"/>
  <c r="M37" i="8"/>
  <c r="S37" i="8"/>
  <c r="H37" i="8"/>
  <c r="X37" i="8"/>
  <c r="U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AE37" i="8"/>
  <c r="AE68" i="8" s="1"/>
  <c r="T37" i="8"/>
  <c r="I37" i="8"/>
  <c r="N37" i="8"/>
  <c r="K37" i="8"/>
  <c r="R37" i="8"/>
  <c r="O37" i="8"/>
  <c r="J41" i="8"/>
  <c r="Z41" i="8"/>
  <c r="S41" i="8"/>
  <c r="P41" i="8"/>
  <c r="I41" i="8"/>
  <c r="Y41" i="8"/>
  <c r="N41" i="8"/>
  <c r="AD41" i="8"/>
  <c r="G41" i="8"/>
  <c r="W41" i="8"/>
  <c r="T41" i="8"/>
  <c r="M41" i="8"/>
  <c r="AC41" i="8"/>
  <c r="R41" i="8"/>
  <c r="K41" i="8"/>
  <c r="X41" i="8"/>
  <c r="V41" i="8"/>
  <c r="O41" i="8"/>
  <c r="AB41" i="8"/>
  <c r="E41" i="8"/>
  <c r="AA41" i="8"/>
  <c r="H41" i="8"/>
  <c r="Q41" i="8"/>
  <c r="AE41" i="8"/>
  <c r="AE72" i="8" s="1"/>
  <c r="U41" i="8"/>
  <c r="F41" i="8"/>
  <c r="L41" i="8"/>
  <c r="N45" i="8"/>
  <c r="AD45" i="8"/>
  <c r="K45" i="8"/>
  <c r="AA45" i="8"/>
  <c r="H45" i="8"/>
  <c r="X45" i="8"/>
  <c r="E45" i="8"/>
  <c r="U45" i="8"/>
  <c r="R45" i="8"/>
  <c r="O45" i="8"/>
  <c r="AE45" i="8"/>
  <c r="AE76" i="8" s="1"/>
  <c r="L45" i="8"/>
  <c r="AB45" i="8"/>
  <c r="I45" i="8"/>
  <c r="Y45" i="8"/>
  <c r="F45" i="8"/>
  <c r="M45" i="8"/>
  <c r="J45" i="8"/>
  <c r="G45" i="8"/>
  <c r="Q45" i="8"/>
  <c r="V45" i="8"/>
  <c r="S45" i="8"/>
  <c r="P45" i="8"/>
  <c r="AC45" i="8"/>
  <c r="W45" i="8"/>
  <c r="T45" i="8"/>
  <c r="Z45" i="8"/>
  <c r="R49" i="8"/>
  <c r="O49" i="8"/>
  <c r="AE49" i="8"/>
  <c r="AE80" i="8" s="1"/>
  <c r="H49" i="8"/>
  <c r="X49" i="8"/>
  <c r="Q49" i="8"/>
  <c r="F49" i="8"/>
  <c r="V49" i="8"/>
  <c r="S49" i="8"/>
  <c r="L49" i="8"/>
  <c r="AB49" i="8"/>
  <c r="E49" i="8"/>
  <c r="U49" i="8"/>
  <c r="Z49" i="8"/>
  <c r="W49" i="8"/>
  <c r="Y49" i="8"/>
  <c r="AD49" i="8"/>
  <c r="AA49" i="8"/>
  <c r="AC49" i="8"/>
  <c r="J49" i="8"/>
  <c r="G49" i="8"/>
  <c r="P49" i="8"/>
  <c r="I49" i="8"/>
  <c r="T49" i="8"/>
  <c r="M49" i="8"/>
  <c r="N49" i="8"/>
  <c r="K49" i="8"/>
  <c r="P53" i="8"/>
  <c r="M53" i="8"/>
  <c r="AC53" i="8"/>
  <c r="F53" i="8"/>
  <c r="V53" i="8"/>
  <c r="S53" i="8"/>
  <c r="T53" i="8"/>
  <c r="Q53" i="8"/>
  <c r="J53" i="8"/>
  <c r="Z53" i="8"/>
  <c r="G53" i="8"/>
  <c r="W53" i="8"/>
  <c r="X53" i="8"/>
  <c r="E53" i="8"/>
  <c r="N53" i="8"/>
  <c r="K53" i="8"/>
  <c r="AB53" i="8"/>
  <c r="I53" i="8"/>
  <c r="R53" i="8"/>
  <c r="O53" i="8"/>
  <c r="H53" i="8"/>
  <c r="U53" i="8"/>
  <c r="AD53" i="8"/>
  <c r="AA53" i="8"/>
  <c r="AE53" i="8"/>
  <c r="AE84" i="8" s="1"/>
  <c r="L53" i="8"/>
  <c r="Y53" i="8"/>
  <c r="H57" i="8"/>
  <c r="X57" i="8"/>
  <c r="I57" i="8"/>
  <c r="Y57" i="8"/>
  <c r="J57" i="8"/>
  <c r="Z57" i="8"/>
  <c r="G57" i="8"/>
  <c r="W57" i="8"/>
  <c r="L57" i="8"/>
  <c r="AB57" i="8"/>
  <c r="M57" i="8"/>
  <c r="AC57" i="8"/>
  <c r="N57" i="8"/>
  <c r="AD57" i="8"/>
  <c r="K57" i="8"/>
  <c r="AA57" i="8"/>
  <c r="P57" i="8"/>
  <c r="Q57" i="8"/>
  <c r="AE57" i="8"/>
  <c r="AE88" i="8" s="1"/>
  <c r="T57" i="8"/>
  <c r="U57" i="8"/>
  <c r="F57" i="8"/>
  <c r="R57" i="8"/>
  <c r="O57" i="8"/>
  <c r="E57" i="8"/>
  <c r="S57" i="8"/>
  <c r="V57" i="8"/>
  <c r="Q32" i="9"/>
  <c r="AE32" i="9"/>
  <c r="AE63" i="9" s="1"/>
  <c r="Y32" i="9"/>
  <c r="E32" i="9"/>
  <c r="U32" i="9"/>
  <c r="M32" i="9"/>
  <c r="I32" i="9"/>
  <c r="R32" i="9"/>
  <c r="G32" i="9"/>
  <c r="W32" i="9"/>
  <c r="L32" i="9"/>
  <c r="AB32" i="9"/>
  <c r="F32" i="9"/>
  <c r="V32" i="9"/>
  <c r="K32" i="9"/>
  <c r="AA32" i="9"/>
  <c r="P32" i="9"/>
  <c r="AD32" i="9"/>
  <c r="H32" i="9"/>
  <c r="J32" i="9"/>
  <c r="O32" i="9"/>
  <c r="T32" i="9"/>
  <c r="Z32" i="9"/>
  <c r="S32" i="9"/>
  <c r="AC32" i="9"/>
  <c r="X32" i="9"/>
  <c r="N32" i="9"/>
  <c r="AC36" i="9"/>
  <c r="M36" i="9"/>
  <c r="Y36" i="9"/>
  <c r="I36" i="9"/>
  <c r="U36" i="9"/>
  <c r="E36" i="9"/>
  <c r="Q36" i="9"/>
  <c r="H36" i="9"/>
  <c r="X36" i="9"/>
  <c r="R36" i="9"/>
  <c r="L36" i="9"/>
  <c r="AB36" i="9"/>
  <c r="F36" i="9"/>
  <c r="V36" i="9"/>
  <c r="S36" i="9"/>
  <c r="T36" i="9"/>
  <c r="N36" i="9"/>
  <c r="Z36" i="9"/>
  <c r="K36" i="9"/>
  <c r="AE36" i="9"/>
  <c r="AE67" i="9" s="1"/>
  <c r="J36" i="9"/>
  <c r="G36" i="9"/>
  <c r="AD36" i="9"/>
  <c r="O36" i="9"/>
  <c r="W36" i="9"/>
  <c r="AA36" i="9"/>
  <c r="P36" i="9"/>
  <c r="Y40" i="9"/>
  <c r="I40" i="9"/>
  <c r="U40" i="9"/>
  <c r="E40" i="9"/>
  <c r="M40" i="9"/>
  <c r="AC40" i="9"/>
  <c r="Q40" i="9"/>
  <c r="T40" i="9"/>
  <c r="H40" i="9"/>
  <c r="X40" i="9"/>
  <c r="J40" i="9"/>
  <c r="Z40" i="9"/>
  <c r="G40" i="9"/>
  <c r="W40" i="9"/>
  <c r="R40" i="9"/>
  <c r="L40" i="9"/>
  <c r="V40" i="9"/>
  <c r="K40" i="9"/>
  <c r="AE40" i="9"/>
  <c r="AE71" i="9" s="1"/>
  <c r="O40" i="9"/>
  <c r="P40" i="9"/>
  <c r="F40" i="9"/>
  <c r="S40" i="9"/>
  <c r="AB40" i="9"/>
  <c r="AA40" i="9"/>
  <c r="N40" i="9"/>
  <c r="AD40" i="9"/>
  <c r="AC44" i="9"/>
  <c r="M44" i="9"/>
  <c r="Y44" i="9"/>
  <c r="I44" i="9"/>
  <c r="Q44" i="9"/>
  <c r="E44" i="9"/>
  <c r="U44" i="9"/>
  <c r="N44" i="9"/>
  <c r="AD44" i="9"/>
  <c r="K44" i="9"/>
  <c r="AA44" i="9"/>
  <c r="T44" i="9"/>
  <c r="V44" i="9"/>
  <c r="G44" i="9"/>
  <c r="AE44" i="9"/>
  <c r="AE75" i="9" s="1"/>
  <c r="J44" i="9"/>
  <c r="S44" i="9"/>
  <c r="P44" i="9"/>
  <c r="R44" i="9"/>
  <c r="W44" i="9"/>
  <c r="X44" i="9"/>
  <c r="Z44" i="9"/>
  <c r="H44" i="9"/>
  <c r="L44" i="9"/>
  <c r="AB44" i="9"/>
  <c r="F44" i="9"/>
  <c r="O44" i="9"/>
  <c r="AC48" i="9"/>
  <c r="M48" i="9"/>
  <c r="Y48" i="9"/>
  <c r="I48" i="9"/>
  <c r="E48" i="9"/>
  <c r="U48" i="9"/>
  <c r="Q48" i="9"/>
  <c r="F48" i="9"/>
  <c r="V48" i="9"/>
  <c r="O48" i="9"/>
  <c r="AE48" i="9"/>
  <c r="AE79" i="9" s="1"/>
  <c r="L48" i="9"/>
  <c r="AB48" i="9"/>
  <c r="Z48" i="9"/>
  <c r="G48" i="9"/>
  <c r="R48" i="9"/>
  <c r="W48" i="9"/>
  <c r="X48" i="9"/>
  <c r="AD48" i="9"/>
  <c r="AA48" i="9"/>
  <c r="H48" i="9"/>
  <c r="J48" i="9"/>
  <c r="K48" i="9"/>
  <c r="P48" i="9"/>
  <c r="N48" i="9"/>
  <c r="S48" i="9"/>
  <c r="T48" i="9"/>
  <c r="AC52" i="9"/>
  <c r="M52" i="9"/>
  <c r="Y52" i="9"/>
  <c r="I52" i="9"/>
  <c r="Q52" i="9"/>
  <c r="E52" i="9"/>
  <c r="U52" i="9"/>
  <c r="J52" i="9"/>
  <c r="Z52" i="9"/>
  <c r="S52" i="9"/>
  <c r="H52" i="9"/>
  <c r="X52" i="9"/>
  <c r="V52" i="9"/>
  <c r="AD52" i="9"/>
  <c r="W52" i="9"/>
  <c r="P52" i="9"/>
  <c r="F52" i="9"/>
  <c r="G52" i="9"/>
  <c r="AA52" i="9"/>
  <c r="T52" i="9"/>
  <c r="K52" i="9"/>
  <c r="AB52" i="9"/>
  <c r="O52" i="9"/>
  <c r="N52" i="9"/>
  <c r="AE52" i="9"/>
  <c r="AE83" i="9" s="1"/>
  <c r="L52" i="9"/>
  <c r="R52" i="9"/>
  <c r="AC56" i="9"/>
  <c r="M56" i="9"/>
  <c r="Y56" i="9"/>
  <c r="I56" i="9"/>
  <c r="E56" i="9"/>
  <c r="U56" i="9"/>
  <c r="Q56" i="9"/>
  <c r="N56" i="9"/>
  <c r="AD56" i="9"/>
  <c r="G56" i="9"/>
  <c r="W56" i="9"/>
  <c r="T56" i="9"/>
  <c r="V56" i="9"/>
  <c r="F56" i="9"/>
  <c r="S56" i="9"/>
  <c r="H56" i="9"/>
  <c r="AB56" i="9"/>
  <c r="J56" i="9"/>
  <c r="AA56" i="9"/>
  <c r="L56" i="9"/>
  <c r="AE56" i="9"/>
  <c r="AE87" i="9" s="1"/>
  <c r="P56" i="9"/>
  <c r="X56" i="9"/>
  <c r="R56" i="9"/>
  <c r="K56" i="9"/>
  <c r="Z56" i="9"/>
  <c r="O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R60" i="9"/>
  <c r="S60" i="9"/>
  <c r="L60" i="9"/>
  <c r="Y60" i="9"/>
  <c r="AD60" i="9"/>
  <c r="X60" i="9"/>
  <c r="E60" i="9"/>
  <c r="I60" i="9"/>
  <c r="AB60" i="9"/>
  <c r="I32" i="6"/>
  <c r="Y32" i="6"/>
  <c r="V32" i="6"/>
  <c r="P32" i="6"/>
  <c r="M32" i="6"/>
  <c r="AC32" i="6"/>
  <c r="F32" i="6"/>
  <c r="AD32" i="6"/>
  <c r="G32" i="6"/>
  <c r="W32" i="6"/>
  <c r="AB32" i="6"/>
  <c r="Q32" i="6"/>
  <c r="L32" i="6"/>
  <c r="N32" i="6"/>
  <c r="K32" i="6"/>
  <c r="AA32" i="6"/>
  <c r="O32" i="6"/>
  <c r="J32" i="6"/>
  <c r="T32" i="6"/>
  <c r="S32" i="6"/>
  <c r="Z32" i="6"/>
  <c r="E32" i="6"/>
  <c r="R32" i="6"/>
  <c r="AE32" i="6"/>
  <c r="AE63" i="6" s="1"/>
  <c r="H32" i="6"/>
  <c r="U32" i="6"/>
  <c r="X32" i="6"/>
  <c r="G36" i="6"/>
  <c r="T36" i="6"/>
  <c r="I36" i="6"/>
  <c r="Y36" i="6"/>
  <c r="J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U36" i="6"/>
  <c r="H36" i="6"/>
  <c r="Z36" i="6"/>
  <c r="L36" i="6"/>
  <c r="K36" i="6"/>
  <c r="P36" i="6"/>
  <c r="E36" i="6"/>
  <c r="AA36" i="6"/>
  <c r="R36" i="6"/>
  <c r="W36" i="6"/>
  <c r="X36" i="6"/>
  <c r="I40" i="6"/>
  <c r="Y40" i="6"/>
  <c r="J40" i="6"/>
  <c r="M40" i="6"/>
  <c r="AC40" i="6"/>
  <c r="R40" i="6"/>
  <c r="Z40" i="6"/>
  <c r="S40" i="6"/>
  <c r="H40" i="6"/>
  <c r="Q40" i="6"/>
  <c r="AD40" i="6"/>
  <c r="F40" i="6"/>
  <c r="G40" i="6"/>
  <c r="W40" i="6"/>
  <c r="E40" i="6"/>
  <c r="AA40" i="6"/>
  <c r="P40" i="6"/>
  <c r="AB40" i="6"/>
  <c r="U40" i="6"/>
  <c r="AE40" i="6"/>
  <c r="AE71" i="6" s="1"/>
  <c r="T40" i="6"/>
  <c r="V40" i="6"/>
  <c r="O40" i="6"/>
  <c r="L40" i="6"/>
  <c r="N40" i="6"/>
  <c r="K40" i="6"/>
  <c r="X40" i="6"/>
  <c r="I44" i="6"/>
  <c r="Y44" i="6"/>
  <c r="M44" i="6"/>
  <c r="AC44" i="6"/>
  <c r="J44" i="6"/>
  <c r="F44" i="6"/>
  <c r="G44" i="6"/>
  <c r="W44" i="6"/>
  <c r="Q44" i="6"/>
  <c r="R44" i="6"/>
  <c r="N44" i="6"/>
  <c r="K44" i="6"/>
  <c r="AA44" i="6"/>
  <c r="O44" i="6"/>
  <c r="H44" i="6"/>
  <c r="X44" i="6"/>
  <c r="E44" i="6"/>
  <c r="Z44" i="6"/>
  <c r="S44" i="6"/>
  <c r="L44" i="6"/>
  <c r="AB44" i="6"/>
  <c r="U44" i="6"/>
  <c r="V44" i="6"/>
  <c r="AE44" i="6"/>
  <c r="AE75" i="6" s="1"/>
  <c r="P44" i="6"/>
  <c r="AD44" i="6"/>
  <c r="T44" i="6"/>
  <c r="I48" i="6"/>
  <c r="Y48" i="6"/>
  <c r="R48" i="6"/>
  <c r="M48" i="6"/>
  <c r="AC48" i="6"/>
  <c r="F48" i="6"/>
  <c r="V48" i="6"/>
  <c r="Q48" i="6"/>
  <c r="J48" i="6"/>
  <c r="Z48" i="6"/>
  <c r="AD48" i="6"/>
  <c r="T48" i="6"/>
  <c r="K48" i="6"/>
  <c r="AA48" i="6"/>
  <c r="U48" i="6"/>
  <c r="N48" i="6"/>
  <c r="W48" i="6"/>
  <c r="H48" i="6"/>
  <c r="X48" i="6"/>
  <c r="O48" i="6"/>
  <c r="AE48" i="6"/>
  <c r="AE79" i="6" s="1"/>
  <c r="G48" i="6"/>
  <c r="E48" i="6"/>
  <c r="L48" i="6"/>
  <c r="AB48" i="6"/>
  <c r="S48" i="6"/>
  <c r="P48" i="6"/>
  <c r="I52" i="6"/>
  <c r="Y52" i="6"/>
  <c r="N52" i="6"/>
  <c r="AD52" i="6"/>
  <c r="M52" i="6"/>
  <c r="AC52" i="6"/>
  <c r="R52" i="6"/>
  <c r="Q52" i="6"/>
  <c r="F52" i="6"/>
  <c r="V52" i="6"/>
  <c r="U52" i="6"/>
  <c r="P52" i="6"/>
  <c r="O52" i="6"/>
  <c r="AE52" i="6"/>
  <c r="AE83" i="6" s="1"/>
  <c r="T52" i="6"/>
  <c r="S52" i="6"/>
  <c r="W52" i="6"/>
  <c r="AB52" i="6"/>
  <c r="AA52" i="6"/>
  <c r="J52" i="6"/>
  <c r="H52" i="6"/>
  <c r="X52" i="6"/>
  <c r="G52" i="6"/>
  <c r="E52" i="6"/>
  <c r="Z52" i="6"/>
  <c r="L52" i="6"/>
  <c r="K52" i="6"/>
  <c r="N56" i="6"/>
  <c r="R56" i="6"/>
  <c r="V56" i="6"/>
  <c r="L56" i="6"/>
  <c r="Q56" i="6"/>
  <c r="S56" i="6"/>
  <c r="J56" i="6"/>
  <c r="X56" i="6"/>
  <c r="O56" i="6"/>
  <c r="P56" i="6"/>
  <c r="E56" i="6"/>
  <c r="U56" i="6"/>
  <c r="Z56" i="6"/>
  <c r="G56" i="6"/>
  <c r="W56" i="6"/>
  <c r="K56" i="6"/>
  <c r="AC56" i="6"/>
  <c r="AE56" i="6"/>
  <c r="AE87" i="6" s="1"/>
  <c r="AB56" i="6"/>
  <c r="F56" i="6"/>
  <c r="T56" i="6"/>
  <c r="I56" i="6"/>
  <c r="Y56" i="6"/>
  <c r="AD56" i="6"/>
  <c r="AA56" i="6"/>
  <c r="H56" i="6"/>
  <c r="M56" i="6"/>
  <c r="AD60" i="6"/>
  <c r="M60" i="6"/>
  <c r="AC60" i="6"/>
  <c r="R60" i="6"/>
  <c r="G60" i="6"/>
  <c r="W60" i="6"/>
  <c r="T60" i="6"/>
  <c r="AE60" i="6"/>
  <c r="AE91" i="6" s="1"/>
  <c r="AB60" i="6"/>
  <c r="I60" i="6"/>
  <c r="Q60" i="6"/>
  <c r="F60" i="6"/>
  <c r="V60" i="6"/>
  <c r="K60" i="6"/>
  <c r="AA60" i="6"/>
  <c r="H60" i="6"/>
  <c r="X60" i="6"/>
  <c r="O60" i="6"/>
  <c r="L60" i="6"/>
  <c r="E60" i="6"/>
  <c r="U60" i="6"/>
  <c r="J60" i="6"/>
  <c r="Z60" i="6"/>
  <c r="Y60" i="6"/>
  <c r="N60" i="6"/>
  <c r="S60" i="6"/>
  <c r="P60" i="6"/>
  <c r="Z35" i="7"/>
  <c r="AC35" i="7"/>
  <c r="U35" i="7"/>
  <c r="M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S35" i="7"/>
  <c r="V35" i="7"/>
  <c r="Q35" i="7"/>
  <c r="R35" i="7"/>
  <c r="AE35" i="7"/>
  <c r="AE66" i="7" s="1"/>
  <c r="L35" i="7"/>
  <c r="Y35" i="7"/>
  <c r="P35" i="7"/>
  <c r="AD35" i="7"/>
  <c r="AB35" i="7"/>
  <c r="Y39" i="7"/>
  <c r="Z39" i="7"/>
  <c r="J39" i="7"/>
  <c r="R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AC39" i="7"/>
  <c r="AD39" i="7"/>
  <c r="G39" i="7"/>
  <c r="T39" i="7"/>
  <c r="S39" i="7"/>
  <c r="P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AA43" i="7"/>
  <c r="V43" i="7"/>
  <c r="Y43" i="7"/>
  <c r="G43" i="7"/>
  <c r="P43" i="7"/>
  <c r="AD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F47" i="7"/>
  <c r="O47" i="7"/>
  <c r="T47" i="7"/>
  <c r="AA47" i="7"/>
  <c r="E47" i="7"/>
  <c r="AE47" i="7"/>
  <c r="AE78" i="7" s="1"/>
  <c r="P47" i="7"/>
  <c r="Z51" i="7"/>
  <c r="U51" i="7"/>
  <c r="AC51" i="7"/>
  <c r="M51" i="7"/>
  <c r="E51" i="7"/>
  <c r="N51" i="7"/>
  <c r="Q51" i="7"/>
  <c r="G51" i="7"/>
  <c r="W51" i="7"/>
  <c r="H51" i="7"/>
  <c r="X51" i="7"/>
  <c r="V51" i="7"/>
  <c r="Y51" i="7"/>
  <c r="K51" i="7"/>
  <c r="AA51" i="7"/>
  <c r="L51" i="7"/>
  <c r="AB51" i="7"/>
  <c r="F51" i="7"/>
  <c r="I51" i="7"/>
  <c r="AD51" i="7"/>
  <c r="J51" i="7"/>
  <c r="O51" i="7"/>
  <c r="P51" i="7"/>
  <c r="R51" i="7"/>
  <c r="S51" i="7"/>
  <c r="AE51" i="7"/>
  <c r="AE82" i="7" s="1"/>
  <c r="T51" i="7"/>
  <c r="AD55" i="7"/>
  <c r="Y55" i="7"/>
  <c r="I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W55" i="7"/>
  <c r="T55" i="7"/>
  <c r="E55" i="7"/>
  <c r="P55" i="7"/>
  <c r="M55" i="7"/>
  <c r="G55" i="7"/>
  <c r="J55" i="7"/>
  <c r="S55" i="7"/>
  <c r="Z59" i="7"/>
  <c r="U59" i="7"/>
  <c r="AD59" i="7"/>
  <c r="M59" i="7"/>
  <c r="E59" i="7"/>
  <c r="AC59" i="7"/>
  <c r="V59" i="7"/>
  <c r="Y59" i="7"/>
  <c r="R59" i="7"/>
  <c r="O59" i="7"/>
  <c r="AE59" i="7"/>
  <c r="AE90" i="7" s="1"/>
  <c r="S59" i="7"/>
  <c r="F59" i="7"/>
  <c r="I59" i="7"/>
  <c r="N59" i="7"/>
  <c r="Q59" i="7"/>
  <c r="J59" i="7"/>
  <c r="K59" i="7"/>
  <c r="W59" i="7"/>
  <c r="G59" i="7"/>
  <c r="T59" i="7"/>
  <c r="AA59" i="7"/>
  <c r="H59" i="7"/>
  <c r="X59" i="7"/>
  <c r="L59" i="7"/>
  <c r="AB59" i="7"/>
  <c r="P59" i="7"/>
  <c r="V34" i="8"/>
  <c r="J34" i="8"/>
  <c r="AD34" i="8"/>
  <c r="R34" i="8"/>
  <c r="I34" i="8"/>
  <c r="Q34" i="8"/>
  <c r="N34" i="8"/>
  <c r="Y34" i="8"/>
  <c r="F34" i="8"/>
  <c r="Z34" i="8"/>
  <c r="E34" i="8"/>
  <c r="AC34" i="8"/>
  <c r="M34" i="8"/>
  <c r="U34" i="8"/>
  <c r="G34" i="8"/>
  <c r="W34" i="8"/>
  <c r="H34" i="8"/>
  <c r="X34" i="8"/>
  <c r="K34" i="8"/>
  <c r="AA34" i="8"/>
  <c r="L34" i="8"/>
  <c r="AB34" i="8"/>
  <c r="O34" i="8"/>
  <c r="P34" i="8"/>
  <c r="S34" i="8"/>
  <c r="T34" i="8"/>
  <c r="AE34" i="8"/>
  <c r="AE65" i="8" s="1"/>
  <c r="V38" i="8"/>
  <c r="F38" i="8"/>
  <c r="R38" i="8"/>
  <c r="J38" i="8"/>
  <c r="AD38" i="8"/>
  <c r="Z38" i="8"/>
  <c r="N38" i="8"/>
  <c r="U38" i="8"/>
  <c r="E38" i="8"/>
  <c r="Q38" i="8"/>
  <c r="Y38" i="8"/>
  <c r="M38" i="8"/>
  <c r="K38" i="8"/>
  <c r="AA38" i="8"/>
  <c r="H38" i="8"/>
  <c r="X38" i="8"/>
  <c r="O38" i="8"/>
  <c r="AE38" i="8"/>
  <c r="AE69" i="8" s="1"/>
  <c r="L38" i="8"/>
  <c r="AB38" i="8"/>
  <c r="G38" i="8"/>
  <c r="AC38" i="8"/>
  <c r="S38" i="8"/>
  <c r="P38" i="8"/>
  <c r="I38" i="8"/>
  <c r="W38" i="8"/>
  <c r="T38" i="8"/>
  <c r="AD42" i="8"/>
  <c r="N42" i="8"/>
  <c r="Z42" i="8"/>
  <c r="J42" i="8"/>
  <c r="F42" i="8"/>
  <c r="R42" i="8"/>
  <c r="V42" i="8"/>
  <c r="U42" i="8"/>
  <c r="E42" i="8"/>
  <c r="Q42" i="8"/>
  <c r="I42" i="8"/>
  <c r="AC42" i="8"/>
  <c r="M42" i="8"/>
  <c r="O42" i="8"/>
  <c r="AE42" i="8"/>
  <c r="AE73" i="8" s="1"/>
  <c r="H42" i="8"/>
  <c r="X42" i="8"/>
  <c r="S42" i="8"/>
  <c r="L42" i="8"/>
  <c r="AB42" i="8"/>
  <c r="W42" i="8"/>
  <c r="P42" i="8"/>
  <c r="Y42" i="8"/>
  <c r="AA42" i="8"/>
  <c r="T42" i="8"/>
  <c r="G42" i="8"/>
  <c r="K42" i="8"/>
  <c r="Z46" i="8"/>
  <c r="J46" i="8"/>
  <c r="V46" i="8"/>
  <c r="F46" i="8"/>
  <c r="R46" i="8"/>
  <c r="N46" i="8"/>
  <c r="AD46" i="8"/>
  <c r="U46" i="8"/>
  <c r="E46" i="8"/>
  <c r="Q46" i="8"/>
  <c r="I46" i="8"/>
  <c r="AC46" i="8"/>
  <c r="M46" i="8"/>
  <c r="S46" i="8"/>
  <c r="P46" i="8"/>
  <c r="G46" i="8"/>
  <c r="W46" i="8"/>
  <c r="T46" i="8"/>
  <c r="K46" i="8"/>
  <c r="H46" i="8"/>
  <c r="Y46" i="8"/>
  <c r="O46" i="8"/>
  <c r="L46" i="8"/>
  <c r="AA46" i="8"/>
  <c r="X46" i="8"/>
  <c r="AE46" i="8"/>
  <c r="AE77" i="8" s="1"/>
  <c r="AB46" i="8"/>
  <c r="AC50" i="8"/>
  <c r="R50" i="8"/>
  <c r="F50" i="8"/>
  <c r="Z50" i="8"/>
  <c r="N50" i="8"/>
  <c r="E50" i="8"/>
  <c r="V50" i="8"/>
  <c r="U50" i="8"/>
  <c r="J50" i="8"/>
  <c r="AD50" i="8"/>
  <c r="M50" i="8"/>
  <c r="Y50" i="8"/>
  <c r="Q50" i="8"/>
  <c r="G50" i="8"/>
  <c r="W50" i="8"/>
  <c r="T50" i="8"/>
  <c r="K50" i="8"/>
  <c r="AA50" i="8"/>
  <c r="H50" i="8"/>
  <c r="X50" i="8"/>
  <c r="AE50" i="8"/>
  <c r="AE81" i="8" s="1"/>
  <c r="AB50" i="8"/>
  <c r="I50" i="8"/>
  <c r="O50" i="8"/>
  <c r="L50" i="8"/>
  <c r="P50" i="8"/>
  <c r="S50" i="8"/>
  <c r="Z54" i="8"/>
  <c r="J54" i="8"/>
  <c r="V54" i="8"/>
  <c r="F54" i="8"/>
  <c r="AD54" i="8"/>
  <c r="N54" i="8"/>
  <c r="R54" i="8"/>
  <c r="Y54" i="8"/>
  <c r="I54" i="8"/>
  <c r="U54" i="8"/>
  <c r="E54" i="8"/>
  <c r="AC54" i="8"/>
  <c r="Q54" i="8"/>
  <c r="K54" i="8"/>
  <c r="AA54" i="8"/>
  <c r="H54" i="8"/>
  <c r="X54" i="8"/>
  <c r="M54" i="8"/>
  <c r="O54" i="8"/>
  <c r="AE54" i="8"/>
  <c r="AE85" i="8" s="1"/>
  <c r="L54" i="8"/>
  <c r="AB54" i="8"/>
  <c r="S54" i="8"/>
  <c r="P54" i="8"/>
  <c r="W54" i="8"/>
  <c r="T54" i="8"/>
  <c r="G54" i="8"/>
  <c r="AD58" i="8"/>
  <c r="R58" i="8"/>
  <c r="I58" i="8"/>
  <c r="Z58" i="8"/>
  <c r="Q58" i="8"/>
  <c r="F58" i="8"/>
  <c r="N58" i="8"/>
  <c r="J58" i="8"/>
  <c r="V58" i="8"/>
  <c r="Y58" i="8"/>
  <c r="E58" i="8"/>
  <c r="AC58" i="8"/>
  <c r="U58" i="8"/>
  <c r="O58" i="8"/>
  <c r="AE58" i="8"/>
  <c r="AE89" i="8" s="1"/>
  <c r="L58" i="8"/>
  <c r="AB58" i="8"/>
  <c r="M58" i="8"/>
  <c r="S58" i="8"/>
  <c r="P58" i="8"/>
  <c r="G58" i="8"/>
  <c r="K58" i="8"/>
  <c r="H58" i="8"/>
  <c r="W58" i="8"/>
  <c r="T58" i="8"/>
  <c r="X58" i="8"/>
  <c r="AA58" i="8"/>
  <c r="AC33" i="9"/>
  <c r="Q33" i="9"/>
  <c r="F33" i="9"/>
  <c r="Y33" i="9"/>
  <c r="N33" i="9"/>
  <c r="E33" i="9"/>
  <c r="V33" i="9"/>
  <c r="M33" i="9"/>
  <c r="AD33" i="9"/>
  <c r="U33" i="9"/>
  <c r="I33" i="9"/>
  <c r="R33" i="9"/>
  <c r="S33" i="9"/>
  <c r="J33" i="9"/>
  <c r="G33" i="9"/>
  <c r="W33" i="9"/>
  <c r="T33" i="9"/>
  <c r="AE33" i="9"/>
  <c r="AE64" i="9" s="1"/>
  <c r="K33" i="9"/>
  <c r="H33" i="9"/>
  <c r="AB33" i="9"/>
  <c r="AA33" i="9"/>
  <c r="Z33" i="9"/>
  <c r="L33" i="9"/>
  <c r="P33" i="9"/>
  <c r="O33" i="9"/>
  <c r="X33" i="9"/>
  <c r="Y37" i="9"/>
  <c r="I37" i="9"/>
  <c r="U37" i="9"/>
  <c r="E37" i="9"/>
  <c r="Q37" i="9"/>
  <c r="AC37" i="9"/>
  <c r="M37" i="9"/>
  <c r="AD37" i="9"/>
  <c r="N37" i="9"/>
  <c r="Z37" i="9"/>
  <c r="J37" i="9"/>
  <c r="K37" i="9"/>
  <c r="AA37" i="9"/>
  <c r="H37" i="9"/>
  <c r="X37" i="9"/>
  <c r="R37" i="9"/>
  <c r="O37" i="9"/>
  <c r="F37" i="9"/>
  <c r="S37" i="9"/>
  <c r="AB37" i="9"/>
  <c r="V37" i="9"/>
  <c r="AE37" i="9"/>
  <c r="AE68" i="9" s="1"/>
  <c r="L37" i="9"/>
  <c r="P37" i="9"/>
  <c r="G37" i="9"/>
  <c r="T37" i="9"/>
  <c r="W37" i="9"/>
  <c r="Z41" i="9"/>
  <c r="Q41" i="9"/>
  <c r="E41" i="9"/>
  <c r="Y41" i="9"/>
  <c r="M41" i="9"/>
  <c r="U41" i="9"/>
  <c r="R41" i="9"/>
  <c r="J41" i="9"/>
  <c r="AC41" i="9"/>
  <c r="I41" i="9"/>
  <c r="AD41" i="9"/>
  <c r="V41" i="9"/>
  <c r="O41" i="9"/>
  <c r="AE41" i="9"/>
  <c r="AE72" i="9" s="1"/>
  <c r="L41" i="9"/>
  <c r="AB41" i="9"/>
  <c r="K41" i="9"/>
  <c r="N41" i="9"/>
  <c r="S41" i="9"/>
  <c r="X41" i="9"/>
  <c r="G41" i="9"/>
  <c r="P41" i="9"/>
  <c r="W41" i="9"/>
  <c r="T41" i="9"/>
  <c r="AA41" i="9"/>
  <c r="H41" i="9"/>
  <c r="F41" i="9"/>
  <c r="S45" i="9"/>
  <c r="Y45" i="9"/>
  <c r="I45" i="9"/>
  <c r="U45" i="9"/>
  <c r="E45" i="9"/>
  <c r="M45" i="9"/>
  <c r="AC45" i="9"/>
  <c r="Q45" i="9"/>
  <c r="R45" i="9"/>
  <c r="AD45" i="9"/>
  <c r="N45" i="9"/>
  <c r="W45" i="9"/>
  <c r="P45" i="9"/>
  <c r="F45" i="9"/>
  <c r="Z45" i="9"/>
  <c r="O45" i="9"/>
  <c r="X45" i="9"/>
  <c r="K45" i="9"/>
  <c r="T45" i="9"/>
  <c r="V45" i="9"/>
  <c r="AA45" i="9"/>
  <c r="AB45" i="9"/>
  <c r="H45" i="9"/>
  <c r="G45" i="9"/>
  <c r="L45" i="9"/>
  <c r="J45" i="9"/>
  <c r="AE45" i="9"/>
  <c r="AE76" i="9" s="1"/>
  <c r="AC49" i="9"/>
  <c r="Q49" i="9"/>
  <c r="F49" i="9"/>
  <c r="Y49" i="9"/>
  <c r="N49" i="9"/>
  <c r="E49" i="9"/>
  <c r="V49" i="9"/>
  <c r="U49" i="9"/>
  <c r="M49" i="9"/>
  <c r="AD49" i="9"/>
  <c r="I49" i="9"/>
  <c r="J49" i="9"/>
  <c r="K49" i="9"/>
  <c r="AA49" i="9"/>
  <c r="T49" i="9"/>
  <c r="R49" i="9"/>
  <c r="S49" i="9"/>
  <c r="Z49" i="9"/>
  <c r="W49" i="9"/>
  <c r="P49" i="9"/>
  <c r="AE49" i="9"/>
  <c r="AE80" i="9" s="1"/>
  <c r="X49" i="9"/>
  <c r="G49" i="9"/>
  <c r="H49" i="9"/>
  <c r="O49" i="9"/>
  <c r="L49" i="9"/>
  <c r="AB49" i="9"/>
  <c r="Y53" i="9"/>
  <c r="I53" i="9"/>
  <c r="U53" i="9"/>
  <c r="E53" i="9"/>
  <c r="M53" i="9"/>
  <c r="AC53" i="9"/>
  <c r="Q53" i="9"/>
  <c r="Z53" i="9"/>
  <c r="J53" i="9"/>
  <c r="V53" i="9"/>
  <c r="F53" i="9"/>
  <c r="O53" i="9"/>
  <c r="AE53" i="9"/>
  <c r="AE84" i="9" s="1"/>
  <c r="H53" i="9"/>
  <c r="X53" i="9"/>
  <c r="AD53" i="9"/>
  <c r="R53" i="9"/>
  <c r="S53" i="9"/>
  <c r="AA53" i="9"/>
  <c r="P53" i="9"/>
  <c r="G53" i="9"/>
  <c r="T53" i="9"/>
  <c r="K53" i="9"/>
  <c r="AB53" i="9"/>
  <c r="N53" i="9"/>
  <c r="W53" i="9"/>
  <c r="L53" i="9"/>
  <c r="R57" i="9"/>
  <c r="I57" i="9"/>
  <c r="Z57" i="9"/>
  <c r="Q57" i="9"/>
  <c r="E57" i="9"/>
  <c r="Y57" i="9"/>
  <c r="U57" i="9"/>
  <c r="M57" i="9"/>
  <c r="J57" i="9"/>
  <c r="V57" i="9"/>
  <c r="N57" i="9"/>
  <c r="S57" i="9"/>
  <c r="L57" i="9"/>
  <c r="O57" i="9"/>
  <c r="G57" i="9"/>
  <c r="AE57" i="9"/>
  <c r="AE88" i="9" s="1"/>
  <c r="X57" i="9"/>
  <c r="T57" i="9"/>
  <c r="AD57" i="9"/>
  <c r="K57" i="9"/>
  <c r="AC57" i="9"/>
  <c r="AB57" i="9"/>
  <c r="F57" i="9"/>
  <c r="W57" i="9"/>
  <c r="AA57" i="9"/>
  <c r="H57" i="9"/>
  <c r="P57" i="9"/>
  <c r="AE32" i="2"/>
  <c r="E32" i="2"/>
  <c r="H32" i="2"/>
  <c r="L32" i="2"/>
  <c r="P32" i="2"/>
  <c r="T32" i="2"/>
  <c r="X32" i="2"/>
  <c r="AB32" i="2"/>
  <c r="G32" i="2"/>
  <c r="S32" i="2"/>
  <c r="AA32" i="2"/>
  <c r="I32" i="2"/>
  <c r="M32" i="2"/>
  <c r="Q32" i="2"/>
  <c r="U32" i="2"/>
  <c r="Y32" i="2"/>
  <c r="AC32" i="2"/>
  <c r="O32" i="2"/>
  <c r="F32" i="2"/>
  <c r="J32" i="2"/>
  <c r="N32" i="2"/>
  <c r="R32" i="2"/>
  <c r="V32" i="2"/>
  <c r="Z32" i="2"/>
  <c r="AD32" i="2"/>
  <c r="K32" i="2"/>
  <c r="W32" i="2"/>
  <c r="G44" i="2"/>
  <c r="K44" i="2"/>
  <c r="O44" i="2"/>
  <c r="S44" i="2"/>
  <c r="W44" i="2"/>
  <c r="AA44" i="2"/>
  <c r="AE44" i="2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G60" i="2"/>
  <c r="K60" i="2"/>
  <c r="O60" i="2"/>
  <c r="S60" i="2"/>
  <c r="W60" i="2"/>
  <c r="AA60" i="2"/>
  <c r="N60" i="2"/>
  <c r="V60" i="2"/>
  <c r="H60" i="2"/>
  <c r="L60" i="2"/>
  <c r="P60" i="2"/>
  <c r="T60" i="2"/>
  <c r="X60" i="2"/>
  <c r="AB60" i="2"/>
  <c r="J60" i="2"/>
  <c r="Z60" i="2"/>
  <c r="E60" i="2"/>
  <c r="I60" i="2"/>
  <c r="M60" i="2"/>
  <c r="Q60" i="2"/>
  <c r="U60" i="2"/>
  <c r="Y60" i="2"/>
  <c r="AC60" i="2"/>
  <c r="F60" i="2"/>
  <c r="R60" i="2"/>
  <c r="AD60" i="2"/>
  <c r="F36" i="2"/>
  <c r="J36" i="2"/>
  <c r="N36" i="2"/>
  <c r="R36" i="2"/>
  <c r="V36" i="2"/>
  <c r="Z36" i="2"/>
  <c r="AD36" i="2"/>
  <c r="G36" i="2"/>
  <c r="K36" i="2"/>
  <c r="O36" i="2"/>
  <c r="S36" i="2"/>
  <c r="W36" i="2"/>
  <c r="AA36" i="2"/>
  <c r="AE36" i="2"/>
  <c r="H36" i="2"/>
  <c r="L36" i="2"/>
  <c r="P36" i="2"/>
  <c r="T36" i="2"/>
  <c r="X36" i="2"/>
  <c r="AB36" i="2"/>
  <c r="E36" i="2"/>
  <c r="U36" i="2"/>
  <c r="I36" i="2"/>
  <c r="Y36" i="2"/>
  <c r="M36" i="2"/>
  <c r="AC36" i="2"/>
  <c r="Q36" i="2"/>
  <c r="G37" i="2"/>
  <c r="K37" i="2"/>
  <c r="O37" i="2"/>
  <c r="S37" i="2"/>
  <c r="W37" i="2"/>
  <c r="AA37" i="2"/>
  <c r="AE37" i="2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J33" i="2"/>
  <c r="Z33" i="2"/>
  <c r="N33" i="2"/>
  <c r="AD33" i="2"/>
  <c r="R33" i="2"/>
  <c r="R41" i="2"/>
  <c r="G41" i="2"/>
  <c r="K41" i="2"/>
  <c r="O41" i="2"/>
  <c r="T41" i="2"/>
  <c r="X41" i="2"/>
  <c r="AB41" i="2"/>
  <c r="H41" i="2"/>
  <c r="L41" i="2"/>
  <c r="P41" i="2"/>
  <c r="U41" i="2"/>
  <c r="Y41" i="2"/>
  <c r="AC41" i="2"/>
  <c r="E41" i="2"/>
  <c r="I41" i="2"/>
  <c r="M41" i="2"/>
  <c r="Q41" i="2"/>
  <c r="V41" i="2"/>
  <c r="Z41" i="2"/>
  <c r="AD41" i="2"/>
  <c r="N41" i="2"/>
  <c r="AE41" i="2"/>
  <c r="J41" i="2"/>
  <c r="S41" i="2"/>
  <c r="AA41" i="2"/>
  <c r="F41" i="2"/>
  <c r="W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AE32" i="5"/>
  <c r="AE63" i="5" s="1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W36" i="5"/>
  <c r="G36" i="5"/>
  <c r="O36" i="5"/>
  <c r="L36" i="5"/>
  <c r="AB36" i="5"/>
  <c r="E36" i="5"/>
  <c r="U36" i="5"/>
  <c r="N36" i="5"/>
  <c r="AD36" i="5"/>
  <c r="AE36" i="5"/>
  <c r="AE67" i="5" s="1"/>
  <c r="K36" i="5"/>
  <c r="P36" i="5"/>
  <c r="I36" i="5"/>
  <c r="Y36" i="5"/>
  <c r="AA36" i="5"/>
  <c r="T36" i="5"/>
  <c r="M36" i="5"/>
  <c r="AC36" i="5"/>
  <c r="F36" i="5"/>
  <c r="V36" i="5"/>
  <c r="Q36" i="5"/>
  <c r="R36" i="5"/>
  <c r="Z36" i="5"/>
  <c r="J36" i="5"/>
  <c r="S36" i="5"/>
  <c r="H36" i="5"/>
  <c r="X36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AD44" i="5"/>
  <c r="Z44" i="5"/>
  <c r="V44" i="5"/>
  <c r="P44" i="5"/>
  <c r="J44" i="5"/>
  <c r="E44" i="5"/>
  <c r="AC44" i="5"/>
  <c r="Y44" i="5"/>
  <c r="U44" i="5"/>
  <c r="N44" i="5"/>
  <c r="I44" i="5"/>
  <c r="AB44" i="5"/>
  <c r="X44" i="5"/>
  <c r="R44" i="5"/>
  <c r="M44" i="5"/>
  <c r="H44" i="5"/>
  <c r="Q44" i="5"/>
  <c r="W44" i="5"/>
  <c r="AE44" i="5"/>
  <c r="AE75" i="5" s="1"/>
  <c r="L44" i="5"/>
  <c r="AA44" i="5"/>
  <c r="F44" i="5"/>
  <c r="S44" i="5"/>
  <c r="O44" i="5"/>
  <c r="K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L60" i="5"/>
  <c r="P60" i="5"/>
  <c r="T60" i="5"/>
  <c r="AA60" i="5"/>
  <c r="H60" i="5"/>
  <c r="Y60" i="5"/>
  <c r="O60" i="5"/>
  <c r="AE60" i="5"/>
  <c r="AE91" i="5" s="1"/>
  <c r="K60" i="5"/>
  <c r="W60" i="5"/>
  <c r="G60" i="5"/>
  <c r="AB60" i="5"/>
  <c r="M60" i="5"/>
  <c r="F60" i="5"/>
  <c r="V60" i="5"/>
  <c r="Q60" i="5"/>
  <c r="J60" i="5"/>
  <c r="Z60" i="5"/>
  <c r="I60" i="5"/>
  <c r="S60" i="5"/>
  <c r="X60" i="5"/>
  <c r="E60" i="5"/>
  <c r="U60" i="5"/>
  <c r="N60" i="5"/>
  <c r="AC60" i="5"/>
  <c r="R60" i="5"/>
  <c r="AA35" i="5"/>
  <c r="AD35" i="5"/>
  <c r="V35" i="5"/>
  <c r="N35" i="5"/>
  <c r="F35" i="5"/>
  <c r="O35" i="5"/>
  <c r="Z35" i="5"/>
  <c r="K35" i="5"/>
  <c r="P35" i="5"/>
  <c r="I35" i="5"/>
  <c r="Y35" i="5"/>
  <c r="W35" i="5"/>
  <c r="S35" i="5"/>
  <c r="T35" i="5"/>
  <c r="AE35" i="5"/>
  <c r="AE66" i="5" s="1"/>
  <c r="J35" i="5"/>
  <c r="X35" i="5"/>
  <c r="Q35" i="5"/>
  <c r="G35" i="5"/>
  <c r="M35" i="5"/>
  <c r="AB35" i="5"/>
  <c r="U35" i="5"/>
  <c r="R35" i="5"/>
  <c r="L35" i="5"/>
  <c r="AC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E33" i="5"/>
  <c r="U33" i="5"/>
  <c r="X33" i="5"/>
  <c r="F33" i="5"/>
  <c r="V33" i="5"/>
  <c r="O33" i="5"/>
  <c r="AE33" i="5"/>
  <c r="AE64" i="5" s="1"/>
  <c r="L33" i="5"/>
  <c r="I33" i="5"/>
  <c r="Y33" i="5"/>
  <c r="AB33" i="5"/>
  <c r="J33" i="5"/>
  <c r="Z33" i="5"/>
  <c r="T33" i="5"/>
  <c r="M33" i="5"/>
  <c r="AC33" i="5"/>
  <c r="H33" i="5"/>
  <c r="N33" i="5"/>
  <c r="G33" i="5"/>
  <c r="W33" i="5"/>
  <c r="P33" i="5"/>
  <c r="AA33" i="5"/>
  <c r="Q33" i="5"/>
  <c r="R33" i="5"/>
  <c r="K33" i="5"/>
  <c r="S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T41" i="5"/>
  <c r="Y41" i="5"/>
  <c r="X41" i="5"/>
  <c r="J41" i="5"/>
  <c r="Z41" i="5"/>
  <c r="AB41" i="5"/>
  <c r="E41" i="5"/>
  <c r="AC41" i="5"/>
  <c r="I41" i="5"/>
  <c r="N41" i="5"/>
  <c r="H41" i="5"/>
  <c r="M41" i="5"/>
  <c r="U41" i="5"/>
  <c r="R41" i="5"/>
  <c r="AD41" i="5"/>
  <c r="K41" i="5"/>
  <c r="AA41" i="5"/>
  <c r="Q41" i="5"/>
  <c r="G41" i="5"/>
  <c r="O41" i="5"/>
  <c r="AE41" i="5"/>
  <c r="AE72" i="5" s="1"/>
  <c r="P41" i="5"/>
  <c r="L41" i="5"/>
  <c r="F41" i="5"/>
  <c r="S41" i="5"/>
  <c r="V41" i="5"/>
  <c r="W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AE45" i="5"/>
  <c r="AE76" i="5" s="1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P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P88" i="9" l="1"/>
  <c r="F88" i="9"/>
  <c r="AD88" i="9"/>
  <c r="G88" i="9"/>
  <c r="N88" i="9"/>
  <c r="U88" i="9"/>
  <c r="Z88" i="9"/>
  <c r="W84" i="9"/>
  <c r="T84" i="9"/>
  <c r="S84" i="9"/>
  <c r="H84" i="9"/>
  <c r="V84" i="9"/>
  <c r="AC84" i="9"/>
  <c r="I84" i="9"/>
  <c r="O80" i="9"/>
  <c r="K80" i="9"/>
  <c r="M80" i="9"/>
  <c r="Q76" i="9"/>
  <c r="L72" i="9"/>
  <c r="R72" i="9"/>
  <c r="E72" i="9"/>
  <c r="AB64" i="9"/>
  <c r="W89" i="8"/>
  <c r="P89" i="8"/>
  <c r="L89" i="8"/>
  <c r="AC89" i="8"/>
  <c r="J89" i="8"/>
  <c r="Z89" i="8"/>
  <c r="G85" i="8"/>
  <c r="S85" i="8"/>
  <c r="O85" i="8"/>
  <c r="AA85" i="8"/>
  <c r="E85" i="8"/>
  <c r="R85" i="8"/>
  <c r="V85" i="8"/>
  <c r="AB81" i="8"/>
  <c r="AD81" i="8"/>
  <c r="X77" i="8"/>
  <c r="Y77" i="8"/>
  <c r="M77" i="8"/>
  <c r="H73" i="8"/>
  <c r="U73" i="8"/>
  <c r="T69" i="8"/>
  <c r="N69" i="8"/>
  <c r="Q65" i="8"/>
  <c r="L90" i="7"/>
  <c r="T90" i="7"/>
  <c r="J90" i="7"/>
  <c r="F90" i="7"/>
  <c r="R90" i="7"/>
  <c r="E90" i="7"/>
  <c r="Z90" i="7"/>
  <c r="M86" i="7"/>
  <c r="W86" i="7"/>
  <c r="K86" i="7"/>
  <c r="Q86" i="7"/>
  <c r="P82" i="7"/>
  <c r="I82" i="7"/>
  <c r="AA82" i="7"/>
  <c r="X82" i="7"/>
  <c r="AC82" i="7"/>
  <c r="O78" i="7"/>
  <c r="G78" i="7"/>
  <c r="AD74" i="7"/>
  <c r="V74" i="7"/>
  <c r="AB74" i="7"/>
  <c r="H66" i="7"/>
  <c r="U66" i="7"/>
  <c r="S91" i="6"/>
  <c r="J91" i="6"/>
  <c r="O91" i="6"/>
  <c r="K91" i="6"/>
  <c r="I91" i="6"/>
  <c r="W91" i="6"/>
  <c r="M91" i="6"/>
  <c r="AA87" i="6"/>
  <c r="T87" i="6"/>
  <c r="AC87" i="6"/>
  <c r="Z87" i="6"/>
  <c r="Q87" i="6"/>
  <c r="N87" i="6"/>
  <c r="E83" i="6"/>
  <c r="P83" i="6"/>
  <c r="AD83" i="6"/>
  <c r="X79" i="6"/>
  <c r="U79" i="6"/>
  <c r="V79" i="6"/>
  <c r="AE90" i="2"/>
  <c r="AE86" i="2"/>
  <c r="AE85" i="2"/>
  <c r="AE77" i="2"/>
  <c r="AE73" i="2"/>
  <c r="AE78" i="2"/>
  <c r="AE74" i="2"/>
  <c r="AE82" i="2"/>
  <c r="AE66" i="2"/>
  <c r="AE89" i="2"/>
  <c r="AE69" i="2"/>
  <c r="AE65" i="2"/>
  <c r="AE70" i="2"/>
  <c r="AE81" i="2"/>
  <c r="AE84" i="2"/>
  <c r="AE80" i="2"/>
  <c r="AE76" i="2"/>
  <c r="AE83" i="2"/>
  <c r="AE64" i="2"/>
  <c r="AE71" i="2"/>
  <c r="AE63" i="2"/>
  <c r="R79" i="6"/>
  <c r="F75" i="6"/>
  <c r="AE72" i="2"/>
  <c r="AE88" i="2"/>
  <c r="AE68" i="2"/>
  <c r="AE67" i="2"/>
  <c r="AE87" i="2"/>
  <c r="AE79" i="2"/>
  <c r="AE75" i="2"/>
  <c r="Y75" i="6"/>
  <c r="G71" i="6"/>
  <c r="H71" i="6"/>
  <c r="L67" i="6"/>
  <c r="AB63" i="6"/>
  <c r="Y91" i="9"/>
  <c r="X83" i="9"/>
  <c r="J83" i="9"/>
  <c r="AA71" i="9"/>
  <c r="F88" i="8"/>
  <c r="I86" i="8"/>
  <c r="N67" i="7"/>
  <c r="Y83" i="7"/>
  <c r="K79" i="8"/>
  <c r="N80" i="9"/>
  <c r="V76" i="9"/>
  <c r="W72" i="9"/>
  <c r="AD72" i="9"/>
  <c r="T68" i="9"/>
  <c r="H68" i="9"/>
  <c r="I68" i="9"/>
  <c r="T64" i="9"/>
  <c r="N64" i="9"/>
  <c r="R77" i="8"/>
  <c r="J73" i="8"/>
  <c r="L69" i="8"/>
  <c r="AB65" i="8"/>
  <c r="U65" i="8"/>
  <c r="J65" i="8"/>
  <c r="Z78" i="7"/>
  <c r="X78" i="7"/>
  <c r="Q74" i="7"/>
  <c r="Z74" i="7"/>
  <c r="S76" i="7"/>
  <c r="S70" i="7"/>
  <c r="K70" i="7"/>
  <c r="L66" i="7"/>
  <c r="V66" i="7"/>
  <c r="G66" i="7"/>
  <c r="P79" i="6"/>
  <c r="U75" i="6"/>
  <c r="N71" i="6"/>
  <c r="P71" i="6"/>
  <c r="AC71" i="6"/>
  <c r="AC67" i="6"/>
  <c r="R63" i="6"/>
  <c r="Z91" i="9"/>
  <c r="F91" i="9"/>
  <c r="AB87" i="9"/>
  <c r="AD87" i="9"/>
  <c r="N83" i="9"/>
  <c r="K79" i="9"/>
  <c r="G79" i="9"/>
  <c r="Z75" i="9"/>
  <c r="K75" i="9"/>
  <c r="G71" i="9"/>
  <c r="Y71" i="9"/>
  <c r="T67" i="9"/>
  <c r="I67" i="9"/>
  <c r="H63" i="9"/>
  <c r="I63" i="9"/>
  <c r="S88" i="8"/>
  <c r="AD88" i="8"/>
  <c r="Z88" i="8"/>
  <c r="AB84" i="8"/>
  <c r="X84" i="8"/>
  <c r="T89" i="9"/>
  <c r="V81" i="9"/>
  <c r="V89" i="9"/>
  <c r="AA89" i="9"/>
  <c r="Q77" i="9"/>
  <c r="R77" i="9"/>
  <c r="T69" i="9"/>
  <c r="V69" i="9"/>
  <c r="U65" i="9"/>
  <c r="G65" i="9"/>
  <c r="S65" i="9"/>
  <c r="S86" i="8"/>
  <c r="M86" i="8"/>
  <c r="L74" i="8"/>
  <c r="E74" i="8"/>
  <c r="X80" i="6"/>
  <c r="F84" i="8"/>
  <c r="K80" i="8"/>
  <c r="I80" i="8"/>
  <c r="AC80" i="8"/>
  <c r="W80" i="8"/>
  <c r="AB80" i="8"/>
  <c r="F80" i="8"/>
  <c r="T76" i="8"/>
  <c r="S76" i="8"/>
  <c r="J76" i="8"/>
  <c r="I76" i="8"/>
  <c r="O76" i="8"/>
  <c r="X76" i="8"/>
  <c r="AD76" i="8"/>
  <c r="U72" i="8"/>
  <c r="AA72" i="8"/>
  <c r="V72" i="8"/>
  <c r="AC72" i="8"/>
  <c r="G72" i="8"/>
  <c r="I72" i="8"/>
  <c r="J72" i="8"/>
  <c r="N68" i="8"/>
  <c r="P68" i="8"/>
  <c r="Q68" i="8"/>
  <c r="G68" i="8"/>
  <c r="E68" i="8"/>
  <c r="S68" i="8"/>
  <c r="P64" i="8"/>
  <c r="L64" i="8"/>
  <c r="N64" i="8"/>
  <c r="G64" i="8"/>
  <c r="F64" i="8"/>
  <c r="E64" i="8"/>
  <c r="O89" i="7"/>
  <c r="E89" i="7"/>
  <c r="L89" i="7"/>
  <c r="H89" i="7"/>
  <c r="R89" i="7"/>
  <c r="G89" i="7"/>
  <c r="Z89" i="7"/>
  <c r="H85" i="7"/>
  <c r="E85" i="7"/>
  <c r="P85" i="7"/>
  <c r="L85" i="7"/>
  <c r="O85" i="7"/>
  <c r="Z85" i="7"/>
  <c r="F85" i="7"/>
  <c r="Y81" i="7"/>
  <c r="Z81" i="7"/>
  <c r="L81" i="7"/>
  <c r="X81" i="7"/>
  <c r="V81" i="7"/>
  <c r="T77" i="7"/>
  <c r="I77" i="7"/>
  <c r="AB77" i="7"/>
  <c r="X77" i="7"/>
  <c r="AA77" i="7"/>
  <c r="F79" i="7"/>
  <c r="F77" i="7"/>
  <c r="S77" i="7"/>
  <c r="AB73" i="7"/>
  <c r="E73" i="7"/>
  <c r="W73" i="7"/>
  <c r="AC73" i="7"/>
  <c r="J73" i="7"/>
  <c r="M73" i="7"/>
  <c r="L73" i="7"/>
  <c r="R69" i="7"/>
  <c r="M69" i="7"/>
  <c r="Z69" i="7"/>
  <c r="F69" i="7"/>
  <c r="AB69" i="7"/>
  <c r="Q69" i="7"/>
  <c r="X69" i="7"/>
  <c r="G80" i="7"/>
  <c r="G65" i="7"/>
  <c r="J75" i="7"/>
  <c r="J65" i="7"/>
  <c r="E65" i="7"/>
  <c r="M65" i="7"/>
  <c r="X65" i="7"/>
  <c r="J90" i="6"/>
  <c r="E90" i="6"/>
  <c r="L90" i="6"/>
  <c r="R90" i="6"/>
  <c r="G90" i="6"/>
  <c r="W90" i="6"/>
  <c r="Y90" i="6"/>
  <c r="T86" i="6"/>
  <c r="P86" i="6"/>
  <c r="AD86" i="6"/>
  <c r="O86" i="6"/>
  <c r="Q86" i="6"/>
  <c r="W86" i="6"/>
  <c r="M86" i="6"/>
  <c r="V82" i="6"/>
  <c r="J82" i="6"/>
  <c r="W82" i="6"/>
  <c r="O82" i="6"/>
  <c r="U82" i="6"/>
  <c r="Y82" i="6"/>
  <c r="AD78" i="6"/>
  <c r="Z78" i="6"/>
  <c r="U78" i="6"/>
  <c r="H78" i="6"/>
  <c r="T78" i="6"/>
  <c r="I78" i="6"/>
  <c r="AD74" i="6"/>
  <c r="P74" i="6"/>
  <c r="AB74" i="6"/>
  <c r="AA74" i="6"/>
  <c r="O74" i="6"/>
  <c r="G74" i="6"/>
  <c r="I74" i="6"/>
  <c r="AA70" i="6"/>
  <c r="Y70" i="6"/>
  <c r="AB70" i="6"/>
  <c r="Q70" i="6"/>
  <c r="H70" i="6"/>
  <c r="T70" i="6"/>
  <c r="P66" i="6"/>
  <c r="U66" i="6"/>
  <c r="L66" i="6"/>
  <c r="F66" i="6"/>
  <c r="E66" i="6"/>
  <c r="AC66" i="6"/>
  <c r="Y66" i="6"/>
  <c r="G76" i="9"/>
  <c r="W76" i="9"/>
  <c r="F72" i="9"/>
  <c r="F68" i="9"/>
  <c r="AC68" i="9"/>
  <c r="AD64" i="9"/>
  <c r="P81" i="8"/>
  <c r="G81" i="8"/>
  <c r="R81" i="8"/>
  <c r="E77" i="8"/>
  <c r="AA73" i="8"/>
  <c r="AB73" i="8"/>
  <c r="S69" i="8"/>
  <c r="H69" i="8"/>
  <c r="R69" i="8"/>
  <c r="X65" i="8"/>
  <c r="Z86" i="7"/>
  <c r="Q82" i="7"/>
  <c r="I78" i="7"/>
  <c r="E74" i="7"/>
  <c r="AC70" i="7"/>
  <c r="M70" i="7"/>
  <c r="AB66" i="7"/>
  <c r="S83" i="6"/>
  <c r="Q83" i="6"/>
  <c r="E79" i="6"/>
  <c r="AD79" i="6"/>
  <c r="AD75" i="6"/>
  <c r="Z75" i="6"/>
  <c r="R75" i="6"/>
  <c r="T71" i="6"/>
  <c r="I71" i="6"/>
  <c r="S67" i="6"/>
  <c r="X63" i="6"/>
  <c r="K63" i="6"/>
  <c r="F63" i="6"/>
  <c r="I91" i="9"/>
  <c r="Q91" i="9"/>
  <c r="K87" i="9"/>
  <c r="V87" i="9"/>
  <c r="AC87" i="9"/>
  <c r="I83" i="9"/>
  <c r="AD79" i="9"/>
  <c r="Q79" i="9"/>
  <c r="F75" i="9"/>
  <c r="G75" i="9"/>
  <c r="E75" i="9"/>
  <c r="P71" i="9"/>
  <c r="H71" i="9"/>
  <c r="O67" i="9"/>
  <c r="AB67" i="9"/>
  <c r="H67" i="9"/>
  <c r="Z63" i="9"/>
  <c r="L63" i="9"/>
  <c r="Q88" i="8"/>
  <c r="X88" i="8"/>
  <c r="H84" i="8"/>
  <c r="V84" i="8"/>
  <c r="AD89" i="9"/>
  <c r="AC89" i="9"/>
  <c r="AC77" i="9"/>
  <c r="AB77" i="9"/>
  <c r="F77" i="9"/>
  <c r="AB69" i="9"/>
  <c r="AD69" i="9"/>
  <c r="Q65" i="9"/>
  <c r="J65" i="9"/>
  <c r="N86" i="8"/>
  <c r="O86" i="8"/>
  <c r="U74" i="8"/>
  <c r="V74" i="8"/>
  <c r="T66" i="8"/>
  <c r="AB66" i="8"/>
  <c r="M66" i="8"/>
  <c r="W83" i="7"/>
  <c r="K83" i="7"/>
  <c r="I83" i="7"/>
  <c r="R83" i="7"/>
  <c r="AB75" i="7"/>
  <c r="K75" i="7"/>
  <c r="M75" i="7"/>
  <c r="AD75" i="7"/>
  <c r="T67" i="7"/>
  <c r="K67" i="7"/>
  <c r="V67" i="7"/>
  <c r="M67" i="7"/>
  <c r="T88" i="6"/>
  <c r="X88" i="6"/>
  <c r="E88" i="6"/>
  <c r="P80" i="6"/>
  <c r="R80" i="6"/>
  <c r="O80" i="6"/>
  <c r="S80" i="6"/>
  <c r="R72" i="6"/>
  <c r="AA72" i="6"/>
  <c r="W72" i="6"/>
  <c r="P64" i="6"/>
  <c r="V64" i="6"/>
  <c r="AC64" i="6"/>
  <c r="E64" i="6"/>
  <c r="Z90" i="9"/>
  <c r="X90" i="9"/>
  <c r="T90" i="9"/>
  <c r="W86" i="9"/>
  <c r="U86" i="9"/>
  <c r="K86" i="9"/>
  <c r="R86" i="9"/>
  <c r="R82" i="9"/>
  <c r="M82" i="9"/>
  <c r="L82" i="9"/>
  <c r="U82" i="9"/>
  <c r="X78" i="9"/>
  <c r="K78" i="9"/>
  <c r="W78" i="9"/>
  <c r="S74" i="9"/>
  <c r="T74" i="9"/>
  <c r="R89" i="9"/>
  <c r="R74" i="9"/>
  <c r="U74" i="9"/>
  <c r="P74" i="9"/>
  <c r="V70" i="9"/>
  <c r="G70" i="9"/>
  <c r="O70" i="9"/>
  <c r="L66" i="9"/>
  <c r="R91" i="8"/>
  <c r="N91" i="8"/>
  <c r="V91" i="8"/>
  <c r="M87" i="8"/>
  <c r="V87" i="8"/>
  <c r="G87" i="8"/>
  <c r="P83" i="8"/>
  <c r="L83" i="8"/>
  <c r="O83" i="8"/>
  <c r="H79" i="8"/>
  <c r="R79" i="8"/>
  <c r="L79" i="8"/>
  <c r="M79" i="8"/>
  <c r="X75" i="8"/>
  <c r="T75" i="8"/>
  <c r="Y75" i="8"/>
  <c r="P71" i="8"/>
  <c r="AC71" i="8"/>
  <c r="R71" i="8"/>
  <c r="E71" i="8"/>
  <c r="P67" i="8"/>
  <c r="AB67" i="8"/>
  <c r="N67" i="8"/>
  <c r="O67" i="8"/>
  <c r="X63" i="8"/>
  <c r="J63" i="8"/>
  <c r="K63" i="8"/>
  <c r="Q88" i="7"/>
  <c r="E88" i="7"/>
  <c r="T84" i="7"/>
  <c r="L84" i="7"/>
  <c r="J84" i="7"/>
  <c r="K84" i="7"/>
  <c r="J80" i="7"/>
  <c r="Y80" i="7"/>
  <c r="N80" i="7"/>
  <c r="X76" i="7"/>
  <c r="Q76" i="7"/>
  <c r="AC76" i="7"/>
  <c r="AC72" i="7"/>
  <c r="N72" i="7"/>
  <c r="S72" i="7"/>
  <c r="Z68" i="7"/>
  <c r="U68" i="7"/>
  <c r="G68" i="7"/>
  <c r="R64" i="7"/>
  <c r="Q64" i="7"/>
  <c r="H64" i="7"/>
  <c r="V89" i="6"/>
  <c r="AC89" i="6"/>
  <c r="S85" i="6"/>
  <c r="G85" i="6"/>
  <c r="AC81" i="6"/>
  <c r="T81" i="6"/>
  <c r="K81" i="6"/>
  <c r="H81" i="6"/>
  <c r="Z77" i="6"/>
  <c r="S77" i="6"/>
  <c r="M73" i="6"/>
  <c r="V73" i="6"/>
  <c r="L69" i="6"/>
  <c r="N69" i="6"/>
  <c r="I65" i="6"/>
  <c r="P65" i="6"/>
  <c r="J65" i="6"/>
  <c r="Q85" i="9"/>
  <c r="AB81" i="9"/>
  <c r="K70" i="8"/>
  <c r="X87" i="7"/>
  <c r="K87" i="7"/>
  <c r="F87" i="7"/>
  <c r="AC87" i="7"/>
  <c r="K79" i="7"/>
  <c r="O79" i="7"/>
  <c r="R79" i="7"/>
  <c r="X71" i="7"/>
  <c r="G71" i="7"/>
  <c r="W91" i="7"/>
  <c r="I69" i="5"/>
  <c r="AB88" i="9"/>
  <c r="O88" i="9"/>
  <c r="Y88" i="9"/>
  <c r="N84" i="9"/>
  <c r="G84" i="9"/>
  <c r="J84" i="9"/>
  <c r="Y84" i="9"/>
  <c r="R80" i="9"/>
  <c r="U80" i="9"/>
  <c r="H76" i="9"/>
  <c r="T76" i="9"/>
  <c r="N76" i="9"/>
  <c r="I76" i="9"/>
  <c r="P72" i="9"/>
  <c r="I72" i="9"/>
  <c r="Q72" i="9"/>
  <c r="V68" i="9"/>
  <c r="AA68" i="9"/>
  <c r="Q68" i="9"/>
  <c r="L64" i="9"/>
  <c r="H64" i="9"/>
  <c r="R64" i="9"/>
  <c r="Y64" i="9"/>
  <c r="H89" i="8"/>
  <c r="E89" i="8"/>
  <c r="N89" i="8"/>
  <c r="T85" i="8"/>
  <c r="M85" i="8"/>
  <c r="K85" i="8"/>
  <c r="N85" i="8"/>
  <c r="L81" i="8"/>
  <c r="K81" i="8"/>
  <c r="J81" i="8"/>
  <c r="AC81" i="8"/>
  <c r="H77" i="8"/>
  <c r="AC77" i="8"/>
  <c r="U77" i="8"/>
  <c r="K73" i="8"/>
  <c r="L73" i="8"/>
  <c r="V73" i="8"/>
  <c r="W69" i="8"/>
  <c r="Q69" i="8"/>
  <c r="F69" i="8"/>
  <c r="L65" i="8"/>
  <c r="M65" i="8"/>
  <c r="I65" i="8"/>
  <c r="X90" i="7"/>
  <c r="Q90" i="7"/>
  <c r="S90" i="7"/>
  <c r="M90" i="7"/>
  <c r="P86" i="7"/>
  <c r="O86" i="7"/>
  <c r="F86" i="7"/>
  <c r="F82" i="7"/>
  <c r="K82" i="7"/>
  <c r="N82" i="7"/>
  <c r="E78" i="7"/>
  <c r="AB78" i="7"/>
  <c r="H78" i="7"/>
  <c r="AD78" i="7"/>
  <c r="P74" i="7"/>
  <c r="O74" i="7"/>
  <c r="K87" i="6"/>
  <c r="X87" i="6"/>
  <c r="K83" i="6"/>
  <c r="AA83" i="6"/>
  <c r="T83" i="6"/>
  <c r="R83" i="6"/>
  <c r="S79" i="6"/>
  <c r="H79" i="6"/>
  <c r="Z79" i="6"/>
  <c r="Y79" i="6"/>
  <c r="AB75" i="6"/>
  <c r="Q75" i="6"/>
  <c r="I75" i="6"/>
  <c r="F71" i="6"/>
  <c r="M71" i="6"/>
  <c r="Z67" i="6"/>
  <c r="AD67" i="6"/>
  <c r="E63" i="6"/>
  <c r="W84" i="8"/>
  <c r="AA88" i="9"/>
  <c r="L88" i="9"/>
  <c r="R88" i="9"/>
  <c r="O84" i="9"/>
  <c r="E84" i="9"/>
  <c r="AB80" i="9"/>
  <c r="G80" i="9"/>
  <c r="W80" i="9"/>
  <c r="T80" i="9"/>
  <c r="V80" i="9"/>
  <c r="F80" i="9"/>
  <c r="J76" i="9"/>
  <c r="AB76" i="9"/>
  <c r="K76" i="9"/>
  <c r="F76" i="9"/>
  <c r="AD76" i="9"/>
  <c r="M76" i="9"/>
  <c r="Y76" i="9"/>
  <c r="AA72" i="9"/>
  <c r="G72" i="9"/>
  <c r="K72" i="9"/>
  <c r="O72" i="9"/>
  <c r="AC72" i="9"/>
  <c r="M72" i="9"/>
  <c r="P68" i="9"/>
  <c r="AB68" i="9"/>
  <c r="R68" i="9"/>
  <c r="K68" i="9"/>
  <c r="AD68" i="9"/>
  <c r="E68" i="9"/>
  <c r="X64" i="9"/>
  <c r="Z64" i="9"/>
  <c r="K64" i="9"/>
  <c r="G64" i="9"/>
  <c r="I64" i="9"/>
  <c r="V64" i="9"/>
  <c r="F64" i="9"/>
  <c r="X89" i="8"/>
  <c r="K89" i="8"/>
  <c r="M89" i="8"/>
  <c r="O89" i="8"/>
  <c r="Y89" i="8"/>
  <c r="F89" i="8"/>
  <c r="R89" i="8"/>
  <c r="W85" i="8"/>
  <c r="L85" i="8"/>
  <c r="X85" i="8"/>
  <c r="Q85" i="8"/>
  <c r="I85" i="8"/>
  <c r="AD85" i="8"/>
  <c r="Z85" i="8"/>
  <c r="O81" i="8"/>
  <c r="X81" i="8"/>
  <c r="T81" i="8"/>
  <c r="Y81" i="8"/>
  <c r="U81" i="8"/>
  <c r="S80" i="9"/>
  <c r="AC80" i="9"/>
  <c r="O76" i="9"/>
  <c r="U76" i="9"/>
  <c r="S72" i="9"/>
  <c r="Z68" i="9"/>
  <c r="P64" i="9"/>
  <c r="S64" i="9"/>
  <c r="AC64" i="9"/>
  <c r="AA81" i="8"/>
  <c r="E81" i="8"/>
  <c r="W77" i="8"/>
  <c r="Z77" i="8"/>
  <c r="AC73" i="8"/>
  <c r="Y69" i="8"/>
  <c r="T65" i="8"/>
  <c r="Z65" i="8"/>
  <c r="T82" i="7"/>
  <c r="M78" i="7"/>
  <c r="L70" i="7"/>
  <c r="R70" i="7"/>
  <c r="I66" i="7"/>
  <c r="O87" i="6"/>
  <c r="J83" i="6"/>
  <c r="O75" i="6"/>
  <c r="AA67" i="6"/>
  <c r="O67" i="6"/>
  <c r="Y88" i="6"/>
  <c r="Y67" i="6"/>
  <c r="T63" i="6"/>
  <c r="V63" i="6"/>
  <c r="U91" i="9"/>
  <c r="P91" i="9"/>
  <c r="E87" i="9"/>
  <c r="T83" i="9"/>
  <c r="P83" i="9"/>
  <c r="T79" i="9"/>
  <c r="Y79" i="9"/>
  <c r="P75" i="9"/>
  <c r="M75" i="9"/>
  <c r="V71" i="9"/>
  <c r="M71" i="9"/>
  <c r="N63" i="9"/>
  <c r="K63" i="9"/>
  <c r="Y63" i="9"/>
  <c r="AB88" i="8"/>
  <c r="J84" i="8"/>
  <c r="L89" i="9"/>
  <c r="J77" i="9"/>
  <c r="E69" i="9"/>
  <c r="P69" i="9"/>
  <c r="K69" i="9"/>
  <c r="AB65" i="9"/>
  <c r="V65" i="9"/>
  <c r="U86" i="8"/>
  <c r="AD86" i="8"/>
  <c r="R74" i="8"/>
  <c r="H66" i="8"/>
  <c r="Z66" i="8"/>
  <c r="Y66" i="8"/>
  <c r="T83" i="7"/>
  <c r="U83" i="7"/>
  <c r="W75" i="7"/>
  <c r="Q75" i="7"/>
  <c r="AC75" i="7"/>
  <c r="Q67" i="7"/>
  <c r="Z88" i="6"/>
  <c r="K88" i="6"/>
  <c r="G88" i="6"/>
  <c r="I80" i="6"/>
  <c r="Y80" i="6"/>
  <c r="AB72" i="6"/>
  <c r="Z72" i="6"/>
  <c r="S72" i="6"/>
  <c r="G64" i="6"/>
  <c r="O64" i="6"/>
  <c r="W90" i="9"/>
  <c r="M90" i="9"/>
  <c r="V90" i="9"/>
  <c r="Q90" i="9"/>
  <c r="AD86" i="9"/>
  <c r="E86" i="9"/>
  <c r="AB86" i="9"/>
  <c r="W82" i="9"/>
  <c r="P82" i="9"/>
  <c r="T82" i="9"/>
  <c r="O78" i="9"/>
  <c r="AC78" i="9"/>
  <c r="Q78" i="9"/>
  <c r="Z74" i="9"/>
  <c r="V74" i="9"/>
  <c r="AD70" i="9"/>
  <c r="L70" i="9"/>
  <c r="P70" i="9"/>
  <c r="S70" i="9"/>
  <c r="Y66" i="9"/>
  <c r="U66" i="9"/>
  <c r="O66" i="9"/>
  <c r="Q66" i="9"/>
  <c r="AC66" i="9"/>
  <c r="H91" i="8"/>
  <c r="O91" i="8"/>
  <c r="M91" i="8"/>
  <c r="N87" i="8"/>
  <c r="P87" i="8"/>
  <c r="X87" i="8"/>
  <c r="U87" i="8"/>
  <c r="AC83" i="8"/>
  <c r="S83" i="8"/>
  <c r="E83" i="8"/>
  <c r="H83" i="8"/>
  <c r="V79" i="8"/>
  <c r="AD79" i="8"/>
  <c r="E75" i="8"/>
  <c r="M75" i="8"/>
  <c r="F71" i="8"/>
  <c r="T71" i="8"/>
  <c r="O71" i="8"/>
  <c r="F67" i="8"/>
  <c r="R67" i="8"/>
  <c r="AA67" i="8"/>
  <c r="L63" i="8"/>
  <c r="H63" i="8"/>
  <c r="S63" i="8"/>
  <c r="AC88" i="7"/>
  <c r="M88" i="7"/>
  <c r="I88" i="7"/>
  <c r="G88" i="7"/>
  <c r="F84" i="7"/>
  <c r="E84" i="7"/>
  <c r="AA84" i="7"/>
  <c r="AB80" i="7"/>
  <c r="I80" i="7"/>
  <c r="O80" i="7"/>
  <c r="K80" i="7"/>
  <c r="AB76" i="7"/>
  <c r="Y76" i="7"/>
  <c r="R72" i="7"/>
  <c r="O72" i="7"/>
  <c r="F68" i="7"/>
  <c r="Q68" i="7"/>
  <c r="K68" i="7"/>
  <c r="H68" i="7"/>
  <c r="I64" i="7"/>
  <c r="M64" i="7"/>
  <c r="AB64" i="7"/>
  <c r="S64" i="7"/>
  <c r="T89" i="6"/>
  <c r="Y89" i="6"/>
  <c r="W89" i="6"/>
  <c r="X89" i="6"/>
  <c r="S89" i="6"/>
  <c r="O85" i="6"/>
  <c r="K85" i="6"/>
  <c r="R85" i="6"/>
  <c r="AB85" i="6"/>
  <c r="Y81" i="6"/>
  <c r="U81" i="6"/>
  <c r="AB81" i="6"/>
  <c r="F77" i="6"/>
  <c r="M77" i="6"/>
  <c r="AA77" i="6"/>
  <c r="W77" i="6"/>
  <c r="O77" i="6"/>
  <c r="K73" i="6"/>
  <c r="E73" i="6"/>
  <c r="L73" i="6"/>
  <c r="O73" i="6"/>
  <c r="Z73" i="6"/>
  <c r="X69" i="6"/>
  <c r="P69" i="6"/>
  <c r="I69" i="6"/>
  <c r="O69" i="6"/>
  <c r="AB65" i="6"/>
  <c r="K65" i="6"/>
  <c r="H65" i="6"/>
  <c r="R65" i="6"/>
  <c r="X85" i="9"/>
  <c r="L85" i="9"/>
  <c r="G85" i="9"/>
  <c r="O85" i="9"/>
  <c r="S85" i="9"/>
  <c r="V85" i="9"/>
  <c r="H81" i="9"/>
  <c r="Y81" i="9"/>
  <c r="Z81" i="9"/>
  <c r="G81" i="9"/>
  <c r="AA81" i="9"/>
  <c r="AD81" i="9"/>
  <c r="AC73" i="9"/>
  <c r="U73" i="9"/>
  <c r="Q73" i="9"/>
  <c r="O73" i="9"/>
  <c r="W73" i="9"/>
  <c r="F73" i="9"/>
  <c r="AC90" i="8"/>
  <c r="AB90" i="8"/>
  <c r="AD90" i="8"/>
  <c r="U90" i="8"/>
  <c r="W90" i="8"/>
  <c r="O90" i="8"/>
  <c r="J90" i="8"/>
  <c r="U82" i="8"/>
  <c r="E82" i="8"/>
  <c r="K82" i="8"/>
  <c r="M82" i="8"/>
  <c r="I82" i="8"/>
  <c r="O82" i="8"/>
  <c r="F82" i="8"/>
  <c r="AC78" i="8"/>
  <c r="M78" i="8"/>
  <c r="AB78" i="8"/>
  <c r="R78" i="8"/>
  <c r="H78" i="8"/>
  <c r="W78" i="8"/>
  <c r="AD78" i="8"/>
  <c r="X70" i="8"/>
  <c r="AA70" i="8"/>
  <c r="V70" i="8"/>
  <c r="Q70" i="8"/>
  <c r="AD70" i="8"/>
  <c r="T87" i="7"/>
  <c r="M87" i="7"/>
  <c r="R87" i="7"/>
  <c r="AA79" i="7"/>
  <c r="M79" i="7"/>
  <c r="W79" i="7"/>
  <c r="P71" i="7"/>
  <c r="Y71" i="7"/>
  <c r="R71" i="7"/>
  <c r="AC71" i="7"/>
  <c r="AD71" i="7"/>
  <c r="AB63" i="7"/>
  <c r="W63" i="7"/>
  <c r="F63" i="7"/>
  <c r="S63" i="7"/>
  <c r="I63" i="7"/>
  <c r="E63" i="7"/>
  <c r="L84" i="6"/>
  <c r="AB84" i="6"/>
  <c r="Z84" i="6"/>
  <c r="Q84" i="6"/>
  <c r="O84" i="6"/>
  <c r="K84" i="6"/>
  <c r="M84" i="6"/>
  <c r="H76" i="6"/>
  <c r="L76" i="6"/>
  <c r="F76" i="6"/>
  <c r="G76" i="6"/>
  <c r="M76" i="6"/>
  <c r="Y76" i="6"/>
  <c r="S76" i="6"/>
  <c r="L68" i="6"/>
  <c r="Z68" i="6"/>
  <c r="N68" i="6"/>
  <c r="I68" i="6"/>
  <c r="U68" i="6"/>
  <c r="W68" i="6"/>
  <c r="AC68" i="6"/>
  <c r="L91" i="7"/>
  <c r="I91" i="7"/>
  <c r="O91" i="7"/>
  <c r="AD91" i="7"/>
  <c r="AA64" i="5"/>
  <c r="H88" i="9"/>
  <c r="T88" i="9"/>
  <c r="V88" i="9"/>
  <c r="I88" i="9"/>
  <c r="R84" i="9"/>
  <c r="M84" i="9"/>
  <c r="H80" i="9"/>
  <c r="P80" i="9"/>
  <c r="J80" i="9"/>
  <c r="Z76" i="9"/>
  <c r="AC76" i="9"/>
  <c r="H72" i="9"/>
  <c r="N72" i="9"/>
  <c r="U72" i="9"/>
  <c r="G68" i="9"/>
  <c r="O68" i="9"/>
  <c r="N68" i="9"/>
  <c r="Y68" i="9"/>
  <c r="W64" i="9"/>
  <c r="M64" i="9"/>
  <c r="AA89" i="8"/>
  <c r="S89" i="8"/>
  <c r="I89" i="8"/>
  <c r="AB85" i="8"/>
  <c r="U85" i="8"/>
  <c r="J85" i="8"/>
  <c r="Q81" i="8"/>
  <c r="N81" i="8"/>
  <c r="AA77" i="8"/>
  <c r="G77" i="8"/>
  <c r="F77" i="8"/>
  <c r="Y73" i="8"/>
  <c r="I73" i="8"/>
  <c r="Z73" i="8"/>
  <c r="AC69" i="8"/>
  <c r="AA69" i="8"/>
  <c r="Z69" i="8"/>
  <c r="S65" i="8"/>
  <c r="H65" i="8"/>
  <c r="F65" i="8"/>
  <c r="V65" i="8"/>
  <c r="G90" i="7"/>
  <c r="Y90" i="7"/>
  <c r="S86" i="7"/>
  <c r="V86" i="7"/>
  <c r="X86" i="7"/>
  <c r="I86" i="7"/>
  <c r="O82" i="7"/>
  <c r="H82" i="7"/>
  <c r="U82" i="7"/>
  <c r="F78" i="7"/>
  <c r="V78" i="7"/>
  <c r="J78" i="7"/>
  <c r="AA74" i="7"/>
  <c r="L74" i="7"/>
  <c r="N74" i="7"/>
  <c r="M74" i="7"/>
  <c r="W70" i="7"/>
  <c r="T70" i="7"/>
  <c r="V87" i="7"/>
  <c r="V70" i="7"/>
  <c r="X70" i="7"/>
  <c r="Q70" i="7"/>
  <c r="J70" i="7"/>
  <c r="AD79" i="7"/>
  <c r="AD66" i="7"/>
  <c r="S66" i="7"/>
  <c r="AA66" i="7"/>
  <c r="N66" i="7"/>
  <c r="F66" i="7"/>
  <c r="AC66" i="7"/>
  <c r="N91" i="6"/>
  <c r="U91" i="6"/>
  <c r="X91" i="6"/>
  <c r="V91" i="6"/>
  <c r="AB91" i="6"/>
  <c r="G91" i="6"/>
  <c r="AD91" i="6"/>
  <c r="AD87" i="6"/>
  <c r="F87" i="6"/>
  <c r="U87" i="6"/>
  <c r="L87" i="6"/>
  <c r="G83" i="6"/>
  <c r="U83" i="6"/>
  <c r="N83" i="6"/>
  <c r="G79" i="6"/>
  <c r="AA79" i="6"/>
  <c r="F79" i="6"/>
  <c r="P75" i="6"/>
  <c r="E75" i="6"/>
  <c r="AA75" i="6"/>
  <c r="J75" i="6"/>
  <c r="L71" i="6"/>
  <c r="AA71" i="6"/>
  <c r="S71" i="6"/>
  <c r="X67" i="6"/>
  <c r="E67" i="6"/>
  <c r="N67" i="6"/>
  <c r="M67" i="6"/>
  <c r="I67" i="6"/>
  <c r="U63" i="6"/>
  <c r="J63" i="6"/>
  <c r="N63" i="6"/>
  <c r="W63" i="6"/>
  <c r="AC63" i="6"/>
  <c r="Y63" i="6"/>
  <c r="E91" i="9"/>
  <c r="L91" i="9"/>
  <c r="H91" i="9"/>
  <c r="T91" i="9"/>
  <c r="J91" i="9"/>
  <c r="AA91" i="9"/>
  <c r="W91" i="9"/>
  <c r="R87" i="9"/>
  <c r="L87" i="9"/>
  <c r="H87" i="9"/>
  <c r="T87" i="9"/>
  <c r="N87" i="9"/>
  <c r="I87" i="9"/>
  <c r="R83" i="9"/>
  <c r="O83" i="9"/>
  <c r="AA83" i="9"/>
  <c r="W83" i="9"/>
  <c r="H83" i="9"/>
  <c r="U83" i="9"/>
  <c r="Y83" i="9"/>
  <c r="S79" i="9"/>
  <c r="J79" i="9"/>
  <c r="X79" i="9"/>
  <c r="Z79" i="9"/>
  <c r="O79" i="9"/>
  <c r="U79" i="9"/>
  <c r="M79" i="9"/>
  <c r="AB75" i="9"/>
  <c r="X75" i="9"/>
  <c r="S75" i="9"/>
  <c r="V75" i="9"/>
  <c r="AD75" i="9"/>
  <c r="Q75" i="9"/>
  <c r="AC75" i="9"/>
  <c r="AB71" i="9"/>
  <c r="O71" i="9"/>
  <c r="L71" i="9"/>
  <c r="Z71" i="9"/>
  <c r="T71" i="9"/>
  <c r="E71" i="9"/>
  <c r="P67" i="9"/>
  <c r="AD67" i="9"/>
  <c r="K67" i="9"/>
  <c r="S67" i="9"/>
  <c r="L67" i="9"/>
  <c r="Q67" i="9"/>
  <c r="Y67" i="9"/>
  <c r="X63" i="9"/>
  <c r="T63" i="9"/>
  <c r="AD63" i="9"/>
  <c r="V63" i="9"/>
  <c r="W63" i="9"/>
  <c r="M63" i="9"/>
  <c r="E88" i="8"/>
  <c r="U88" i="8"/>
  <c r="P88" i="8"/>
  <c r="N88" i="8"/>
  <c r="L88" i="8"/>
  <c r="J88" i="8"/>
  <c r="H88" i="8"/>
  <c r="AA84" i="8"/>
  <c r="O84" i="8"/>
  <c r="K84" i="8"/>
  <c r="Q84" i="8"/>
  <c r="AC88" i="9"/>
  <c r="X88" i="9"/>
  <c r="J88" i="9"/>
  <c r="E88" i="9"/>
  <c r="AB84" i="9"/>
  <c r="P84" i="9"/>
  <c r="AD84" i="9"/>
  <c r="Z84" i="9"/>
  <c r="Z72" i="9"/>
  <c r="AD91" i="5"/>
  <c r="W88" i="9"/>
  <c r="K88" i="9"/>
  <c r="S88" i="9"/>
  <c r="M88" i="9"/>
  <c r="Q88" i="9"/>
  <c r="L84" i="9"/>
  <c r="K84" i="9"/>
  <c r="AA84" i="9"/>
  <c r="X84" i="9"/>
  <c r="F84" i="9"/>
  <c r="Q84" i="9"/>
  <c r="U84" i="9"/>
  <c r="L80" i="9"/>
  <c r="X80" i="9"/>
  <c r="Z80" i="9"/>
  <c r="AA80" i="9"/>
  <c r="AD80" i="9"/>
  <c r="E80" i="9"/>
  <c r="Q80" i="9"/>
  <c r="L76" i="9"/>
  <c r="AA76" i="9"/>
  <c r="X76" i="9"/>
  <c r="P76" i="9"/>
  <c r="R76" i="9"/>
  <c r="E76" i="9"/>
  <c r="S76" i="9"/>
  <c r="T72" i="9"/>
  <c r="X72" i="9"/>
  <c r="AB72" i="9"/>
  <c r="V72" i="9"/>
  <c r="J72" i="9"/>
  <c r="Y72" i="9"/>
  <c r="W68" i="9"/>
  <c r="L68" i="9"/>
  <c r="S68" i="9"/>
  <c r="X68" i="9"/>
  <c r="J68" i="9"/>
  <c r="M68" i="9"/>
  <c r="U68" i="9"/>
  <c r="O64" i="9"/>
  <c r="AA64" i="9"/>
  <c r="J64" i="9"/>
  <c r="U64" i="9"/>
  <c r="E64" i="9"/>
  <c r="Q64" i="9"/>
  <c r="T89" i="8"/>
  <c r="G89" i="8"/>
  <c r="AB89" i="8"/>
  <c r="U89" i="8"/>
  <c r="V89" i="8"/>
  <c r="Q89" i="8"/>
  <c r="AD89" i="8"/>
  <c r="P85" i="8"/>
  <c r="H85" i="8"/>
  <c r="AC85" i="8"/>
  <c r="Y85" i="8"/>
  <c r="F85" i="8"/>
  <c r="S81" i="8"/>
  <c r="I81" i="8"/>
  <c r="H81" i="8"/>
  <c r="W81" i="8"/>
  <c r="M81" i="8"/>
  <c r="V81" i="8"/>
  <c r="Z81" i="8"/>
  <c r="AB77" i="8"/>
  <c r="L77" i="8"/>
  <c r="K77" i="8"/>
  <c r="P77" i="8"/>
  <c r="I77" i="8"/>
  <c r="AD77" i="8"/>
  <c r="V77" i="8"/>
  <c r="G73" i="8"/>
  <c r="P73" i="8"/>
  <c r="S73" i="8"/>
  <c r="O73" i="8"/>
  <c r="Q73" i="8"/>
  <c r="R73" i="8"/>
  <c r="N73" i="8"/>
  <c r="I69" i="8"/>
  <c r="G69" i="8"/>
  <c r="O69" i="8"/>
  <c r="K69" i="8"/>
  <c r="E69" i="8"/>
  <c r="AD69" i="8"/>
  <c r="V69" i="8"/>
  <c r="P65" i="8"/>
  <c r="AA65" i="8"/>
  <c r="W65" i="8"/>
  <c r="AC65" i="8"/>
  <c r="Y65" i="8"/>
  <c r="R65" i="8"/>
  <c r="P90" i="7"/>
  <c r="H90" i="7"/>
  <c r="W90" i="7"/>
  <c r="V90" i="7"/>
  <c r="J86" i="7"/>
  <c r="E86" i="7"/>
  <c r="AB86" i="7"/>
  <c r="N86" i="7"/>
  <c r="H86" i="7"/>
  <c r="U86" i="7"/>
  <c r="Y86" i="7"/>
  <c r="S82" i="7"/>
  <c r="J82" i="7"/>
  <c r="AB82" i="7"/>
  <c r="Y82" i="7"/>
  <c r="W82" i="7"/>
  <c r="E82" i="7"/>
  <c r="Z82" i="7"/>
  <c r="AA88" i="7"/>
  <c r="AA78" i="7"/>
  <c r="K88" i="7"/>
  <c r="K78" i="7"/>
  <c r="L78" i="7"/>
  <c r="U78" i="7"/>
  <c r="S78" i="7"/>
  <c r="Q78" i="7"/>
  <c r="T74" i="7"/>
  <c r="G74" i="7"/>
  <c r="W74" i="7"/>
  <c r="S74" i="7"/>
  <c r="X74" i="7"/>
  <c r="I74" i="7"/>
  <c r="U74" i="7"/>
  <c r="I70" i="7"/>
  <c r="G70" i="7"/>
  <c r="U70" i="7"/>
  <c r="O70" i="7"/>
  <c r="H70" i="7"/>
  <c r="F70" i="7"/>
  <c r="Z70" i="7"/>
  <c r="P66" i="7"/>
  <c r="R66" i="7"/>
  <c r="O76" i="7"/>
  <c r="O66" i="7"/>
  <c r="K66" i="7"/>
  <c r="T66" i="7"/>
  <c r="E66" i="7"/>
  <c r="Z66" i="7"/>
  <c r="Y91" i="6"/>
  <c r="E91" i="6"/>
  <c r="H91" i="6"/>
  <c r="F91" i="6"/>
  <c r="R91" i="6"/>
  <c r="M87" i="6"/>
  <c r="Y87" i="6"/>
  <c r="AB87" i="6"/>
  <c r="W87" i="6"/>
  <c r="E87" i="6"/>
  <c r="J87" i="6"/>
  <c r="V87" i="6"/>
  <c r="L83" i="6"/>
  <c r="X83" i="6"/>
  <c r="AB83" i="6"/>
  <c r="V83" i="6"/>
  <c r="AC83" i="6"/>
  <c r="Y83" i="6"/>
  <c r="AB79" i="6"/>
  <c r="W79" i="6"/>
  <c r="K79" i="6"/>
  <c r="J79" i="6"/>
  <c r="AC79" i="6"/>
  <c r="I79" i="6"/>
  <c r="L75" i="6"/>
  <c r="X75" i="6"/>
  <c r="K75" i="6"/>
  <c r="W75" i="6"/>
  <c r="AC75" i="6"/>
  <c r="X71" i="6"/>
  <c r="O71" i="6"/>
  <c r="U71" i="6"/>
  <c r="E71" i="6"/>
  <c r="AD71" i="6"/>
  <c r="Z71" i="6"/>
  <c r="J71" i="6"/>
  <c r="W67" i="6"/>
  <c r="P67" i="6"/>
  <c r="H67" i="6"/>
  <c r="Q67" i="6"/>
  <c r="F67" i="6"/>
  <c r="AB67" i="6"/>
  <c r="T67" i="6"/>
  <c r="H63" i="6"/>
  <c r="Z63" i="6"/>
  <c r="O63" i="6"/>
  <c r="L63" i="6"/>
  <c r="G63" i="6"/>
  <c r="M63" i="6"/>
  <c r="I63" i="6"/>
  <c r="X91" i="9"/>
  <c r="S91" i="9"/>
  <c r="O91" i="9"/>
  <c r="AC91" i="9"/>
  <c r="G91" i="9"/>
  <c r="O87" i="9"/>
  <c r="X87" i="9"/>
  <c r="AA87" i="9"/>
  <c r="S87" i="9"/>
  <c r="W87" i="9"/>
  <c r="Q87" i="9"/>
  <c r="Y87" i="9"/>
  <c r="L83" i="9"/>
  <c r="AB83" i="9"/>
  <c r="G83" i="9"/>
  <c r="AD83" i="9"/>
  <c r="S83" i="9"/>
  <c r="E83" i="9"/>
  <c r="M83" i="9"/>
  <c r="N79" i="9"/>
  <c r="H79" i="9"/>
  <c r="W79" i="9"/>
  <c r="AB79" i="9"/>
  <c r="V79" i="9"/>
  <c r="E79" i="9"/>
  <c r="AC79" i="9"/>
  <c r="L75" i="9"/>
  <c r="W75" i="9"/>
  <c r="J75" i="9"/>
  <c r="T75" i="9"/>
  <c r="N75" i="9"/>
  <c r="I75" i="9"/>
  <c r="AD71" i="9"/>
  <c r="S71" i="9"/>
  <c r="R71" i="9"/>
  <c r="J71" i="9"/>
  <c r="Q71" i="9"/>
  <c r="U71" i="9"/>
  <c r="AA67" i="9"/>
  <c r="G67" i="9"/>
  <c r="Z67" i="9"/>
  <c r="V67" i="9"/>
  <c r="R67" i="9"/>
  <c r="E67" i="9"/>
  <c r="M67" i="9"/>
  <c r="AC63" i="9"/>
  <c r="O63" i="9"/>
  <c r="P63" i="9"/>
  <c r="F63" i="9"/>
  <c r="G63" i="9"/>
  <c r="U63" i="9"/>
  <c r="Q63" i="9"/>
  <c r="O88" i="8"/>
  <c r="T88" i="8"/>
  <c r="AA88" i="8"/>
  <c r="AC88" i="8"/>
  <c r="W88" i="8"/>
  <c r="Y88" i="8"/>
  <c r="Y84" i="8"/>
  <c r="AD84" i="8"/>
  <c r="R84" i="8"/>
  <c r="N84" i="8"/>
  <c r="G84" i="8"/>
  <c r="T84" i="8"/>
  <c r="AC84" i="8"/>
  <c r="N80" i="8"/>
  <c r="P80" i="8"/>
  <c r="AA80" i="8"/>
  <c r="Z80" i="8"/>
  <c r="L80" i="8"/>
  <c r="Q80" i="8"/>
  <c r="O80" i="8"/>
  <c r="W76" i="8"/>
  <c r="V76" i="8"/>
  <c r="M76" i="8"/>
  <c r="AB76" i="8"/>
  <c r="R76" i="8"/>
  <c r="H76" i="8"/>
  <c r="N76" i="8"/>
  <c r="E72" i="8"/>
  <c r="X72" i="8"/>
  <c r="M72" i="8"/>
  <c r="AD72" i="8"/>
  <c r="P72" i="8"/>
  <c r="O68" i="8"/>
  <c r="I68" i="8"/>
  <c r="AA68" i="8"/>
  <c r="AB68" i="8"/>
  <c r="Y68" i="8"/>
  <c r="U68" i="8"/>
  <c r="M68" i="8"/>
  <c r="T64" i="8"/>
  <c r="H64" i="8"/>
  <c r="Z64" i="8"/>
  <c r="K64" i="8"/>
  <c r="Q64" i="8"/>
  <c r="I64" i="8"/>
  <c r="X64" i="8"/>
  <c r="I89" i="7"/>
  <c r="P89" i="7"/>
  <c r="AC89" i="7"/>
  <c r="AA89" i="7"/>
  <c r="AD89" i="7"/>
  <c r="J89" i="7"/>
  <c r="I85" i="7"/>
  <c r="T85" i="7"/>
  <c r="AC85" i="7"/>
  <c r="N85" i="7"/>
  <c r="R85" i="7"/>
  <c r="J85" i="7"/>
  <c r="AC81" i="7"/>
  <c r="I81" i="7"/>
  <c r="U81" i="7"/>
  <c r="O81" i="7"/>
  <c r="H81" i="7"/>
  <c r="AD81" i="7"/>
  <c r="F81" i="7"/>
  <c r="AC77" i="7"/>
  <c r="P77" i="7"/>
  <c r="L77" i="7"/>
  <c r="H77" i="7"/>
  <c r="V77" i="7"/>
  <c r="W77" i="7"/>
  <c r="AD77" i="7"/>
  <c r="AA73" i="7"/>
  <c r="G73" i="7"/>
  <c r="Q73" i="7"/>
  <c r="U73" i="7"/>
  <c r="T73" i="7"/>
  <c r="P73" i="7"/>
  <c r="AA69" i="7"/>
  <c r="AD90" i="7"/>
  <c r="AD69" i="7"/>
  <c r="J69" i="7"/>
  <c r="U69" i="7"/>
  <c r="Y69" i="7"/>
  <c r="H69" i="7"/>
  <c r="W65" i="7"/>
  <c r="Z91" i="7"/>
  <c r="Z65" i="7"/>
  <c r="S65" i="7"/>
  <c r="O65" i="7"/>
  <c r="Q65" i="7"/>
  <c r="AC65" i="7"/>
  <c r="AB65" i="7"/>
  <c r="P90" i="6"/>
  <c r="V90" i="6"/>
  <c r="S90" i="6"/>
  <c r="X90" i="6"/>
  <c r="AC90" i="6"/>
  <c r="M90" i="6"/>
  <c r="I90" i="6"/>
  <c r="X86" i="6"/>
  <c r="J86" i="6"/>
  <c r="N86" i="6"/>
  <c r="Y86" i="6"/>
  <c r="U86" i="6"/>
  <c r="AA86" i="6"/>
  <c r="F82" i="6"/>
  <c r="Q82" i="6"/>
  <c r="AB82" i="6"/>
  <c r="E82" i="6"/>
  <c r="AC82" i="6"/>
  <c r="S82" i="6"/>
  <c r="N78" i="6"/>
  <c r="P78" i="6"/>
  <c r="J78" i="6"/>
  <c r="V78" i="6"/>
  <c r="W78" i="6"/>
  <c r="O78" i="6"/>
  <c r="Q78" i="6"/>
  <c r="Z74" i="6"/>
  <c r="AC74" i="6"/>
  <c r="L74" i="6"/>
  <c r="R74" i="6"/>
  <c r="M74" i="6"/>
  <c r="E74" i="6"/>
  <c r="Y74" i="6"/>
  <c r="F70" i="6"/>
  <c r="P70" i="6"/>
  <c r="L70" i="6"/>
  <c r="AD70" i="6"/>
  <c r="E70" i="6"/>
  <c r="G70" i="6"/>
  <c r="AC70" i="6"/>
  <c r="W66" i="6"/>
  <c r="Z66" i="6"/>
  <c r="O66" i="6"/>
  <c r="X66" i="6"/>
  <c r="T66" i="6"/>
  <c r="K66" i="6"/>
  <c r="F89" i="9"/>
  <c r="I89" i="9"/>
  <c r="Q89" i="9"/>
  <c r="M89" i="9"/>
  <c r="H89" i="9"/>
  <c r="K89" i="9"/>
  <c r="M77" i="9"/>
  <c r="X77" i="9"/>
  <c r="P77" i="9"/>
  <c r="L77" i="9"/>
  <c r="Z77" i="9"/>
  <c r="K77" i="9"/>
  <c r="N77" i="9"/>
  <c r="Y69" i="9"/>
  <c r="I69" i="9"/>
  <c r="H69" i="9"/>
  <c r="G69" i="9"/>
  <c r="O69" i="9"/>
  <c r="J69" i="9"/>
  <c r="S69" i="9"/>
  <c r="M65" i="9"/>
  <c r="P65" i="9"/>
  <c r="L65" i="9"/>
  <c r="R65" i="9"/>
  <c r="AA65" i="9"/>
  <c r="AD65" i="9"/>
  <c r="E86" i="8"/>
  <c r="Y86" i="8"/>
  <c r="X86" i="8"/>
  <c r="K86" i="8"/>
  <c r="P86" i="8"/>
  <c r="W86" i="8"/>
  <c r="M74" i="8"/>
  <c r="S74" i="8"/>
  <c r="Y74" i="8"/>
  <c r="X74" i="8"/>
  <c r="O74" i="8"/>
  <c r="J74" i="8"/>
  <c r="F74" i="8"/>
  <c r="S66" i="8"/>
  <c r="N66" i="8"/>
  <c r="J66" i="8"/>
  <c r="E66" i="8"/>
  <c r="L66" i="8"/>
  <c r="W66" i="8"/>
  <c r="R66" i="8"/>
  <c r="G83" i="7"/>
  <c r="AB83" i="7"/>
  <c r="S83" i="7"/>
  <c r="N83" i="7"/>
  <c r="Q83" i="7"/>
  <c r="AD83" i="7"/>
  <c r="Z83" i="7"/>
  <c r="X75" i="7"/>
  <c r="S75" i="7"/>
  <c r="E75" i="7"/>
  <c r="Z75" i="7"/>
  <c r="F75" i="7"/>
  <c r="H67" i="7"/>
  <c r="P67" i="7"/>
  <c r="AA67" i="7"/>
  <c r="O67" i="7"/>
  <c r="J67" i="7"/>
  <c r="R67" i="7"/>
  <c r="U67" i="7"/>
  <c r="AB88" i="6"/>
  <c r="H88" i="6"/>
  <c r="S88" i="6"/>
  <c r="V88" i="6"/>
  <c r="AA88" i="6"/>
  <c r="M88" i="6"/>
  <c r="O88" i="6"/>
  <c r="H80" i="6"/>
  <c r="F80" i="6"/>
  <c r="V80" i="6"/>
  <c r="W80" i="6"/>
  <c r="AC80" i="6"/>
  <c r="Z80" i="6"/>
  <c r="L72" i="6"/>
  <c r="J72" i="6"/>
  <c r="G72" i="6"/>
  <c r="N72" i="6"/>
  <c r="AD72" i="6"/>
  <c r="K72" i="6"/>
  <c r="X64" i="6"/>
  <c r="AB64" i="6"/>
  <c r="F64" i="6"/>
  <c r="Y64" i="6"/>
  <c r="K64" i="6"/>
  <c r="N64" i="6"/>
  <c r="M64" i="6"/>
  <c r="AC90" i="9"/>
  <c r="Y90" i="9"/>
  <c r="L90" i="9"/>
  <c r="H90" i="9"/>
  <c r="F90" i="9"/>
  <c r="AA90" i="9"/>
  <c r="AB90" i="9"/>
  <c r="T86" i="9"/>
  <c r="N81" i="9"/>
  <c r="N86" i="9"/>
  <c r="J86" i="9"/>
  <c r="Z86" i="9"/>
  <c r="X86" i="9"/>
  <c r="Y86" i="9"/>
  <c r="L86" i="9"/>
  <c r="O82" i="9"/>
  <c r="AA82" i="9"/>
  <c r="Z82" i="9"/>
  <c r="AC82" i="9"/>
  <c r="S82" i="9"/>
  <c r="E82" i="9"/>
  <c r="AA78" i="9"/>
  <c r="S78" i="9"/>
  <c r="AD78" i="9"/>
  <c r="V78" i="9"/>
  <c r="I78" i="9"/>
  <c r="G78" i="9"/>
  <c r="P78" i="9"/>
  <c r="K74" i="9"/>
  <c r="J74" i="9"/>
  <c r="M74" i="9"/>
  <c r="N74" i="9"/>
  <c r="X74" i="9"/>
  <c r="F74" i="9"/>
  <c r="AB74" i="9"/>
  <c r="Z70" i="9"/>
  <c r="J70" i="9"/>
  <c r="N70" i="9"/>
  <c r="AB70" i="9"/>
  <c r="R70" i="9"/>
  <c r="X70" i="9"/>
  <c r="T70" i="9"/>
  <c r="X66" i="9"/>
  <c r="F66" i="9"/>
  <c r="AA66" i="9"/>
  <c r="H66" i="9"/>
  <c r="W66" i="9"/>
  <c r="M66" i="9"/>
  <c r="G91" i="8"/>
  <c r="AD91" i="8"/>
  <c r="U91" i="8"/>
  <c r="Q91" i="8"/>
  <c r="Z91" i="8"/>
  <c r="P91" i="8"/>
  <c r="F91" i="8"/>
  <c r="AB87" i="8"/>
  <c r="Z87" i="8"/>
  <c r="F87" i="8"/>
  <c r="H87" i="8"/>
  <c r="E87" i="8"/>
  <c r="O87" i="8"/>
  <c r="Z83" i="8"/>
  <c r="W83" i="8"/>
  <c r="F83" i="8"/>
  <c r="K83" i="8"/>
  <c r="AA83" i="8"/>
  <c r="G83" i="8"/>
  <c r="E79" i="8"/>
  <c r="Y79" i="8"/>
  <c r="U79" i="8"/>
  <c r="N79" i="8"/>
  <c r="Z79" i="8"/>
  <c r="S79" i="8"/>
  <c r="AB75" i="8"/>
  <c r="N75" i="8"/>
  <c r="H75" i="8"/>
  <c r="Z75" i="8"/>
  <c r="P75" i="8"/>
  <c r="I75" i="8"/>
  <c r="O75" i="8"/>
  <c r="Z71" i="8"/>
  <c r="J71" i="8"/>
  <c r="M71" i="8"/>
  <c r="Y71" i="8"/>
  <c r="AD71" i="8"/>
  <c r="AA71" i="8"/>
  <c r="W71" i="8"/>
  <c r="T67" i="8"/>
  <c r="I67" i="8"/>
  <c r="V90" i="8"/>
  <c r="V67" i="8"/>
  <c r="U67" i="8"/>
  <c r="Q67" i="8"/>
  <c r="S67" i="8"/>
  <c r="R63" i="8"/>
  <c r="I63" i="8"/>
  <c r="N63" i="8"/>
  <c r="AC63" i="8"/>
  <c r="O63" i="8"/>
  <c r="AA63" i="8"/>
  <c r="T88" i="7"/>
  <c r="AB88" i="7"/>
  <c r="X88" i="7"/>
  <c r="Z88" i="7"/>
  <c r="AD88" i="7"/>
  <c r="O88" i="7"/>
  <c r="W88" i="7"/>
  <c r="P84" i="7"/>
  <c r="Z84" i="7"/>
  <c r="AC84" i="7"/>
  <c r="M84" i="7"/>
  <c r="AD84" i="7"/>
  <c r="S84" i="7"/>
  <c r="O84" i="7"/>
  <c r="X80" i="7"/>
  <c r="L80" i="7"/>
  <c r="F80" i="7"/>
  <c r="R80" i="7"/>
  <c r="AC80" i="7"/>
  <c r="W80" i="7"/>
  <c r="AA80" i="7"/>
  <c r="T76" i="7"/>
  <c r="L76" i="7"/>
  <c r="J76" i="7"/>
  <c r="M76" i="7"/>
  <c r="I76" i="7"/>
  <c r="W76" i="7"/>
  <c r="V72" i="7"/>
  <c r="Z72" i="7"/>
  <c r="Y72" i="7"/>
  <c r="U72" i="7"/>
  <c r="AA72" i="7"/>
  <c r="AB72" i="7"/>
  <c r="H72" i="7"/>
  <c r="M68" i="7"/>
  <c r="AC68" i="7"/>
  <c r="E68" i="7"/>
  <c r="T68" i="7"/>
  <c r="S68" i="7"/>
  <c r="P68" i="7"/>
  <c r="F64" i="7"/>
  <c r="E64" i="7"/>
  <c r="Z64" i="7"/>
  <c r="T64" i="7"/>
  <c r="P64" i="7"/>
  <c r="AA64" i="7"/>
  <c r="AA89" i="6"/>
  <c r="H89" i="6"/>
  <c r="F89" i="6"/>
  <c r="G89" i="6"/>
  <c r="O89" i="6"/>
  <c r="M89" i="6"/>
  <c r="E85" i="6"/>
  <c r="AD85" i="6"/>
  <c r="AC85" i="6"/>
  <c r="Z85" i="6"/>
  <c r="Y85" i="6"/>
  <c r="V85" i="6"/>
  <c r="L85" i="6"/>
  <c r="M81" i="6"/>
  <c r="I81" i="6"/>
  <c r="AA81" i="6"/>
  <c r="E81" i="6"/>
  <c r="P81" i="6"/>
  <c r="L81" i="6"/>
  <c r="I77" i="6"/>
  <c r="K77" i="6"/>
  <c r="AD77" i="6"/>
  <c r="U77" i="6"/>
  <c r="G77" i="6"/>
  <c r="AB77" i="6"/>
  <c r="P77" i="6"/>
  <c r="Y73" i="6"/>
  <c r="T73" i="6"/>
  <c r="W73" i="6"/>
  <c r="S73" i="6"/>
  <c r="AD73" i="6"/>
  <c r="F73" i="6"/>
  <c r="AA69" i="6"/>
  <c r="K69" i="6"/>
  <c r="AC69" i="6"/>
  <c r="W69" i="6"/>
  <c r="AB69" i="6"/>
  <c r="Z69" i="6"/>
  <c r="R69" i="6"/>
  <c r="X65" i="6"/>
  <c r="AA65" i="6"/>
  <c r="U65" i="6"/>
  <c r="W65" i="6"/>
  <c r="S65" i="6"/>
  <c r="V65" i="6"/>
  <c r="N65" i="6"/>
  <c r="U85" i="9"/>
  <c r="H85" i="9"/>
  <c r="AC85" i="9"/>
  <c r="W85" i="9"/>
  <c r="AA85" i="9"/>
  <c r="AD85" i="9"/>
  <c r="AC81" i="9"/>
  <c r="M81" i="9"/>
  <c r="I81" i="9"/>
  <c r="O81" i="9"/>
  <c r="W81" i="9"/>
  <c r="F81" i="9"/>
  <c r="I73" i="9"/>
  <c r="Y73" i="9"/>
  <c r="L73" i="9"/>
  <c r="T73" i="9"/>
  <c r="K73" i="9"/>
  <c r="N73" i="9"/>
  <c r="G90" i="8"/>
  <c r="K90" i="8"/>
  <c r="I90" i="8"/>
  <c r="E90" i="8"/>
  <c r="N90" i="8"/>
  <c r="F90" i="8"/>
  <c r="R90" i="8"/>
  <c r="X82" i="8"/>
  <c r="H82" i="8"/>
  <c r="J82" i="8"/>
  <c r="P82" i="8"/>
  <c r="AB82" i="8"/>
  <c r="V82" i="8"/>
  <c r="AA82" i="8"/>
  <c r="Z78" i="8"/>
  <c r="P78" i="8"/>
  <c r="L78" i="8"/>
  <c r="U78" i="8"/>
  <c r="N78" i="8"/>
  <c r="O78" i="8"/>
  <c r="AB70" i="8"/>
  <c r="Z70" i="8"/>
  <c r="J70" i="8"/>
  <c r="E70" i="8"/>
  <c r="U70" i="8"/>
  <c r="O70" i="8"/>
  <c r="S70" i="8"/>
  <c r="L87" i="7"/>
  <c r="P87" i="7"/>
  <c r="U87" i="7"/>
  <c r="Q87" i="7"/>
  <c r="G87" i="7"/>
  <c r="W87" i="7"/>
  <c r="T79" i="7"/>
  <c r="X79" i="7"/>
  <c r="S79" i="7"/>
  <c r="U79" i="7"/>
  <c r="N79" i="7"/>
  <c r="Z79" i="7"/>
  <c r="L71" i="7"/>
  <c r="O71" i="7"/>
  <c r="AA71" i="7"/>
  <c r="N71" i="7"/>
  <c r="Z71" i="7"/>
  <c r="I71" i="7"/>
  <c r="T63" i="7"/>
  <c r="G63" i="7"/>
  <c r="M63" i="7"/>
  <c r="AD63" i="7"/>
  <c r="N63" i="7"/>
  <c r="J63" i="7"/>
  <c r="X84" i="6"/>
  <c r="T84" i="6"/>
  <c r="J84" i="6"/>
  <c r="I84" i="6"/>
  <c r="S84" i="6"/>
  <c r="U84" i="6"/>
  <c r="T76" i="6"/>
  <c r="N76" i="6"/>
  <c r="AD76" i="6"/>
  <c r="U76" i="6"/>
  <c r="AA76" i="6"/>
  <c r="Z76" i="6"/>
  <c r="X68" i="6"/>
  <c r="R68" i="6"/>
  <c r="F68" i="6"/>
  <c r="S68" i="6"/>
  <c r="G68" i="6"/>
  <c r="U91" i="7"/>
  <c r="AC91" i="7"/>
  <c r="AB91" i="7"/>
  <c r="X91" i="7"/>
  <c r="AA91" i="7"/>
  <c r="N91" i="7"/>
  <c r="R91" i="7"/>
  <c r="F81" i="8"/>
  <c r="O77" i="8"/>
  <c r="T77" i="8"/>
  <c r="S77" i="8"/>
  <c r="Q77" i="8"/>
  <c r="N77" i="8"/>
  <c r="J77" i="8"/>
  <c r="T73" i="8"/>
  <c r="W73" i="8"/>
  <c r="X73" i="8"/>
  <c r="M73" i="8"/>
  <c r="E73" i="8"/>
  <c r="F73" i="8"/>
  <c r="AD73" i="8"/>
  <c r="P69" i="8"/>
  <c r="AB69" i="8"/>
  <c r="X69" i="8"/>
  <c r="M69" i="8"/>
  <c r="U69" i="8"/>
  <c r="J69" i="8"/>
  <c r="O65" i="8"/>
  <c r="K65" i="8"/>
  <c r="G65" i="8"/>
  <c r="E65" i="8"/>
  <c r="N65" i="8"/>
  <c r="AD65" i="8"/>
  <c r="AB90" i="7"/>
  <c r="AA90" i="7"/>
  <c r="K90" i="7"/>
  <c r="I90" i="7"/>
  <c r="O90" i="7"/>
  <c r="AC90" i="7"/>
  <c r="U90" i="7"/>
  <c r="G86" i="7"/>
  <c r="T86" i="7"/>
  <c r="L86" i="7"/>
  <c r="AC86" i="7"/>
  <c r="AA86" i="7"/>
  <c r="R86" i="7"/>
  <c r="AD86" i="7"/>
  <c r="R82" i="7"/>
  <c r="AD82" i="7"/>
  <c r="L82" i="7"/>
  <c r="V82" i="7"/>
  <c r="G82" i="7"/>
  <c r="M82" i="7"/>
  <c r="P78" i="7"/>
  <c r="T78" i="7"/>
  <c r="AC78" i="7"/>
  <c r="W78" i="7"/>
  <c r="R78" i="7"/>
  <c r="N78" i="7"/>
  <c r="Y78" i="7"/>
  <c r="K74" i="7"/>
  <c r="Y74" i="7"/>
  <c r="R74" i="7"/>
  <c r="J74" i="7"/>
  <c r="H74" i="7"/>
  <c r="F74" i="7"/>
  <c r="AC74" i="7"/>
  <c r="P70" i="7"/>
  <c r="AD70" i="7"/>
  <c r="AB70" i="7"/>
  <c r="N70" i="7"/>
  <c r="AA70" i="7"/>
  <c r="E70" i="7"/>
  <c r="Y70" i="7"/>
  <c r="Y66" i="7"/>
  <c r="Q66" i="7"/>
  <c r="X66" i="7"/>
  <c r="J66" i="7"/>
  <c r="W66" i="7"/>
  <c r="M66" i="7"/>
  <c r="P91" i="6"/>
  <c r="Z91" i="6"/>
  <c r="L91" i="6"/>
  <c r="AA91" i="6"/>
  <c r="Q91" i="6"/>
  <c r="T91" i="6"/>
  <c r="AC91" i="6"/>
  <c r="H87" i="6"/>
  <c r="I87" i="6"/>
  <c r="G87" i="6"/>
  <c r="P87" i="6"/>
  <c r="S87" i="6"/>
  <c r="R87" i="6"/>
  <c r="Z83" i="6"/>
  <c r="H83" i="6"/>
  <c r="W83" i="6"/>
  <c r="O83" i="6"/>
  <c r="F83" i="6"/>
  <c r="M83" i="6"/>
  <c r="I83" i="6"/>
  <c r="L79" i="6"/>
  <c r="O79" i="6"/>
  <c r="N79" i="6"/>
  <c r="T79" i="6"/>
  <c r="Q79" i="6"/>
  <c r="M79" i="6"/>
  <c r="T75" i="6"/>
  <c r="V75" i="6"/>
  <c r="S75" i="6"/>
  <c r="H75" i="6"/>
  <c r="N75" i="6"/>
  <c r="G75" i="6"/>
  <c r="M75" i="6"/>
  <c r="K90" i="6"/>
  <c r="K71" i="6"/>
  <c r="V71" i="6"/>
  <c r="AB71" i="6"/>
  <c r="W71" i="6"/>
  <c r="Q71" i="6"/>
  <c r="R71" i="6"/>
  <c r="Y71" i="6"/>
  <c r="R67" i="6"/>
  <c r="K67" i="6"/>
  <c r="U67" i="6"/>
  <c r="V67" i="6"/>
  <c r="J67" i="6"/>
  <c r="G67" i="6"/>
  <c r="S63" i="6"/>
  <c r="AA63" i="6"/>
  <c r="Q63" i="6"/>
  <c r="AD63" i="6"/>
  <c r="P63" i="6"/>
  <c r="AB91" i="9"/>
  <c r="AD91" i="9"/>
  <c r="R91" i="9"/>
  <c r="N91" i="9"/>
  <c r="K91" i="9"/>
  <c r="M91" i="9"/>
  <c r="V91" i="9"/>
  <c r="Z87" i="9"/>
  <c r="P87" i="9"/>
  <c r="J87" i="9"/>
  <c r="F87" i="9"/>
  <c r="G87" i="9"/>
  <c r="U87" i="9"/>
  <c r="M87" i="9"/>
  <c r="K83" i="9"/>
  <c r="F83" i="9"/>
  <c r="V83" i="9"/>
  <c r="Z83" i="9"/>
  <c r="Q83" i="9"/>
  <c r="AC83" i="9"/>
  <c r="P79" i="9"/>
  <c r="AA79" i="9"/>
  <c r="R79" i="9"/>
  <c r="L79" i="9"/>
  <c r="F79" i="9"/>
  <c r="I79" i="9"/>
  <c r="O75" i="9"/>
  <c r="H75" i="9"/>
  <c r="R75" i="9"/>
  <c r="AA75" i="9"/>
  <c r="U75" i="9"/>
  <c r="Y75" i="9"/>
  <c r="N71" i="9"/>
  <c r="F71" i="9"/>
  <c r="K71" i="9"/>
  <c r="W71" i="9"/>
  <c r="X71" i="9"/>
  <c r="AC71" i="9"/>
  <c r="I71" i="9"/>
  <c r="W67" i="9"/>
  <c r="J67" i="9"/>
  <c r="N67" i="9"/>
  <c r="F67" i="9"/>
  <c r="X67" i="9"/>
  <c r="U67" i="9"/>
  <c r="AC67" i="9"/>
  <c r="S63" i="9"/>
  <c r="J63" i="9"/>
  <c r="AA63" i="9"/>
  <c r="AB63" i="9"/>
  <c r="R63" i="9"/>
  <c r="E63" i="9"/>
  <c r="V88" i="8"/>
  <c r="R88" i="8"/>
  <c r="K88" i="8"/>
  <c r="M88" i="8"/>
  <c r="G88" i="8"/>
  <c r="I88" i="8"/>
  <c r="L84" i="8"/>
  <c r="U84" i="8"/>
  <c r="I84" i="8"/>
  <c r="E84" i="8"/>
  <c r="Z84" i="8"/>
  <c r="S84" i="8"/>
  <c r="M84" i="8"/>
  <c r="M80" i="8"/>
  <c r="G80" i="8"/>
  <c r="AD80" i="8"/>
  <c r="U80" i="8"/>
  <c r="S80" i="8"/>
  <c r="X80" i="8"/>
  <c r="R80" i="8"/>
  <c r="AC76" i="8"/>
  <c r="Q76" i="8"/>
  <c r="F76" i="8"/>
  <c r="L76" i="8"/>
  <c r="U76" i="8"/>
  <c r="AA76" i="8"/>
  <c r="L72" i="8"/>
  <c r="Q72" i="8"/>
  <c r="AB72" i="8"/>
  <c r="K72" i="8"/>
  <c r="T72" i="8"/>
  <c r="N72" i="8"/>
  <c r="S72" i="8"/>
  <c r="R68" i="8"/>
  <c r="T68" i="8"/>
  <c r="AC68" i="8"/>
  <c r="L68" i="8"/>
  <c r="Z68" i="8"/>
  <c r="X68" i="8"/>
  <c r="V68" i="8"/>
  <c r="AD64" i="8"/>
  <c r="AA64" i="8"/>
  <c r="U64" i="8"/>
  <c r="J64" i="8"/>
  <c r="AB64" i="8"/>
  <c r="AC64" i="8"/>
  <c r="R64" i="8"/>
  <c r="T89" i="7"/>
  <c r="Q89" i="7"/>
  <c r="M89" i="7"/>
  <c r="V89" i="7"/>
  <c r="F89" i="7"/>
  <c r="N89" i="7"/>
  <c r="X85" i="7"/>
  <c r="K85" i="7"/>
  <c r="M85" i="7"/>
  <c r="AA85" i="7"/>
  <c r="W85" i="7"/>
  <c r="S85" i="7"/>
  <c r="M81" i="7"/>
  <c r="P81" i="7"/>
  <c r="E81" i="7"/>
  <c r="N81" i="7"/>
  <c r="K81" i="7"/>
  <c r="W81" i="7"/>
  <c r="S81" i="7"/>
  <c r="M77" i="7"/>
  <c r="U77" i="7"/>
  <c r="K77" i="7"/>
  <c r="O77" i="7"/>
  <c r="G77" i="7"/>
  <c r="N77" i="7"/>
  <c r="F73" i="7"/>
  <c r="V73" i="7"/>
  <c r="AD73" i="7"/>
  <c r="S73" i="7"/>
  <c r="I73" i="7"/>
  <c r="X73" i="7"/>
  <c r="N90" i="7"/>
  <c r="N69" i="7"/>
  <c r="W69" i="7"/>
  <c r="S69" i="7"/>
  <c r="AC69" i="7"/>
  <c r="I69" i="7"/>
  <c r="T69" i="7"/>
  <c r="AD65" i="7"/>
  <c r="AA65" i="7"/>
  <c r="V65" i="7"/>
  <c r="R65" i="7"/>
  <c r="I65" i="7"/>
  <c r="L65" i="7"/>
  <c r="P65" i="7"/>
  <c r="AD90" i="6"/>
  <c r="F90" i="6"/>
  <c r="N90" i="6"/>
  <c r="H90" i="6"/>
  <c r="AA90" i="6"/>
  <c r="F86" i="6"/>
  <c r="H86" i="6"/>
  <c r="AB86" i="6"/>
  <c r="G86" i="6"/>
  <c r="K86" i="6"/>
  <c r="AC86" i="6"/>
  <c r="R82" i="6"/>
  <c r="AD82" i="6"/>
  <c r="M82" i="6"/>
  <c r="L82" i="6"/>
  <c r="X82" i="6"/>
  <c r="T82" i="6"/>
  <c r="AA82" i="6"/>
  <c r="G78" i="6"/>
  <c r="AC78" i="6"/>
  <c r="AB78" i="6"/>
  <c r="F78" i="6"/>
  <c r="M78" i="6"/>
  <c r="E78" i="6"/>
  <c r="Y78" i="6"/>
  <c r="N74" i="6"/>
  <c r="V74" i="6"/>
  <c r="W74" i="6"/>
  <c r="X74" i="6"/>
  <c r="S74" i="6"/>
  <c r="K74" i="6"/>
  <c r="Z70" i="6"/>
  <c r="V70" i="6"/>
  <c r="M70" i="6"/>
  <c r="N70" i="6"/>
  <c r="K70" i="6"/>
  <c r="O70" i="6"/>
  <c r="R66" i="6"/>
  <c r="AD66" i="6"/>
  <c r="J66" i="6"/>
  <c r="M66" i="6"/>
  <c r="H66" i="6"/>
  <c r="Q88" i="6"/>
  <c r="Q66" i="6"/>
  <c r="AA66" i="6"/>
  <c r="Y89" i="9"/>
  <c r="U89" i="9"/>
  <c r="Z89" i="9"/>
  <c r="X89" i="9"/>
  <c r="S89" i="9"/>
  <c r="W89" i="9"/>
  <c r="H77" i="9"/>
  <c r="Y77" i="9"/>
  <c r="U77" i="9"/>
  <c r="G77" i="9"/>
  <c r="O77" i="9"/>
  <c r="S77" i="9"/>
  <c r="V77" i="9"/>
  <c r="X69" i="9"/>
  <c r="U69" i="9"/>
  <c r="AC69" i="9"/>
  <c r="W69" i="9"/>
  <c r="R69" i="9"/>
  <c r="AA69" i="9"/>
  <c r="T65" i="9"/>
  <c r="Y65" i="9"/>
  <c r="X65" i="9"/>
  <c r="O65" i="9"/>
  <c r="Z65" i="9"/>
  <c r="F65" i="9"/>
  <c r="L86" i="8"/>
  <c r="H86" i="8"/>
  <c r="AB86" i="8"/>
  <c r="Q86" i="8"/>
  <c r="Z86" i="8"/>
  <c r="F86" i="8"/>
  <c r="P74" i="8"/>
  <c r="Z74" i="8"/>
  <c r="AB74" i="8"/>
  <c r="H74" i="8"/>
  <c r="Q74" i="8"/>
  <c r="G74" i="8"/>
  <c r="N74" i="8"/>
  <c r="V66" i="8"/>
  <c r="X66" i="8"/>
  <c r="P66" i="8"/>
  <c r="AD66" i="8"/>
  <c r="F66" i="8"/>
  <c r="G66" i="8"/>
  <c r="AA66" i="8"/>
  <c r="H83" i="7"/>
  <c r="L83" i="7"/>
  <c r="V83" i="7"/>
  <c r="AC83" i="7"/>
  <c r="E83" i="7"/>
  <c r="P75" i="7"/>
  <c r="H75" i="7"/>
  <c r="G75" i="7"/>
  <c r="Y75" i="7"/>
  <c r="O75" i="7"/>
  <c r="N75" i="7"/>
  <c r="G67" i="7"/>
  <c r="AB67" i="7"/>
  <c r="S67" i="7"/>
  <c r="AD67" i="7"/>
  <c r="Y67" i="7"/>
  <c r="Z67" i="7"/>
  <c r="AC67" i="7"/>
  <c r="L88" i="6"/>
  <c r="AD88" i="6"/>
  <c r="F88" i="6"/>
  <c r="I88" i="6"/>
  <c r="W88" i="6"/>
  <c r="L80" i="6"/>
  <c r="N80" i="6"/>
  <c r="G80" i="6"/>
  <c r="M80" i="6"/>
  <c r="J80" i="6"/>
  <c r="E80" i="6"/>
  <c r="P72" i="6"/>
  <c r="X72" i="6"/>
  <c r="V72" i="6"/>
  <c r="U72" i="6"/>
  <c r="AC72" i="6"/>
  <c r="I72" i="6"/>
  <c r="Q72" i="6"/>
  <c r="H64" i="6"/>
  <c r="L64" i="6"/>
  <c r="Z64" i="6"/>
  <c r="I64" i="6"/>
  <c r="U64" i="6"/>
  <c r="W64" i="6"/>
  <c r="S64" i="6"/>
  <c r="AD90" i="9"/>
  <c r="P90" i="9"/>
  <c r="J90" i="9"/>
  <c r="U90" i="9"/>
  <c r="K90" i="9"/>
  <c r="G90" i="9"/>
  <c r="G86" i="9"/>
  <c r="Q86" i="9"/>
  <c r="M86" i="9"/>
  <c r="F86" i="9"/>
  <c r="I86" i="9"/>
  <c r="V82" i="9"/>
  <c r="Q82" i="9"/>
  <c r="G82" i="9"/>
  <c r="F82" i="9"/>
  <c r="I82" i="9"/>
  <c r="AD82" i="9"/>
  <c r="X82" i="9"/>
  <c r="R78" i="9"/>
  <c r="F78" i="9"/>
  <c r="Y78" i="9"/>
  <c r="U78" i="9"/>
  <c r="T78" i="9"/>
  <c r="Z78" i="9"/>
  <c r="AB78" i="9"/>
  <c r="AD74" i="9"/>
  <c r="AA74" i="9"/>
  <c r="H74" i="9"/>
  <c r="AC74" i="9"/>
  <c r="Y74" i="9"/>
  <c r="L74" i="9"/>
  <c r="F70" i="9"/>
  <c r="Q70" i="9"/>
  <c r="AC70" i="9"/>
  <c r="Y70" i="9"/>
  <c r="U70" i="9"/>
  <c r="H70" i="9"/>
  <c r="Z66" i="9"/>
  <c r="E66" i="9"/>
  <c r="K66" i="9"/>
  <c r="T66" i="9"/>
  <c r="AD66" i="9"/>
  <c r="G66" i="9"/>
  <c r="S66" i="9"/>
  <c r="E91" i="8"/>
  <c r="AB91" i="8"/>
  <c r="X91" i="8"/>
  <c r="T91" i="8"/>
  <c r="J91" i="8"/>
  <c r="AA91" i="8"/>
  <c r="Y91" i="8"/>
  <c r="Q87" i="8"/>
  <c r="AA87" i="8"/>
  <c r="AC87" i="8"/>
  <c r="Y87" i="8"/>
  <c r="W87" i="8"/>
  <c r="T87" i="8"/>
  <c r="K87" i="8"/>
  <c r="V83" i="8"/>
  <c r="J83" i="8"/>
  <c r="I83" i="8"/>
  <c r="R83" i="8"/>
  <c r="AD83" i="8"/>
  <c r="N83" i="8"/>
  <c r="F79" i="8"/>
  <c r="X79" i="8"/>
  <c r="T79" i="8"/>
  <c r="W79" i="8"/>
  <c r="Q79" i="8"/>
  <c r="J79" i="8"/>
  <c r="G79" i="8"/>
  <c r="R75" i="8"/>
  <c r="Q75" i="8"/>
  <c r="AD75" i="8"/>
  <c r="J75" i="8"/>
  <c r="V75" i="8"/>
  <c r="S75" i="8"/>
  <c r="W75" i="8"/>
  <c r="L71" i="8"/>
  <c r="Q71" i="8"/>
  <c r="X71" i="8"/>
  <c r="I71" i="8"/>
  <c r="N71" i="8"/>
  <c r="K71" i="8"/>
  <c r="G71" i="8"/>
  <c r="G67" i="8"/>
  <c r="Z67" i="8"/>
  <c r="Y67" i="8"/>
  <c r="E67" i="8"/>
  <c r="X67" i="8"/>
  <c r="W67" i="8"/>
  <c r="V63" i="8"/>
  <c r="U63" i="8"/>
  <c r="T63" i="8"/>
  <c r="Q63" i="8"/>
  <c r="M63" i="8"/>
  <c r="W63" i="8"/>
  <c r="E63" i="8"/>
  <c r="P88" i="7"/>
  <c r="L88" i="7"/>
  <c r="H88" i="7"/>
  <c r="R88" i="7"/>
  <c r="N88" i="7"/>
  <c r="S88" i="7"/>
  <c r="I84" i="7"/>
  <c r="X84" i="7"/>
  <c r="V84" i="7"/>
  <c r="R84" i="7"/>
  <c r="N84" i="7"/>
  <c r="W84" i="7"/>
  <c r="T80" i="7"/>
  <c r="V80" i="7"/>
  <c r="E80" i="7"/>
  <c r="Q80" i="7"/>
  <c r="M80" i="7"/>
  <c r="H76" i="7"/>
  <c r="F76" i="7"/>
  <c r="U76" i="7"/>
  <c r="E76" i="7"/>
  <c r="AD76" i="7"/>
  <c r="K76" i="7"/>
  <c r="G76" i="7"/>
  <c r="J72" i="7"/>
  <c r="Q72" i="7"/>
  <c r="I72" i="7"/>
  <c r="E72" i="7"/>
  <c r="L72" i="7"/>
  <c r="K72" i="7"/>
  <c r="P72" i="7"/>
  <c r="V68" i="7"/>
  <c r="Y68" i="7"/>
  <c r="AD68" i="7"/>
  <c r="L68" i="7"/>
  <c r="O68" i="7"/>
  <c r="AB68" i="7"/>
  <c r="X68" i="7"/>
  <c r="U64" i="7"/>
  <c r="AD64" i="7"/>
  <c r="J64" i="7"/>
  <c r="O64" i="7"/>
  <c r="G64" i="7"/>
  <c r="X64" i="7"/>
  <c r="K89" i="6"/>
  <c r="J89" i="6"/>
  <c r="Q89" i="6"/>
  <c r="N89" i="6"/>
  <c r="U89" i="6"/>
  <c r="AB89" i="6"/>
  <c r="Q85" i="6"/>
  <c r="N85" i="6"/>
  <c r="M85" i="6"/>
  <c r="J85" i="6"/>
  <c r="I85" i="6"/>
  <c r="F85" i="6"/>
  <c r="X85" i="6"/>
  <c r="R81" i="6"/>
  <c r="AD81" i="6"/>
  <c r="Q81" i="6"/>
  <c r="Z81" i="6"/>
  <c r="W81" i="6"/>
  <c r="S81" i="6"/>
  <c r="O81" i="6"/>
  <c r="X77" i="6"/>
  <c r="R77" i="6"/>
  <c r="N77" i="6"/>
  <c r="E77" i="6"/>
  <c r="Q77" i="6"/>
  <c r="H77" i="6"/>
  <c r="AA73" i="6"/>
  <c r="I73" i="6"/>
  <c r="P73" i="6"/>
  <c r="G73" i="6"/>
  <c r="X73" i="6"/>
  <c r="J73" i="6"/>
  <c r="R73" i="6"/>
  <c r="T69" i="6"/>
  <c r="E69" i="6"/>
  <c r="M69" i="6"/>
  <c r="G69" i="6"/>
  <c r="S69" i="6"/>
  <c r="J69" i="6"/>
  <c r="F69" i="6"/>
  <c r="M65" i="6"/>
  <c r="Y65" i="6"/>
  <c r="E65" i="6"/>
  <c r="G65" i="6"/>
  <c r="F65" i="6"/>
  <c r="AD65" i="6"/>
  <c r="P85" i="9"/>
  <c r="I80" i="9"/>
  <c r="I85" i="9"/>
  <c r="M85" i="9"/>
  <c r="R85" i="9"/>
  <c r="F85" i="9"/>
  <c r="E81" i="9"/>
  <c r="U81" i="9"/>
  <c r="X81" i="9"/>
  <c r="P81" i="9"/>
  <c r="K81" i="9"/>
  <c r="E73" i="9"/>
  <c r="M73" i="9"/>
  <c r="AB73" i="9"/>
  <c r="J73" i="9"/>
  <c r="R73" i="9"/>
  <c r="S73" i="9"/>
  <c r="V73" i="9"/>
  <c r="S90" i="8"/>
  <c r="M90" i="8"/>
  <c r="L90" i="8"/>
  <c r="X90" i="8"/>
  <c r="Q90" i="8"/>
  <c r="AA90" i="8"/>
  <c r="Q82" i="8"/>
  <c r="S82" i="8"/>
  <c r="W82" i="8"/>
  <c r="L82" i="8"/>
  <c r="N82" i="8"/>
  <c r="K78" i="8"/>
  <c r="Q78" i="8"/>
  <c r="Y78" i="8"/>
  <c r="V78" i="8"/>
  <c r="E78" i="8"/>
  <c r="S78" i="8"/>
  <c r="L70" i="8"/>
  <c r="H70" i="8"/>
  <c r="T70" i="8"/>
  <c r="P70" i="8"/>
  <c r="I70" i="8"/>
  <c r="Y70" i="8"/>
  <c r="H87" i="7"/>
  <c r="AA87" i="7"/>
  <c r="O87" i="7"/>
  <c r="E87" i="7"/>
  <c r="Z87" i="7"/>
  <c r="N87" i="7"/>
  <c r="AD87" i="7"/>
  <c r="AB79" i="7"/>
  <c r="H79" i="7"/>
  <c r="J79" i="7"/>
  <c r="E79" i="7"/>
  <c r="Y79" i="7"/>
  <c r="I79" i="7"/>
  <c r="K71" i="7"/>
  <c r="H71" i="7"/>
  <c r="M71" i="7"/>
  <c r="U71" i="7"/>
  <c r="J71" i="7"/>
  <c r="Q71" i="7"/>
  <c r="P63" i="7"/>
  <c r="X63" i="7"/>
  <c r="AA63" i="7"/>
  <c r="Z63" i="7"/>
  <c r="L63" i="7"/>
  <c r="U63" i="7"/>
  <c r="Q63" i="7"/>
  <c r="H84" i="6"/>
  <c r="R84" i="6"/>
  <c r="AD84" i="6"/>
  <c r="G84" i="6"/>
  <c r="W84" i="6"/>
  <c r="Y84" i="6"/>
  <c r="AA84" i="6"/>
  <c r="P76" i="6"/>
  <c r="R76" i="6"/>
  <c r="O76" i="6"/>
  <c r="I76" i="6"/>
  <c r="J76" i="6"/>
  <c r="E76" i="6"/>
  <c r="AB68" i="6"/>
  <c r="H68" i="6"/>
  <c r="J68" i="6"/>
  <c r="Q68" i="6"/>
  <c r="AA68" i="6"/>
  <c r="E68" i="6"/>
  <c r="O68" i="6"/>
  <c r="E91" i="7"/>
  <c r="M91" i="7"/>
  <c r="P91" i="7"/>
  <c r="H91" i="7"/>
  <c r="S91" i="7"/>
  <c r="J91" i="7"/>
  <c r="F91" i="7"/>
  <c r="P84" i="8"/>
  <c r="T80" i="8"/>
  <c r="J80" i="8"/>
  <c r="Y80" i="8"/>
  <c r="E80" i="8"/>
  <c r="V80" i="8"/>
  <c r="H80" i="8"/>
  <c r="Z76" i="8"/>
  <c r="P76" i="8"/>
  <c r="G76" i="8"/>
  <c r="Y76" i="8"/>
  <c r="E76" i="8"/>
  <c r="K76" i="8"/>
  <c r="F72" i="8"/>
  <c r="H72" i="8"/>
  <c r="O72" i="8"/>
  <c r="R72" i="8"/>
  <c r="W72" i="8"/>
  <c r="Y72" i="8"/>
  <c r="Z72" i="8"/>
  <c r="K68" i="8"/>
  <c r="AD68" i="8"/>
  <c r="W68" i="8"/>
  <c r="J68" i="8"/>
  <c r="H68" i="8"/>
  <c r="F68" i="8"/>
  <c r="M64" i="8"/>
  <c r="Y64" i="8"/>
  <c r="O64" i="8"/>
  <c r="W64" i="8"/>
  <c r="V64" i="8"/>
  <c r="S64" i="8"/>
  <c r="Y89" i="7"/>
  <c r="U89" i="7"/>
  <c r="AB89" i="7"/>
  <c r="X89" i="7"/>
  <c r="K89" i="7"/>
  <c r="W89" i="7"/>
  <c r="S89" i="7"/>
  <c r="Y85" i="7"/>
  <c r="U85" i="7"/>
  <c r="Q85" i="7"/>
  <c r="AB85" i="7"/>
  <c r="AD85" i="7"/>
  <c r="G85" i="7"/>
  <c r="V85" i="7"/>
  <c r="T81" i="7"/>
  <c r="AA81" i="7"/>
  <c r="AB81" i="7"/>
  <c r="Q81" i="7"/>
  <c r="J81" i="7"/>
  <c r="G81" i="7"/>
  <c r="R81" i="7"/>
  <c r="Y77" i="7"/>
  <c r="E77" i="7"/>
  <c r="Q77" i="7"/>
  <c r="Z77" i="7"/>
  <c r="J77" i="7"/>
  <c r="R77" i="7"/>
  <c r="O73" i="7"/>
  <c r="K73" i="7"/>
  <c r="R73" i="7"/>
  <c r="N73" i="7"/>
  <c r="Z73" i="7"/>
  <c r="Y73" i="7"/>
  <c r="H73" i="7"/>
  <c r="K69" i="7"/>
  <c r="O69" i="7"/>
  <c r="G69" i="7"/>
  <c r="V69" i="7"/>
  <c r="E69" i="7"/>
  <c r="P69" i="7"/>
  <c r="L69" i="7"/>
  <c r="K65" i="7"/>
  <c r="N65" i="7"/>
  <c r="F65" i="7"/>
  <c r="U65" i="7"/>
  <c r="Y65" i="7"/>
  <c r="H65" i="7"/>
  <c r="T65" i="7"/>
  <c r="T90" i="6"/>
  <c r="AB90" i="6"/>
  <c r="Z90" i="6"/>
  <c r="O90" i="6"/>
  <c r="U90" i="6"/>
  <c r="Q90" i="6"/>
  <c r="Z86" i="6"/>
  <c r="R86" i="6"/>
  <c r="V86" i="6"/>
  <c r="L86" i="6"/>
  <c r="S86" i="6"/>
  <c r="I86" i="6"/>
  <c r="E86" i="6"/>
  <c r="P82" i="6"/>
  <c r="N82" i="6"/>
  <c r="Z82" i="6"/>
  <c r="I82" i="6"/>
  <c r="H82" i="6"/>
  <c r="G82" i="6"/>
  <c r="K82" i="6"/>
  <c r="K78" i="6"/>
  <c r="R78" i="6"/>
  <c r="L78" i="6"/>
  <c r="X78" i="6"/>
  <c r="AA78" i="6"/>
  <c r="S78" i="6"/>
  <c r="J74" i="6"/>
  <c r="F74" i="6"/>
  <c r="U74" i="6"/>
  <c r="H74" i="6"/>
  <c r="T74" i="6"/>
  <c r="Q74" i="6"/>
  <c r="J70" i="6"/>
  <c r="U70" i="6"/>
  <c r="R70" i="6"/>
  <c r="S70" i="6"/>
  <c r="X70" i="6"/>
  <c r="I70" i="6"/>
  <c r="W70" i="6"/>
  <c r="N66" i="6"/>
  <c r="I66" i="6"/>
  <c r="AB66" i="6"/>
  <c r="V66" i="6"/>
  <c r="G66" i="6"/>
  <c r="S66" i="6"/>
  <c r="J89" i="9"/>
  <c r="P89" i="9"/>
  <c r="E89" i="9"/>
  <c r="N89" i="9"/>
  <c r="AB89" i="9"/>
  <c r="G89" i="9"/>
  <c r="O89" i="9"/>
  <c r="I77" i="9"/>
  <c r="T77" i="9"/>
  <c r="E77" i="9"/>
  <c r="W77" i="9"/>
  <c r="AA77" i="9"/>
  <c r="AD77" i="9"/>
  <c r="Q69" i="9"/>
  <c r="L69" i="9"/>
  <c r="M69" i="9"/>
  <c r="N69" i="9"/>
  <c r="F69" i="9"/>
  <c r="Z69" i="9"/>
  <c r="AC65" i="9"/>
  <c r="E65" i="9"/>
  <c r="I65" i="9"/>
  <c r="H65" i="9"/>
  <c r="W65" i="9"/>
  <c r="K65" i="9"/>
  <c r="N65" i="9"/>
  <c r="AA86" i="8"/>
  <c r="V86" i="8"/>
  <c r="J86" i="8"/>
  <c r="T86" i="8"/>
  <c r="AC86" i="8"/>
  <c r="R86" i="8"/>
  <c r="G86" i="8"/>
  <c r="I74" i="8"/>
  <c r="AC74" i="8"/>
  <c r="W74" i="8"/>
  <c r="K74" i="8"/>
  <c r="T74" i="8"/>
  <c r="AD74" i="8"/>
  <c r="AA74" i="8"/>
  <c r="Q66" i="8"/>
  <c r="O66" i="8"/>
  <c r="K66" i="8"/>
  <c r="I66" i="8"/>
  <c r="U66" i="8"/>
  <c r="AC66" i="8"/>
  <c r="X83" i="7"/>
  <c r="P83" i="7"/>
  <c r="AA83" i="7"/>
  <c r="F83" i="7"/>
  <c r="O83" i="7"/>
  <c r="J83" i="7"/>
  <c r="M83" i="7"/>
  <c r="L75" i="7"/>
  <c r="T75" i="7"/>
  <c r="AA75" i="7"/>
  <c r="V75" i="7"/>
  <c r="I75" i="7"/>
  <c r="R75" i="7"/>
  <c r="U75" i="7"/>
  <c r="X67" i="7"/>
  <c r="L67" i="7"/>
  <c r="W67" i="7"/>
  <c r="I67" i="7"/>
  <c r="E67" i="7"/>
  <c r="F67" i="7"/>
  <c r="P88" i="6"/>
  <c r="J88" i="6"/>
  <c r="N88" i="6"/>
  <c r="R88" i="6"/>
  <c r="AC88" i="6"/>
  <c r="AB80" i="6"/>
  <c r="T80" i="6"/>
  <c r="AD80" i="6"/>
  <c r="U80" i="6"/>
  <c r="AA80" i="6"/>
  <c r="Q80" i="6"/>
  <c r="K80" i="6"/>
  <c r="T72" i="6"/>
  <c r="H72" i="6"/>
  <c r="F72" i="6"/>
  <c r="M72" i="6"/>
  <c r="E72" i="6"/>
  <c r="O72" i="6"/>
  <c r="Y72" i="6"/>
  <c r="T64" i="6"/>
  <c r="R64" i="6"/>
  <c r="J64" i="6"/>
  <c r="Q64" i="6"/>
  <c r="AD64" i="6"/>
  <c r="AA64" i="6"/>
  <c r="S90" i="9"/>
  <c r="N90" i="9"/>
  <c r="I90" i="9"/>
  <c r="O90" i="9"/>
  <c r="E90" i="9"/>
  <c r="R90" i="9"/>
  <c r="AA86" i="9"/>
  <c r="V86" i="9"/>
  <c r="S86" i="9"/>
  <c r="H86" i="9"/>
  <c r="AC86" i="9"/>
  <c r="O86" i="9"/>
  <c r="P86" i="9"/>
  <c r="K82" i="9"/>
  <c r="J82" i="9"/>
  <c r="Y82" i="9"/>
  <c r="AB82" i="9"/>
  <c r="N82" i="9"/>
  <c r="H82" i="9"/>
  <c r="M78" i="9"/>
  <c r="E78" i="9"/>
  <c r="N78" i="9"/>
  <c r="H78" i="9"/>
  <c r="J78" i="9"/>
  <c r="L78" i="9"/>
  <c r="Q74" i="9"/>
  <c r="G74" i="9"/>
  <c r="W74" i="9"/>
  <c r="E74" i="9"/>
  <c r="O74" i="9"/>
  <c r="I74" i="9"/>
  <c r="K70" i="9"/>
  <c r="M70" i="9"/>
  <c r="W70" i="9"/>
  <c r="I70" i="9"/>
  <c r="AA70" i="9"/>
  <c r="E70" i="9"/>
  <c r="V66" i="9"/>
  <c r="J85" i="9"/>
  <c r="J66" i="9"/>
  <c r="R66" i="9"/>
  <c r="I66" i="9"/>
  <c r="N66" i="9"/>
  <c r="P66" i="9"/>
  <c r="AB66" i="9"/>
  <c r="L91" i="8"/>
  <c r="W91" i="8"/>
  <c r="S91" i="8"/>
  <c r="AC91" i="8"/>
  <c r="K91" i="8"/>
  <c r="I91" i="8"/>
  <c r="J87" i="8"/>
  <c r="AD87" i="8"/>
  <c r="L87" i="8"/>
  <c r="I87" i="8"/>
  <c r="R87" i="8"/>
  <c r="S87" i="8"/>
  <c r="T83" i="8"/>
  <c r="Y83" i="8"/>
  <c r="M83" i="8"/>
  <c r="AB83" i="8"/>
  <c r="U83" i="8"/>
  <c r="X83" i="8"/>
  <c r="Q83" i="8"/>
  <c r="I79" i="8"/>
  <c r="AA79" i="8"/>
  <c r="P79" i="8"/>
  <c r="AB79" i="8"/>
  <c r="AC79" i="8"/>
  <c r="O79" i="8"/>
  <c r="U75" i="8"/>
  <c r="L75" i="8"/>
  <c r="AA75" i="8"/>
  <c r="AC75" i="8"/>
  <c r="F75" i="8"/>
  <c r="K75" i="8"/>
  <c r="G75" i="8"/>
  <c r="V71" i="8"/>
  <c r="AB71" i="8"/>
  <c r="H71" i="8"/>
  <c r="S71" i="8"/>
  <c r="U71" i="8"/>
  <c r="M67" i="8"/>
  <c r="J67" i="8"/>
  <c r="AC67" i="8"/>
  <c r="L67" i="8"/>
  <c r="AD67" i="8"/>
  <c r="K67" i="8"/>
  <c r="H67" i="8"/>
  <c r="Y63" i="8"/>
  <c r="F63" i="8"/>
  <c r="P63" i="8"/>
  <c r="Z63" i="8"/>
  <c r="AB63" i="8"/>
  <c r="G63" i="8"/>
  <c r="AD63" i="8"/>
  <c r="V88" i="7"/>
  <c r="J88" i="7"/>
  <c r="F88" i="7"/>
  <c r="Y88" i="7"/>
  <c r="U88" i="7"/>
  <c r="AB84" i="7"/>
  <c r="H84" i="7"/>
  <c r="Y84" i="7"/>
  <c r="U84" i="7"/>
  <c r="Q84" i="7"/>
  <c r="G84" i="7"/>
  <c r="H80" i="7"/>
  <c r="P80" i="7"/>
  <c r="U80" i="7"/>
  <c r="Z80" i="7"/>
  <c r="AD80" i="7"/>
  <c r="S80" i="7"/>
  <c r="Z76" i="7"/>
  <c r="P76" i="7"/>
  <c r="V76" i="7"/>
  <c r="R76" i="7"/>
  <c r="N76" i="7"/>
  <c r="AA76" i="7"/>
  <c r="F72" i="7"/>
  <c r="M72" i="7"/>
  <c r="AD72" i="7"/>
  <c r="W72" i="7"/>
  <c r="G72" i="7"/>
  <c r="T72" i="7"/>
  <c r="X72" i="7"/>
  <c r="I68" i="7"/>
  <c r="N68" i="7"/>
  <c r="J68" i="7"/>
  <c r="W68" i="7"/>
  <c r="AA68" i="7"/>
  <c r="R68" i="7"/>
  <c r="Y64" i="7"/>
  <c r="V64" i="7"/>
  <c r="N64" i="7"/>
  <c r="AC64" i="7"/>
  <c r="L64" i="7"/>
  <c r="W64" i="7"/>
  <c r="K64" i="7"/>
  <c r="Z89" i="6"/>
  <c r="AD89" i="6"/>
  <c r="E89" i="6"/>
  <c r="P89" i="6"/>
  <c r="I89" i="6"/>
  <c r="R89" i="6"/>
  <c r="L89" i="6"/>
  <c r="U85" i="6"/>
  <c r="AA85" i="6"/>
  <c r="T85" i="6"/>
  <c r="W85" i="6"/>
  <c r="P85" i="6"/>
  <c r="H85" i="6"/>
  <c r="V81" i="6"/>
  <c r="N81" i="6"/>
  <c r="F81" i="6"/>
  <c r="J81" i="6"/>
  <c r="G81" i="6"/>
  <c r="X81" i="6"/>
  <c r="V77" i="6"/>
  <c r="J77" i="6"/>
  <c r="AC77" i="6"/>
  <c r="Y77" i="6"/>
  <c r="T77" i="6"/>
  <c r="L77" i="6"/>
  <c r="U88" i="6"/>
  <c r="U73" i="6"/>
  <c r="AB73" i="6"/>
  <c r="Q73" i="6"/>
  <c r="AC73" i="6"/>
  <c r="N73" i="6"/>
  <c r="H73" i="6"/>
  <c r="U69" i="6"/>
  <c r="Q69" i="6"/>
  <c r="H69" i="6"/>
  <c r="Y69" i="6"/>
  <c r="AD69" i="6"/>
  <c r="V69" i="6"/>
  <c r="AC65" i="6"/>
  <c r="T65" i="6"/>
  <c r="L65" i="6"/>
  <c r="Q65" i="6"/>
  <c r="O65" i="6"/>
  <c r="Z65" i="6"/>
  <c r="Y80" i="9"/>
  <c r="Y85" i="9"/>
  <c r="E85" i="9"/>
  <c r="AB85" i="9"/>
  <c r="T85" i="9"/>
  <c r="Z85" i="9"/>
  <c r="K85" i="9"/>
  <c r="N85" i="9"/>
  <c r="T81" i="9"/>
  <c r="Q81" i="9"/>
  <c r="L81" i="9"/>
  <c r="J81" i="9"/>
  <c r="R81" i="9"/>
  <c r="S81" i="9"/>
  <c r="P73" i="9"/>
  <c r="X73" i="9"/>
  <c r="H73" i="9"/>
  <c r="Z73" i="9"/>
  <c r="G73" i="9"/>
  <c r="AA73" i="9"/>
  <c r="AD73" i="9"/>
  <c r="Y90" i="8"/>
  <c r="P90" i="8"/>
  <c r="H90" i="8"/>
  <c r="T90" i="8"/>
  <c r="Z90" i="8"/>
  <c r="G82" i="8"/>
  <c r="T82" i="8"/>
  <c r="R82" i="8"/>
  <c r="AC82" i="8"/>
  <c r="Y82" i="8"/>
  <c r="Z82" i="8"/>
  <c r="AD82" i="8"/>
  <c r="F78" i="8"/>
  <c r="T78" i="8"/>
  <c r="I78" i="8"/>
  <c r="AA78" i="8"/>
  <c r="X78" i="8"/>
  <c r="J78" i="8"/>
  <c r="G78" i="8"/>
  <c r="F70" i="8"/>
  <c r="W70" i="8"/>
  <c r="R70" i="8"/>
  <c r="M70" i="8"/>
  <c r="G70" i="8"/>
  <c r="N70" i="8"/>
  <c r="AC70" i="8"/>
  <c r="AB87" i="7"/>
  <c r="S87" i="7"/>
  <c r="J87" i="7"/>
  <c r="Y87" i="7"/>
  <c r="I87" i="7"/>
  <c r="P79" i="7"/>
  <c r="L79" i="7"/>
  <c r="AC79" i="7"/>
  <c r="V79" i="7"/>
  <c r="G79" i="7"/>
  <c r="Q79" i="7"/>
  <c r="AB71" i="7"/>
  <c r="T71" i="7"/>
  <c r="W71" i="7"/>
  <c r="E71" i="7"/>
  <c r="F71" i="7"/>
  <c r="S71" i="7"/>
  <c r="V71" i="7"/>
  <c r="O63" i="7"/>
  <c r="K63" i="7"/>
  <c r="R63" i="7"/>
  <c r="H63" i="7"/>
  <c r="Y63" i="7"/>
  <c r="AC63" i="7"/>
  <c r="V63" i="7"/>
  <c r="P84" i="6"/>
  <c r="N84" i="6"/>
  <c r="AC84" i="6"/>
  <c r="V84" i="6"/>
  <c r="E84" i="6"/>
  <c r="F84" i="6"/>
  <c r="X76" i="6"/>
  <c r="AB76" i="6"/>
  <c r="V76" i="6"/>
  <c r="AC76" i="6"/>
  <c r="W76" i="6"/>
  <c r="Q76" i="6"/>
  <c r="K76" i="6"/>
  <c r="P68" i="6"/>
  <c r="T68" i="6"/>
  <c r="AD68" i="6"/>
  <c r="Y68" i="6"/>
  <c r="K68" i="6"/>
  <c r="M68" i="6"/>
  <c r="V68" i="6"/>
  <c r="Q91" i="7"/>
  <c r="Y91" i="7"/>
  <c r="K91" i="7"/>
  <c r="T91" i="7"/>
  <c r="G91" i="7"/>
  <c r="V91" i="7"/>
  <c r="X90" i="2"/>
  <c r="H90" i="2"/>
  <c r="AA90" i="2"/>
  <c r="K90" i="2"/>
  <c r="I90" i="2"/>
  <c r="R90" i="2"/>
  <c r="AC86" i="2"/>
  <c r="AD86" i="2"/>
  <c r="N86" i="2"/>
  <c r="E82" i="2"/>
  <c r="P82" i="2"/>
  <c r="M82" i="2"/>
  <c r="S82" i="2"/>
  <c r="Z82" i="2"/>
  <c r="J82" i="2"/>
  <c r="F78" i="2"/>
  <c r="Y78" i="2"/>
  <c r="L78" i="2"/>
  <c r="W78" i="2"/>
  <c r="G78" i="2"/>
  <c r="AB74" i="2"/>
  <c r="U89" i="2"/>
  <c r="Q85" i="2"/>
  <c r="V81" i="2"/>
  <c r="F65" i="2"/>
  <c r="E63" i="2"/>
  <c r="P73" i="2"/>
  <c r="E89" i="5"/>
  <c r="AC89" i="5"/>
  <c r="O89" i="5"/>
  <c r="S89" i="5"/>
  <c r="N89" i="5"/>
  <c r="Q89" i="5"/>
  <c r="J89" i="5"/>
  <c r="P85" i="5"/>
  <c r="H85" i="5"/>
  <c r="M85" i="5"/>
  <c r="V85" i="5"/>
  <c r="F85" i="5"/>
  <c r="AB81" i="5"/>
  <c r="I81" i="5"/>
  <c r="AD81" i="5"/>
  <c r="G81" i="5"/>
  <c r="X77" i="5"/>
  <c r="L77" i="5"/>
  <c r="U77" i="5"/>
  <c r="Z77" i="5"/>
  <c r="Y73" i="5"/>
  <c r="R73" i="5"/>
  <c r="W73" i="5"/>
  <c r="AA69" i="5"/>
  <c r="T82" i="5"/>
  <c r="AD91" i="2"/>
  <c r="T81" i="2"/>
  <c r="O77" i="2"/>
  <c r="H73" i="5"/>
  <c r="AD73" i="5"/>
  <c r="Y69" i="5"/>
  <c r="X65" i="5"/>
  <c r="AC82" i="5"/>
  <c r="W82" i="5"/>
  <c r="J74" i="5"/>
  <c r="V88" i="5"/>
  <c r="N88" i="5"/>
  <c r="S84" i="5"/>
  <c r="P80" i="5"/>
  <c r="M80" i="5"/>
  <c r="R76" i="5"/>
  <c r="F72" i="5"/>
  <c r="J72" i="5"/>
  <c r="AD68" i="5"/>
  <c r="H64" i="5"/>
  <c r="V64" i="5"/>
  <c r="H90" i="5"/>
  <c r="X78" i="5"/>
  <c r="R78" i="5"/>
  <c r="AC91" i="5"/>
  <c r="K87" i="5"/>
  <c r="Y87" i="5"/>
  <c r="R83" i="5"/>
  <c r="E79" i="5"/>
  <c r="P79" i="5"/>
  <c r="X75" i="5"/>
  <c r="AC71" i="5"/>
  <c r="K71" i="5"/>
  <c r="P67" i="5"/>
  <c r="O63" i="5"/>
  <c r="H86" i="5"/>
  <c r="N86" i="5"/>
  <c r="G70" i="5"/>
  <c r="AA86" i="2"/>
  <c r="I78" i="2"/>
  <c r="P70" i="2"/>
  <c r="R70" i="2"/>
  <c r="AD66" i="2"/>
  <c r="L89" i="2"/>
  <c r="H85" i="2"/>
  <c r="L64" i="2"/>
  <c r="M81" i="5"/>
  <c r="S81" i="5"/>
  <c r="K77" i="5"/>
  <c r="P73" i="5"/>
  <c r="V73" i="5"/>
  <c r="U69" i="5"/>
  <c r="W65" i="5"/>
  <c r="T74" i="5"/>
  <c r="S74" i="5"/>
  <c r="E88" i="5"/>
  <c r="AA84" i="5"/>
  <c r="AD84" i="5"/>
  <c r="AB80" i="5"/>
  <c r="I80" i="5"/>
  <c r="AA76" i="5"/>
  <c r="U76" i="5"/>
  <c r="G68" i="5"/>
  <c r="AB68" i="5"/>
  <c r="P64" i="5"/>
  <c r="E64" i="5"/>
  <c r="W90" i="5"/>
  <c r="E78" i="5"/>
  <c r="E66" i="5"/>
  <c r="Y66" i="5"/>
  <c r="Z91" i="5"/>
  <c r="O87" i="5"/>
  <c r="AC87" i="5"/>
  <c r="E83" i="5"/>
  <c r="AA79" i="5"/>
  <c r="T79" i="5"/>
  <c r="J75" i="5"/>
  <c r="J71" i="5"/>
  <c r="J67" i="5"/>
  <c r="N67" i="5"/>
  <c r="X63" i="5"/>
  <c r="P86" i="5"/>
  <c r="W86" i="5"/>
  <c r="S70" i="5"/>
  <c r="K86" i="2"/>
  <c r="M74" i="2"/>
  <c r="R74" i="2"/>
  <c r="G70" i="2"/>
  <c r="X66" i="2"/>
  <c r="Y66" i="2"/>
  <c r="P89" i="2"/>
  <c r="E89" i="2"/>
  <c r="Z85" i="2"/>
  <c r="X81" i="2"/>
  <c r="W81" i="2"/>
  <c r="U81" i="2"/>
  <c r="N81" i="2"/>
  <c r="Q77" i="2"/>
  <c r="Y77" i="2"/>
  <c r="O77" i="5"/>
  <c r="S77" i="5"/>
  <c r="AB69" i="5"/>
  <c r="V69" i="5"/>
  <c r="M65" i="5"/>
  <c r="K65" i="5"/>
  <c r="Y82" i="5"/>
  <c r="N82" i="5"/>
  <c r="L74" i="5"/>
  <c r="AD74" i="5"/>
  <c r="X88" i="5"/>
  <c r="AC88" i="5"/>
  <c r="P84" i="5"/>
  <c r="AC84" i="5"/>
  <c r="T80" i="5"/>
  <c r="T76" i="5"/>
  <c r="N76" i="5"/>
  <c r="O72" i="5"/>
  <c r="AC72" i="5"/>
  <c r="R68" i="5"/>
  <c r="K64" i="5"/>
  <c r="I64" i="5"/>
  <c r="U90" i="5"/>
  <c r="K90" i="5"/>
  <c r="K78" i="5"/>
  <c r="Q66" i="5"/>
  <c r="Z66" i="5"/>
  <c r="F91" i="5"/>
  <c r="P91" i="5"/>
  <c r="V87" i="5"/>
  <c r="AB87" i="5"/>
  <c r="Z83" i="5"/>
  <c r="S79" i="5"/>
  <c r="AD79" i="5"/>
  <c r="K75" i="5"/>
  <c r="Q75" i="5"/>
  <c r="AD75" i="5"/>
  <c r="H71" i="5"/>
  <c r="T67" i="5"/>
  <c r="M63" i="5"/>
  <c r="E63" i="5"/>
  <c r="M86" i="5"/>
  <c r="G86" i="5"/>
  <c r="O70" i="5"/>
  <c r="AA70" i="5"/>
  <c r="H86" i="2"/>
  <c r="W74" i="2"/>
  <c r="H70" i="2"/>
  <c r="AC70" i="2"/>
  <c r="P66" i="2"/>
  <c r="N66" i="2"/>
  <c r="S89" i="2"/>
  <c r="X89" i="2"/>
  <c r="K85" i="2"/>
  <c r="AB81" i="2"/>
  <c r="AA89" i="5"/>
  <c r="AB89" i="5"/>
  <c r="V89" i="5"/>
  <c r="L85" i="5"/>
  <c r="I85" i="5"/>
  <c r="N85" i="5"/>
  <c r="Q85" i="5"/>
  <c r="T81" i="5"/>
  <c r="K81" i="5"/>
  <c r="Z81" i="5"/>
  <c r="AC77" i="5"/>
  <c r="G77" i="5"/>
  <c r="AB73" i="5"/>
  <c r="U73" i="5"/>
  <c r="Z73" i="5"/>
  <c r="F73" i="5"/>
  <c r="L69" i="5"/>
  <c r="H69" i="5"/>
  <c r="AD69" i="5"/>
  <c r="R69" i="5"/>
  <c r="Q65" i="5"/>
  <c r="Y65" i="5"/>
  <c r="AA65" i="5"/>
  <c r="E82" i="5"/>
  <c r="S82" i="5"/>
  <c r="R82" i="5"/>
  <c r="Y74" i="5"/>
  <c r="X74" i="5"/>
  <c r="F81" i="5"/>
  <c r="AB65" i="5"/>
  <c r="N65" i="5"/>
  <c r="O82" i="5"/>
  <c r="AA82" i="5"/>
  <c r="E74" i="5"/>
  <c r="AA74" i="5"/>
  <c r="K88" i="5"/>
  <c r="G84" i="5"/>
  <c r="U84" i="5"/>
  <c r="O80" i="5"/>
  <c r="AC80" i="5"/>
  <c r="P76" i="5"/>
  <c r="AC76" i="5"/>
  <c r="K85" i="5"/>
  <c r="K72" i="5"/>
  <c r="M72" i="5"/>
  <c r="P68" i="5"/>
  <c r="W83" i="5"/>
  <c r="W68" i="5"/>
  <c r="X68" i="5"/>
  <c r="Z64" i="5"/>
  <c r="I90" i="5"/>
  <c r="E90" i="5"/>
  <c r="G78" i="5"/>
  <c r="L78" i="5"/>
  <c r="U66" i="5"/>
  <c r="V66" i="5"/>
  <c r="E91" i="5"/>
  <c r="Y91" i="5"/>
  <c r="R87" i="5"/>
  <c r="G83" i="5"/>
  <c r="AC83" i="5"/>
  <c r="H83" i="5"/>
  <c r="F79" i="5"/>
  <c r="AA75" i="5"/>
  <c r="U75" i="5"/>
  <c r="N71" i="5"/>
  <c r="O71" i="5"/>
  <c r="V67" i="5"/>
  <c r="L67" i="5"/>
  <c r="F63" i="5"/>
  <c r="J63" i="5"/>
  <c r="L86" i="5"/>
  <c r="I70" i="5"/>
  <c r="Q70" i="5"/>
  <c r="X86" i="2"/>
  <c r="AC82" i="2"/>
  <c r="X78" i="2"/>
  <c r="L74" i="2"/>
  <c r="G74" i="2"/>
  <c r="W70" i="2"/>
  <c r="M70" i="2"/>
  <c r="S66" i="2"/>
  <c r="I66" i="2"/>
  <c r="R89" i="2"/>
  <c r="AA85" i="2"/>
  <c r="J85" i="2"/>
  <c r="X89" i="5"/>
  <c r="G89" i="5"/>
  <c r="M89" i="5"/>
  <c r="F89" i="5"/>
  <c r="AA85" i="5"/>
  <c r="AD85" i="5"/>
  <c r="O85" i="5"/>
  <c r="P81" i="5"/>
  <c r="Q81" i="5"/>
  <c r="W81" i="5"/>
  <c r="R81" i="5"/>
  <c r="I77" i="5"/>
  <c r="N77" i="5"/>
  <c r="AD77" i="5"/>
  <c r="L73" i="5"/>
  <c r="AC73" i="5"/>
  <c r="G73" i="5"/>
  <c r="P69" i="5"/>
  <c r="N69" i="5"/>
  <c r="Q69" i="5"/>
  <c r="U65" i="5"/>
  <c r="E65" i="5"/>
  <c r="I65" i="5"/>
  <c r="Z65" i="5"/>
  <c r="L82" i="5"/>
  <c r="AD82" i="5"/>
  <c r="X82" i="5"/>
  <c r="AC74" i="5"/>
  <c r="AB74" i="5"/>
  <c r="R74" i="5"/>
  <c r="T77" i="2"/>
  <c r="Z77" i="2"/>
  <c r="J77" i="2"/>
  <c r="L73" i="2"/>
  <c r="O73" i="2"/>
  <c r="Z73" i="2"/>
  <c r="J73" i="2"/>
  <c r="U73" i="2"/>
  <c r="E73" i="2"/>
  <c r="S69" i="2"/>
  <c r="AD69" i="2"/>
  <c r="N69" i="2"/>
  <c r="Y69" i="2"/>
  <c r="I69" i="2"/>
  <c r="T69" i="2"/>
  <c r="S65" i="2"/>
  <c r="W65" i="2"/>
  <c r="Z65" i="2"/>
  <c r="J65" i="2"/>
  <c r="U65" i="2"/>
  <c r="E65" i="2"/>
  <c r="P65" i="2"/>
  <c r="F72" i="2"/>
  <c r="V72" i="2"/>
  <c r="E72" i="2"/>
  <c r="P72" i="2"/>
  <c r="X72" i="2"/>
  <c r="G72" i="2"/>
  <c r="N64" i="2"/>
  <c r="F64" i="2"/>
  <c r="Q64" i="2"/>
  <c r="AB64" i="2"/>
  <c r="T89" i="5"/>
  <c r="P89" i="5"/>
  <c r="W91" i="5"/>
  <c r="W89" i="5"/>
  <c r="I89" i="5"/>
  <c r="Y89" i="5"/>
  <c r="AD89" i="5"/>
  <c r="AB85" i="5"/>
  <c r="X85" i="5"/>
  <c r="T85" i="5"/>
  <c r="U85" i="5"/>
  <c r="E85" i="5"/>
  <c r="G85" i="5"/>
  <c r="J85" i="5"/>
  <c r="L81" i="5"/>
  <c r="X81" i="5"/>
  <c r="AC81" i="5"/>
  <c r="E81" i="5"/>
  <c r="N81" i="5"/>
  <c r="O81" i="5"/>
  <c r="AA81" i="5"/>
  <c r="H77" i="5"/>
  <c r="P77" i="5"/>
  <c r="Y77" i="5"/>
  <c r="V77" i="5"/>
  <c r="W77" i="5"/>
  <c r="R77" i="5"/>
  <c r="AA77" i="5"/>
  <c r="Q73" i="5"/>
  <c r="J73" i="5"/>
  <c r="I73" i="5"/>
  <c r="AA73" i="5"/>
  <c r="S73" i="5"/>
  <c r="T69" i="5"/>
  <c r="AC69" i="5"/>
  <c r="X69" i="5"/>
  <c r="F69" i="5"/>
  <c r="G69" i="5"/>
  <c r="J69" i="5"/>
  <c r="K69" i="5"/>
  <c r="P65" i="5"/>
  <c r="L65" i="5"/>
  <c r="T65" i="5"/>
  <c r="AD65" i="5"/>
  <c r="R65" i="5"/>
  <c r="S65" i="5"/>
  <c r="V65" i="5"/>
  <c r="Q82" i="5"/>
  <c r="AB82" i="5"/>
  <c r="I82" i="5"/>
  <c r="V82" i="5"/>
  <c r="K82" i="5"/>
  <c r="J82" i="5"/>
  <c r="Z82" i="5"/>
  <c r="N74" i="5"/>
  <c r="Q74" i="5"/>
  <c r="Z74" i="5"/>
  <c r="G74" i="5"/>
  <c r="O74" i="5"/>
  <c r="Z88" i="5"/>
  <c r="F88" i="5"/>
  <c r="S88" i="5"/>
  <c r="H88" i="5"/>
  <c r="W88" i="5"/>
  <c r="T88" i="5"/>
  <c r="Y88" i="5"/>
  <c r="J84" i="5"/>
  <c r="V84" i="5"/>
  <c r="K84" i="5"/>
  <c r="R84" i="5"/>
  <c r="N84" i="5"/>
  <c r="E84" i="5"/>
  <c r="M84" i="5"/>
  <c r="L80" i="5"/>
  <c r="G80" i="5"/>
  <c r="AD80" i="5"/>
  <c r="AA80" i="5"/>
  <c r="Z80" i="5"/>
  <c r="U80" i="5"/>
  <c r="Q80" i="5"/>
  <c r="S76" i="5"/>
  <c r="I76" i="5"/>
  <c r="H76" i="5"/>
  <c r="K76" i="5"/>
  <c r="V76" i="5"/>
  <c r="M76" i="5"/>
  <c r="W72" i="5"/>
  <c r="L72" i="5"/>
  <c r="G72" i="5"/>
  <c r="AD72" i="5"/>
  <c r="H72" i="5"/>
  <c r="E72" i="5"/>
  <c r="X72" i="5"/>
  <c r="V68" i="5"/>
  <c r="AC68" i="5"/>
  <c r="M68" i="5"/>
  <c r="H68" i="5"/>
  <c r="N68" i="5"/>
  <c r="S68" i="5"/>
  <c r="Q68" i="5"/>
  <c r="R64" i="5"/>
  <c r="W64" i="5"/>
  <c r="AC64" i="5"/>
  <c r="J64" i="5"/>
  <c r="L64" i="5"/>
  <c r="F64" i="5"/>
  <c r="AD64" i="5"/>
  <c r="P90" i="5"/>
  <c r="L90" i="5"/>
  <c r="AB90" i="5"/>
  <c r="S90" i="5"/>
  <c r="AA90" i="5"/>
  <c r="V78" i="5"/>
  <c r="H78" i="5"/>
  <c r="P78" i="5"/>
  <c r="N78" i="5"/>
  <c r="O78" i="5"/>
  <c r="AA78" i="5"/>
  <c r="AC66" i="5"/>
  <c r="AB66" i="5"/>
  <c r="X66" i="5"/>
  <c r="T66" i="5"/>
  <c r="I66" i="5"/>
  <c r="O66" i="5"/>
  <c r="AD66" i="5"/>
  <c r="X91" i="5"/>
  <c r="J91" i="5"/>
  <c r="M91" i="5"/>
  <c r="K91" i="5"/>
  <c r="H91" i="5"/>
  <c r="L91" i="5"/>
  <c r="S87" i="5"/>
  <c r="AA87" i="5"/>
  <c r="X87" i="5"/>
  <c r="H87" i="5"/>
  <c r="P87" i="5"/>
  <c r="I87" i="5"/>
  <c r="I83" i="5"/>
  <c r="L83" i="5"/>
  <c r="X83" i="5"/>
  <c r="N83" i="5"/>
  <c r="G79" i="5"/>
  <c r="O79" i="5"/>
  <c r="AC79" i="5"/>
  <c r="M79" i="5"/>
  <c r="H79" i="5"/>
  <c r="Z79" i="5"/>
  <c r="U79" i="5"/>
  <c r="O75" i="5"/>
  <c r="L75" i="5"/>
  <c r="H75" i="5"/>
  <c r="AB75" i="5"/>
  <c r="Y75" i="5"/>
  <c r="P75" i="5"/>
  <c r="T75" i="5"/>
  <c r="T71" i="5"/>
  <c r="Q71" i="5"/>
  <c r="M71" i="5"/>
  <c r="Y71" i="5"/>
  <c r="U71" i="5"/>
  <c r="S71" i="5"/>
  <c r="X67" i="5"/>
  <c r="Z67" i="5"/>
  <c r="F67" i="5"/>
  <c r="AA67" i="5"/>
  <c r="K67" i="5"/>
  <c r="U67" i="5"/>
  <c r="O67" i="5"/>
  <c r="N63" i="5"/>
  <c r="AD63" i="5"/>
  <c r="R63" i="5"/>
  <c r="H63" i="5"/>
  <c r="T63" i="5"/>
  <c r="Q63" i="5"/>
  <c r="K63" i="5"/>
  <c r="Q86" i="5"/>
  <c r="U86" i="5"/>
  <c r="Y86" i="5"/>
  <c r="K86" i="5"/>
  <c r="V86" i="5"/>
  <c r="J86" i="5"/>
  <c r="AA86" i="5"/>
  <c r="L70" i="5"/>
  <c r="K70" i="5"/>
  <c r="AB70" i="5"/>
  <c r="N70" i="5"/>
  <c r="P70" i="5"/>
  <c r="J70" i="5"/>
  <c r="Y90" i="2"/>
  <c r="T90" i="2"/>
  <c r="U90" i="2"/>
  <c r="W90" i="2"/>
  <c r="G90" i="2"/>
  <c r="AD90" i="2"/>
  <c r="N90" i="2"/>
  <c r="Q86" i="2"/>
  <c r="T86" i="2"/>
  <c r="U86" i="2"/>
  <c r="W86" i="2"/>
  <c r="G86" i="2"/>
  <c r="Z86" i="2"/>
  <c r="J86" i="2"/>
  <c r="AB82" i="2"/>
  <c r="L82" i="2"/>
  <c r="O82" i="2"/>
  <c r="Q82" i="2"/>
  <c r="V82" i="2"/>
  <c r="F82" i="2"/>
  <c r="J78" i="2"/>
  <c r="Z78" i="2"/>
  <c r="U78" i="2"/>
  <c r="E78" i="2"/>
  <c r="H78" i="2"/>
  <c r="S78" i="2"/>
  <c r="U74" i="2"/>
  <c r="E74" i="2"/>
  <c r="X74" i="2"/>
  <c r="H74" i="2"/>
  <c r="S74" i="2"/>
  <c r="AD74" i="2"/>
  <c r="N74" i="2"/>
  <c r="AB70" i="2"/>
  <c r="T70" i="2"/>
  <c r="S70" i="2"/>
  <c r="AD70" i="2"/>
  <c r="N70" i="2"/>
  <c r="Y70" i="2"/>
  <c r="I70" i="2"/>
  <c r="H66" i="2"/>
  <c r="O66" i="2"/>
  <c r="Z66" i="2"/>
  <c r="J66" i="2"/>
  <c r="U66" i="2"/>
  <c r="E66" i="2"/>
  <c r="O89" i="2"/>
  <c r="AD89" i="2"/>
  <c r="N89" i="2"/>
  <c r="H89" i="2"/>
  <c r="Q89" i="2"/>
  <c r="X85" i="2"/>
  <c r="W85" i="2"/>
  <c r="G85" i="2"/>
  <c r="V85" i="2"/>
  <c r="F85" i="2"/>
  <c r="AC85" i="2"/>
  <c r="M85" i="2"/>
  <c r="K81" i="2"/>
  <c r="S81" i="2"/>
  <c r="E81" i="2"/>
  <c r="R81" i="2"/>
  <c r="P81" i="2"/>
  <c r="Q81" i="2"/>
  <c r="J81" i="2"/>
  <c r="AC77" i="2"/>
  <c r="I77" i="2"/>
  <c r="P77" i="2"/>
  <c r="AA77" i="2"/>
  <c r="K77" i="2"/>
  <c r="V77" i="2"/>
  <c r="F77" i="2"/>
  <c r="X73" i="2"/>
  <c r="AA73" i="2"/>
  <c r="K73" i="2"/>
  <c r="V73" i="2"/>
  <c r="F73" i="2"/>
  <c r="Q73" i="2"/>
  <c r="W69" i="2"/>
  <c r="K69" i="2"/>
  <c r="Z69" i="2"/>
  <c r="J69" i="2"/>
  <c r="U69" i="2"/>
  <c r="E69" i="2"/>
  <c r="P69" i="2"/>
  <c r="G65" i="2"/>
  <c r="AA65" i="2"/>
  <c r="V65" i="2"/>
  <c r="Q65" i="2"/>
  <c r="AB65" i="2"/>
  <c r="L65" i="2"/>
  <c r="AA72" i="2"/>
  <c r="N72" i="2"/>
  <c r="Q72" i="2"/>
  <c r="AC72" i="2"/>
  <c r="M64" i="5"/>
  <c r="G90" i="5"/>
  <c r="R90" i="5"/>
  <c r="AC78" i="5"/>
  <c r="Q78" i="5"/>
  <c r="T78" i="5"/>
  <c r="S78" i="5"/>
  <c r="F78" i="5"/>
  <c r="J78" i="5"/>
  <c r="L66" i="5"/>
  <c r="M66" i="5"/>
  <c r="H66" i="5"/>
  <c r="S66" i="5"/>
  <c r="P66" i="5"/>
  <c r="F66" i="5"/>
  <c r="AA66" i="5"/>
  <c r="N91" i="5"/>
  <c r="S91" i="5"/>
  <c r="Q91" i="5"/>
  <c r="AB91" i="5"/>
  <c r="AA91" i="5"/>
  <c r="AD87" i="5"/>
  <c r="G87" i="5"/>
  <c r="F87" i="5"/>
  <c r="M87" i="5"/>
  <c r="E87" i="5"/>
  <c r="N87" i="5"/>
  <c r="O83" i="5"/>
  <c r="K83" i="5"/>
  <c r="U83" i="5"/>
  <c r="Q83" i="5"/>
  <c r="F83" i="5"/>
  <c r="AD83" i="5"/>
  <c r="T83" i="5"/>
  <c r="W79" i="5"/>
  <c r="Q79" i="5"/>
  <c r="R79" i="5"/>
  <c r="I79" i="5"/>
  <c r="X79" i="5"/>
  <c r="AB79" i="5"/>
  <c r="S75" i="5"/>
  <c r="M75" i="5"/>
  <c r="I75" i="5"/>
  <c r="AC75" i="5"/>
  <c r="V75" i="5"/>
  <c r="W71" i="5"/>
  <c r="R71" i="5"/>
  <c r="V71" i="5"/>
  <c r="P71" i="5"/>
  <c r="I71" i="5"/>
  <c r="E71" i="5"/>
  <c r="AA71" i="5"/>
  <c r="H67" i="5"/>
  <c r="R67" i="5"/>
  <c r="AC67" i="5"/>
  <c r="Y67" i="5"/>
  <c r="E67" i="5"/>
  <c r="G67" i="5"/>
  <c r="V63" i="5"/>
  <c r="AC63" i="5"/>
  <c r="Y63" i="5"/>
  <c r="S63" i="5"/>
  <c r="W63" i="5"/>
  <c r="P63" i="5"/>
  <c r="AA63" i="5"/>
  <c r="T86" i="5"/>
  <c r="X86" i="5"/>
  <c r="I86" i="5"/>
  <c r="S86" i="5"/>
  <c r="R86" i="5"/>
  <c r="AC70" i="5"/>
  <c r="U70" i="5"/>
  <c r="M70" i="5"/>
  <c r="X70" i="5"/>
  <c r="T70" i="5"/>
  <c r="W70" i="5"/>
  <c r="R70" i="5"/>
  <c r="M90" i="2"/>
  <c r="P90" i="2"/>
  <c r="E90" i="2"/>
  <c r="S90" i="2"/>
  <c r="AC90" i="2"/>
  <c r="Z90" i="2"/>
  <c r="J90" i="2"/>
  <c r="E86" i="2"/>
  <c r="P86" i="2"/>
  <c r="I86" i="2"/>
  <c r="S86" i="2"/>
  <c r="Y86" i="2"/>
  <c r="V86" i="2"/>
  <c r="F86" i="2"/>
  <c r="X82" i="2"/>
  <c r="H82" i="2"/>
  <c r="AA82" i="2"/>
  <c r="K82" i="2"/>
  <c r="I82" i="2"/>
  <c r="R82" i="2"/>
  <c r="AD78" i="2"/>
  <c r="AB78" i="2"/>
  <c r="N78" i="2"/>
  <c r="Q78" i="2"/>
  <c r="T78" i="2"/>
  <c r="O78" i="2"/>
  <c r="Q74" i="2"/>
  <c r="Y74" i="2"/>
  <c r="T74" i="2"/>
  <c r="O74" i="2"/>
  <c r="Z74" i="2"/>
  <c r="J74" i="2"/>
  <c r="L70" i="2"/>
  <c r="O70" i="2"/>
  <c r="Z70" i="2"/>
  <c r="J70" i="2"/>
  <c r="U70" i="2"/>
  <c r="E70" i="2"/>
  <c r="T66" i="2"/>
  <c r="AA66" i="2"/>
  <c r="K66" i="2"/>
  <c r="V66" i="2"/>
  <c r="F66" i="2"/>
  <c r="Q66" i="2"/>
  <c r="AB89" i="2"/>
  <c r="AA89" i="2"/>
  <c r="K89" i="2"/>
  <c r="Z89" i="2"/>
  <c r="J89" i="2"/>
  <c r="AC89" i="2"/>
  <c r="M89" i="2"/>
  <c r="L85" i="2"/>
  <c r="S85" i="2"/>
  <c r="P85" i="2"/>
  <c r="R85" i="2"/>
  <c r="AB85" i="2"/>
  <c r="Y85" i="2"/>
  <c r="I85" i="2"/>
  <c r="O81" i="2"/>
  <c r="AD81" i="2"/>
  <c r="M81" i="2"/>
  <c r="AC81" i="2"/>
  <c r="L81" i="2"/>
  <c r="F81" i="2"/>
  <c r="M77" i="2"/>
  <c r="AB77" i="2"/>
  <c r="L77" i="2"/>
  <c r="W77" i="2"/>
  <c r="G77" i="2"/>
  <c r="R77" i="2"/>
  <c r="H73" i="2"/>
  <c r="W73" i="2"/>
  <c r="G73" i="2"/>
  <c r="R73" i="2"/>
  <c r="AC73" i="2"/>
  <c r="M73" i="2"/>
  <c r="G69" i="2"/>
  <c r="V69" i="2"/>
  <c r="F69" i="2"/>
  <c r="Q69" i="2"/>
  <c r="AB69" i="2"/>
  <c r="L69" i="2"/>
  <c r="K65" i="2"/>
  <c r="R65" i="2"/>
  <c r="AC65" i="2"/>
  <c r="M65" i="2"/>
  <c r="X65" i="2"/>
  <c r="H65" i="2"/>
  <c r="S72" i="2"/>
  <c r="AD72" i="2"/>
  <c r="M72" i="2"/>
  <c r="P74" i="5"/>
  <c r="K74" i="5"/>
  <c r="AB88" i="5"/>
  <c r="J88" i="5"/>
  <c r="P88" i="5"/>
  <c r="G88" i="5"/>
  <c r="U88" i="5"/>
  <c r="M88" i="5"/>
  <c r="X84" i="5"/>
  <c r="F84" i="5"/>
  <c r="Z84" i="5"/>
  <c r="AB84" i="5"/>
  <c r="Y84" i="5"/>
  <c r="Q84" i="5"/>
  <c r="S80" i="5"/>
  <c r="X80" i="5"/>
  <c r="N80" i="5"/>
  <c r="K80" i="5"/>
  <c r="J80" i="5"/>
  <c r="E80" i="5"/>
  <c r="X76" i="5"/>
  <c r="Z76" i="5"/>
  <c r="AB76" i="5"/>
  <c r="J76" i="5"/>
  <c r="F76" i="5"/>
  <c r="Q76" i="5"/>
  <c r="V72" i="5"/>
  <c r="P72" i="5"/>
  <c r="Q72" i="5"/>
  <c r="R72" i="5"/>
  <c r="N72" i="5"/>
  <c r="AB72" i="5"/>
  <c r="Y72" i="5"/>
  <c r="L68" i="5"/>
  <c r="AA68" i="5"/>
  <c r="Y68" i="5"/>
  <c r="U68" i="5"/>
  <c r="Z68" i="5"/>
  <c r="T68" i="5"/>
  <c r="Q64" i="5"/>
  <c r="G64" i="5"/>
  <c r="AB64" i="5"/>
  <c r="X64" i="5"/>
  <c r="AC90" i="5"/>
  <c r="F90" i="5"/>
  <c r="Q90" i="5"/>
  <c r="J90" i="5"/>
  <c r="V90" i="5"/>
  <c r="Y78" i="5"/>
  <c r="K89" i="5"/>
  <c r="H89" i="5"/>
  <c r="L89" i="5"/>
  <c r="U89" i="5"/>
  <c r="Z89" i="5"/>
  <c r="R89" i="5"/>
  <c r="Y85" i="5"/>
  <c r="AC85" i="5"/>
  <c r="R85" i="5"/>
  <c r="S85" i="5"/>
  <c r="W85" i="5"/>
  <c r="Z85" i="5"/>
  <c r="H81" i="5"/>
  <c r="Y81" i="5"/>
  <c r="U81" i="5"/>
  <c r="V81" i="5"/>
  <c r="J81" i="5"/>
  <c r="AB77" i="5"/>
  <c r="T77" i="5"/>
  <c r="M77" i="5"/>
  <c r="E77" i="5"/>
  <c r="F77" i="5"/>
  <c r="Q77" i="5"/>
  <c r="J77" i="5"/>
  <c r="X73" i="5"/>
  <c r="T73" i="5"/>
  <c r="E73" i="5"/>
  <c r="K73" i="5"/>
  <c r="M73" i="5"/>
  <c r="N73" i="5"/>
  <c r="O73" i="5"/>
  <c r="M69" i="5"/>
  <c r="E69" i="5"/>
  <c r="S69" i="5"/>
  <c r="O69" i="5"/>
  <c r="W69" i="5"/>
  <c r="Z69" i="5"/>
  <c r="H65" i="5"/>
  <c r="AC65" i="5"/>
  <c r="O65" i="5"/>
  <c r="J65" i="5"/>
  <c r="F65" i="5"/>
  <c r="G65" i="5"/>
  <c r="U82" i="5"/>
  <c r="M82" i="5"/>
  <c r="P82" i="5"/>
  <c r="F82" i="5"/>
  <c r="H82" i="5"/>
  <c r="G82" i="5"/>
  <c r="M74" i="5"/>
  <c r="I74" i="5"/>
  <c r="U74" i="5"/>
  <c r="H74" i="5"/>
  <c r="F74" i="5"/>
  <c r="W74" i="5"/>
  <c r="V74" i="5"/>
  <c r="O88" i="5"/>
  <c r="L88" i="5"/>
  <c r="R88" i="5"/>
  <c r="AA88" i="5"/>
  <c r="AD88" i="5"/>
  <c r="I88" i="5"/>
  <c r="Q88" i="5"/>
  <c r="W84" i="5"/>
  <c r="T84" i="5"/>
  <c r="H84" i="5"/>
  <c r="O90" i="5"/>
  <c r="O84" i="5"/>
  <c r="L84" i="5"/>
  <c r="I84" i="5"/>
  <c r="W80" i="5"/>
  <c r="F80" i="5"/>
  <c r="H80" i="5"/>
  <c r="V80" i="5"/>
  <c r="R80" i="5"/>
  <c r="Y80" i="5"/>
  <c r="W76" i="5"/>
  <c r="G76" i="5"/>
  <c r="O76" i="5"/>
  <c r="L76" i="5"/>
  <c r="AD76" i="5"/>
  <c r="E76" i="5"/>
  <c r="Y76" i="5"/>
  <c r="S72" i="5"/>
  <c r="AA72" i="5"/>
  <c r="U72" i="5"/>
  <c r="I72" i="5"/>
  <c r="Z72" i="5"/>
  <c r="T72" i="5"/>
  <c r="F68" i="5"/>
  <c r="O68" i="5"/>
  <c r="K68" i="5"/>
  <c r="I68" i="5"/>
  <c r="E68" i="5"/>
  <c r="J68" i="5"/>
  <c r="S64" i="5"/>
  <c r="N64" i="5"/>
  <c r="T64" i="5"/>
  <c r="Y64" i="5"/>
  <c r="O64" i="5"/>
  <c r="U64" i="5"/>
  <c r="Y90" i="5"/>
  <c r="T90" i="5"/>
  <c r="M90" i="5"/>
  <c r="X90" i="5"/>
  <c r="Z90" i="5"/>
  <c r="N90" i="5"/>
  <c r="AD90" i="5"/>
  <c r="M78" i="5"/>
  <c r="I78" i="5"/>
  <c r="U78" i="5"/>
  <c r="W78" i="5"/>
  <c r="AB78" i="5"/>
  <c r="AD78" i="5"/>
  <c r="Z78" i="5"/>
  <c r="R66" i="5"/>
  <c r="G66" i="5"/>
  <c r="J83" i="5"/>
  <c r="J66" i="5"/>
  <c r="W66" i="5"/>
  <c r="K66" i="5"/>
  <c r="N66" i="5"/>
  <c r="R91" i="5"/>
  <c r="U91" i="5"/>
  <c r="I91" i="5"/>
  <c r="V91" i="5"/>
  <c r="G91" i="5"/>
  <c r="O91" i="5"/>
  <c r="T91" i="5"/>
  <c r="Z87" i="5"/>
  <c r="W87" i="5"/>
  <c r="L87" i="5"/>
  <c r="J87" i="5"/>
  <c r="T87" i="5"/>
  <c r="Q87" i="5"/>
  <c r="U87" i="5"/>
  <c r="S83" i="5"/>
  <c r="AA83" i="5"/>
  <c r="P83" i="5"/>
  <c r="V83" i="5"/>
  <c r="M83" i="5"/>
  <c r="AB83" i="5"/>
  <c r="Y83" i="5"/>
  <c r="K79" i="5"/>
  <c r="V79" i="5"/>
  <c r="L79" i="5"/>
  <c r="Y79" i="5"/>
  <c r="N79" i="5"/>
  <c r="J79" i="5"/>
  <c r="G75" i="5"/>
  <c r="F75" i="5"/>
  <c r="W75" i="5"/>
  <c r="R75" i="5"/>
  <c r="N75" i="5"/>
  <c r="E75" i="5"/>
  <c r="Z75" i="5"/>
  <c r="AD71" i="5"/>
  <c r="Z71" i="5"/>
  <c r="F71" i="5"/>
  <c r="G71" i="5"/>
  <c r="L71" i="5"/>
  <c r="X71" i="5"/>
  <c r="AB71" i="5"/>
  <c r="S67" i="5"/>
  <c r="Q67" i="5"/>
  <c r="M67" i="5"/>
  <c r="I67" i="5"/>
  <c r="AD67" i="5"/>
  <c r="AB67" i="5"/>
  <c r="W67" i="5"/>
  <c r="L63" i="5"/>
  <c r="AB63" i="5"/>
  <c r="I63" i="5"/>
  <c r="U63" i="5"/>
  <c r="Z63" i="5"/>
  <c r="G63" i="5"/>
  <c r="E86" i="5"/>
  <c r="AC86" i="5"/>
  <c r="F86" i="5"/>
  <c r="AB86" i="5"/>
  <c r="AD86" i="5"/>
  <c r="O86" i="5"/>
  <c r="Z86" i="5"/>
  <c r="Y70" i="5"/>
  <c r="E70" i="5"/>
  <c r="V70" i="5"/>
  <c r="H70" i="5"/>
  <c r="F70" i="5"/>
  <c r="AD70" i="5"/>
  <c r="Z70" i="5"/>
  <c r="AB90" i="2"/>
  <c r="L90" i="2"/>
  <c r="O90" i="2"/>
  <c r="Q90" i="2"/>
  <c r="V90" i="2"/>
  <c r="F90" i="2"/>
  <c r="AB86" i="2"/>
  <c r="L86" i="2"/>
  <c r="O86" i="2"/>
  <c r="M86" i="2"/>
  <c r="R86" i="2"/>
  <c r="U82" i="2"/>
  <c r="T82" i="2"/>
  <c r="Y82" i="2"/>
  <c r="W82" i="2"/>
  <c r="G82" i="2"/>
  <c r="AD82" i="2"/>
  <c r="N82" i="2"/>
  <c r="V78" i="2"/>
  <c r="R78" i="2"/>
  <c r="AC78" i="2"/>
  <c r="M78" i="2"/>
  <c r="P78" i="2"/>
  <c r="AA78" i="2"/>
  <c r="K78" i="2"/>
  <c r="AC74" i="2"/>
  <c r="I74" i="2"/>
  <c r="P74" i="2"/>
  <c r="AA74" i="2"/>
  <c r="K74" i="2"/>
  <c r="V74" i="2"/>
  <c r="F74" i="2"/>
  <c r="X70" i="2"/>
  <c r="AA70" i="2"/>
  <c r="K70" i="2"/>
  <c r="V70" i="2"/>
  <c r="F70" i="2"/>
  <c r="Q70" i="2"/>
  <c r="L66" i="2"/>
  <c r="AB66" i="2"/>
  <c r="W66" i="2"/>
  <c r="G66" i="2"/>
  <c r="R66" i="2"/>
  <c r="AC66" i="2"/>
  <c r="M66" i="2"/>
  <c r="T89" i="2"/>
  <c r="W89" i="2"/>
  <c r="G89" i="2"/>
  <c r="V89" i="2"/>
  <c r="F89" i="2"/>
  <c r="Y89" i="2"/>
  <c r="I89" i="2"/>
  <c r="O85" i="2"/>
  <c r="AD85" i="2"/>
  <c r="N85" i="2"/>
  <c r="T85" i="2"/>
  <c r="U85" i="2"/>
  <c r="E85" i="2"/>
  <c r="AA81" i="2"/>
  <c r="I81" i="2"/>
  <c r="Z81" i="2"/>
  <c r="H81" i="2"/>
  <c r="Y81" i="2"/>
  <c r="G81" i="2"/>
  <c r="U77" i="2"/>
  <c r="E77" i="2"/>
  <c r="X77" i="2"/>
  <c r="H77" i="2"/>
  <c r="S77" i="2"/>
  <c r="AD77" i="2"/>
  <c r="N77" i="2"/>
  <c r="AB73" i="2"/>
  <c r="T73" i="2"/>
  <c r="S73" i="2"/>
  <c r="AD73" i="2"/>
  <c r="N73" i="2"/>
  <c r="Y73" i="2"/>
  <c r="I73" i="2"/>
  <c r="AA69" i="2"/>
  <c r="O69" i="2"/>
  <c r="R69" i="2"/>
  <c r="AC69" i="2"/>
  <c r="M69" i="2"/>
  <c r="X69" i="2"/>
  <c r="H69" i="2"/>
  <c r="O65" i="2"/>
  <c r="AD65" i="2"/>
  <c r="N65" i="2"/>
  <c r="Y65" i="2"/>
  <c r="I65" i="2"/>
  <c r="T65" i="2"/>
  <c r="W72" i="2"/>
  <c r="J72" i="2"/>
  <c r="Z72" i="2"/>
  <c r="I72" i="2"/>
  <c r="U72" i="2"/>
  <c r="AB72" i="2"/>
  <c r="K72" i="2"/>
  <c r="AD64" i="2"/>
  <c r="V64" i="2"/>
  <c r="U64" i="2"/>
  <c r="E64" i="2"/>
  <c r="P64" i="2"/>
  <c r="W64" i="2"/>
  <c r="G64" i="2"/>
  <c r="M71" i="2"/>
  <c r="AB71" i="2"/>
  <c r="L71" i="2"/>
  <c r="W71" i="2"/>
  <c r="G71" i="2"/>
  <c r="R71" i="2"/>
  <c r="V88" i="2"/>
  <c r="F88" i="2"/>
  <c r="Y88" i="2"/>
  <c r="I88" i="2"/>
  <c r="G88" i="2"/>
  <c r="P88" i="2"/>
  <c r="O84" i="2"/>
  <c r="V84" i="2"/>
  <c r="F84" i="2"/>
  <c r="U84" i="2"/>
  <c r="E84" i="2"/>
  <c r="AB84" i="2"/>
  <c r="L84" i="2"/>
  <c r="X80" i="2"/>
  <c r="V80" i="2"/>
  <c r="J80" i="2"/>
  <c r="AA80" i="2"/>
  <c r="K80" i="2"/>
  <c r="U80" i="2"/>
  <c r="E80" i="2"/>
  <c r="X76" i="2"/>
  <c r="AA76" i="2"/>
  <c r="J76" i="2"/>
  <c r="V76" i="2"/>
  <c r="E76" i="2"/>
  <c r="U76" i="2"/>
  <c r="V68" i="2"/>
  <c r="F68" i="2"/>
  <c r="Y68" i="2"/>
  <c r="I68" i="2"/>
  <c r="T68" i="2"/>
  <c r="O68" i="2"/>
  <c r="AC67" i="2"/>
  <c r="U67" i="2"/>
  <c r="T67" i="2"/>
  <c r="O67" i="2"/>
  <c r="Z67" i="2"/>
  <c r="J67" i="2"/>
  <c r="F91" i="2"/>
  <c r="Q91" i="2"/>
  <c r="Z91" i="2"/>
  <c r="T91" i="2"/>
  <c r="V91" i="2"/>
  <c r="W91" i="2"/>
  <c r="G91" i="2"/>
  <c r="AC87" i="2"/>
  <c r="M87" i="2"/>
  <c r="N87" i="2"/>
  <c r="P87" i="2"/>
  <c r="F87" i="2"/>
  <c r="S87" i="2"/>
  <c r="V83" i="2"/>
  <c r="Y83" i="2"/>
  <c r="I83" i="2"/>
  <c r="AB83" i="2"/>
  <c r="L83" i="2"/>
  <c r="O83" i="2"/>
  <c r="E79" i="2"/>
  <c r="U79" i="2"/>
  <c r="M79" i="2"/>
  <c r="G79" i="2"/>
  <c r="R79" i="2"/>
  <c r="AB79" i="2"/>
  <c r="L79" i="2"/>
  <c r="Z75" i="2"/>
  <c r="N75" i="2"/>
  <c r="Q75" i="2"/>
  <c r="AB75" i="2"/>
  <c r="L75" i="2"/>
  <c r="W75" i="2"/>
  <c r="G75" i="2"/>
  <c r="Z63" i="2"/>
  <c r="J63" i="2"/>
  <c r="AC63" i="2"/>
  <c r="M63" i="2"/>
  <c r="S63" i="2"/>
  <c r="T63" i="2"/>
  <c r="L72" i="2"/>
  <c r="T72" i="2"/>
  <c r="R72" i="2"/>
  <c r="Z64" i="2"/>
  <c r="AC64" i="2"/>
  <c r="M64" i="2"/>
  <c r="X64" i="2"/>
  <c r="H64" i="2"/>
  <c r="S64" i="2"/>
  <c r="U71" i="2"/>
  <c r="E71" i="2"/>
  <c r="X71" i="2"/>
  <c r="H71" i="2"/>
  <c r="S71" i="2"/>
  <c r="AD71" i="2"/>
  <c r="N71" i="2"/>
  <c r="O88" i="2"/>
  <c r="R88" i="2"/>
  <c r="W88" i="2"/>
  <c r="U88" i="2"/>
  <c r="E88" i="2"/>
  <c r="AB88" i="2"/>
  <c r="L88" i="2"/>
  <c r="G84" i="2"/>
  <c r="R84" i="2"/>
  <c r="W84" i="2"/>
  <c r="Q84" i="2"/>
  <c r="AA84" i="2"/>
  <c r="X84" i="2"/>
  <c r="H84" i="2"/>
  <c r="P80" i="2"/>
  <c r="N80" i="2"/>
  <c r="AB80" i="2"/>
  <c r="W80" i="2"/>
  <c r="G80" i="2"/>
  <c r="Q80" i="2"/>
  <c r="P76" i="2"/>
  <c r="G76" i="2"/>
  <c r="W76" i="2"/>
  <c r="F76" i="2"/>
  <c r="R76" i="2"/>
  <c r="N76" i="2"/>
  <c r="Q76" i="2"/>
  <c r="R68" i="2"/>
  <c r="Z68" i="2"/>
  <c r="U68" i="2"/>
  <c r="E68" i="2"/>
  <c r="P68" i="2"/>
  <c r="AA68" i="2"/>
  <c r="K68" i="2"/>
  <c r="M67" i="2"/>
  <c r="E67" i="2"/>
  <c r="P67" i="2"/>
  <c r="AA67" i="2"/>
  <c r="K67" i="2"/>
  <c r="V67" i="2"/>
  <c r="F67" i="2"/>
  <c r="AC91" i="2"/>
  <c r="M91" i="2"/>
  <c r="J91" i="2"/>
  <c r="P91" i="2"/>
  <c r="N91" i="2"/>
  <c r="S91" i="2"/>
  <c r="AD87" i="2"/>
  <c r="Y87" i="2"/>
  <c r="I87" i="2"/>
  <c r="AB87" i="2"/>
  <c r="L87" i="2"/>
  <c r="O87" i="2"/>
  <c r="N83" i="2"/>
  <c r="U83" i="2"/>
  <c r="E83" i="2"/>
  <c r="X83" i="2"/>
  <c r="H83" i="2"/>
  <c r="AA83" i="2"/>
  <c r="K83" i="2"/>
  <c r="AA79" i="2"/>
  <c r="Y79" i="2"/>
  <c r="AD79" i="2"/>
  <c r="N79" i="2"/>
  <c r="X79" i="2"/>
  <c r="H79" i="2"/>
  <c r="R75" i="2"/>
  <c r="AC75" i="2"/>
  <c r="M75" i="2"/>
  <c r="X75" i="2"/>
  <c r="H75" i="2"/>
  <c r="S75" i="2"/>
  <c r="W63" i="2"/>
  <c r="V63" i="2"/>
  <c r="F63" i="2"/>
  <c r="Y63" i="2"/>
  <c r="I63" i="2"/>
  <c r="G63" i="2"/>
  <c r="P63" i="2"/>
  <c r="Y72" i="2"/>
  <c r="H72" i="2"/>
  <c r="O72" i="2"/>
  <c r="R64" i="2"/>
  <c r="J64" i="2"/>
  <c r="Y64" i="2"/>
  <c r="I64" i="2"/>
  <c r="T64" i="2"/>
  <c r="O64" i="2"/>
  <c r="Q71" i="2"/>
  <c r="Y71" i="2"/>
  <c r="T71" i="2"/>
  <c r="O71" i="2"/>
  <c r="Z71" i="2"/>
  <c r="J71" i="2"/>
  <c r="AD88" i="2"/>
  <c r="N88" i="2"/>
  <c r="K88" i="2"/>
  <c r="Q88" i="2"/>
  <c r="AA88" i="2"/>
  <c r="X88" i="2"/>
  <c r="H88" i="2"/>
  <c r="AD84" i="2"/>
  <c r="N84" i="2"/>
  <c r="AC84" i="2"/>
  <c r="M84" i="2"/>
  <c r="S84" i="2"/>
  <c r="T84" i="2"/>
  <c r="R80" i="2"/>
  <c r="H80" i="2"/>
  <c r="F80" i="2"/>
  <c r="T80" i="2"/>
  <c r="S80" i="2"/>
  <c r="AC80" i="2"/>
  <c r="M80" i="2"/>
  <c r="AB76" i="2"/>
  <c r="T76" i="2"/>
  <c r="S76" i="2"/>
  <c r="AD76" i="2"/>
  <c r="M76" i="2"/>
  <c r="AC76" i="2"/>
  <c r="L76" i="2"/>
  <c r="AD68" i="2"/>
  <c r="J68" i="2"/>
  <c r="Q68" i="2"/>
  <c r="AB68" i="2"/>
  <c r="L68" i="2"/>
  <c r="W68" i="2"/>
  <c r="G68" i="2"/>
  <c r="Y67" i="2"/>
  <c r="AB67" i="2"/>
  <c r="L67" i="2"/>
  <c r="W67" i="2"/>
  <c r="G67" i="2"/>
  <c r="R67" i="2"/>
  <c r="Y91" i="2"/>
  <c r="I91" i="2"/>
  <c r="AB91" i="2"/>
  <c r="L91" i="2"/>
  <c r="O91" i="2"/>
  <c r="V87" i="2"/>
  <c r="U87" i="2"/>
  <c r="E87" i="2"/>
  <c r="X87" i="2"/>
  <c r="H87" i="2"/>
  <c r="AA87" i="2"/>
  <c r="K87" i="2"/>
  <c r="F83" i="2"/>
  <c r="Q83" i="2"/>
  <c r="AD83" i="2"/>
  <c r="T83" i="2"/>
  <c r="Z83" i="2"/>
  <c r="W83" i="2"/>
  <c r="G83" i="2"/>
  <c r="S79" i="2"/>
  <c r="Q79" i="2"/>
  <c r="W79" i="2"/>
  <c r="Z79" i="2"/>
  <c r="J79" i="2"/>
  <c r="T79" i="2"/>
  <c r="V75" i="2"/>
  <c r="J75" i="2"/>
  <c r="Y75" i="2"/>
  <c r="I75" i="2"/>
  <c r="T75" i="2"/>
  <c r="O75" i="2"/>
  <c r="K63" i="2"/>
  <c r="R63" i="2"/>
  <c r="U63" i="2"/>
  <c r="AB63" i="2"/>
  <c r="L63" i="2"/>
  <c r="AA64" i="2"/>
  <c r="K64" i="2"/>
  <c r="AC71" i="2"/>
  <c r="I71" i="2"/>
  <c r="P71" i="2"/>
  <c r="AA71" i="2"/>
  <c r="K71" i="2"/>
  <c r="V71" i="2"/>
  <c r="F71" i="2"/>
  <c r="Z88" i="2"/>
  <c r="J88" i="2"/>
  <c r="AC88" i="2"/>
  <c r="M88" i="2"/>
  <c r="S88" i="2"/>
  <c r="T88" i="2"/>
  <c r="Z84" i="2"/>
  <c r="J84" i="2"/>
  <c r="Y84" i="2"/>
  <c r="I84" i="2"/>
  <c r="K84" i="2"/>
  <c r="P84" i="2"/>
  <c r="AD80" i="2"/>
  <c r="Z80" i="2"/>
  <c r="L80" i="2"/>
  <c r="O80" i="2"/>
  <c r="Y80" i="2"/>
  <c r="I80" i="2"/>
  <c r="K76" i="2"/>
  <c r="O76" i="2"/>
  <c r="Z76" i="2"/>
  <c r="I76" i="2"/>
  <c r="Y76" i="2"/>
  <c r="H76" i="2"/>
  <c r="N68" i="2"/>
  <c r="AC68" i="2"/>
  <c r="M68" i="2"/>
  <c r="X68" i="2"/>
  <c r="H68" i="2"/>
  <c r="S68" i="2"/>
  <c r="Q67" i="2"/>
  <c r="I67" i="2"/>
  <c r="X67" i="2"/>
  <c r="H67" i="2"/>
  <c r="S67" i="2"/>
  <c r="AD67" i="2"/>
  <c r="N67" i="2"/>
  <c r="R91" i="2"/>
  <c r="U91" i="2"/>
  <c r="E91" i="2"/>
  <c r="X91" i="2"/>
  <c r="H91" i="2"/>
  <c r="AA91" i="2"/>
  <c r="K91" i="2"/>
  <c r="J87" i="2"/>
  <c r="Q87" i="2"/>
  <c r="Z87" i="2"/>
  <c r="T87" i="2"/>
  <c r="R87" i="2"/>
  <c r="W87" i="2"/>
  <c r="G87" i="2"/>
  <c r="AC83" i="2"/>
  <c r="M83" i="2"/>
  <c r="R83" i="2"/>
  <c r="P83" i="2"/>
  <c r="J83" i="2"/>
  <c r="S83" i="2"/>
  <c r="AC79" i="2"/>
  <c r="K79" i="2"/>
  <c r="I79" i="2"/>
  <c r="O79" i="2"/>
  <c r="V79" i="2"/>
  <c r="F79" i="2"/>
  <c r="P79" i="2"/>
  <c r="F75" i="2"/>
  <c r="AD75" i="2"/>
  <c r="U75" i="2"/>
  <c r="E75" i="2"/>
  <c r="P75" i="2"/>
  <c r="AA75" i="2"/>
  <c r="K75" i="2"/>
  <c r="AD63" i="2"/>
  <c r="N63" i="2"/>
  <c r="O63" i="2"/>
  <c r="Q63" i="2"/>
  <c r="AA63" i="2"/>
  <c r="X63" i="2"/>
  <c r="H63" i="2"/>
</calcChain>
</file>

<file path=xl/sharedStrings.xml><?xml version="1.0" encoding="utf-8"?>
<sst xmlns="http://schemas.openxmlformats.org/spreadsheetml/2006/main" count="10588" uniqueCount="473">
  <si>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</si>
  <si>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</si>
  <si>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</si>
  <si>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</si>
  <si>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</si>
  <si>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</si>
  <si>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</si>
  <si>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</si>
  <si>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</si>
  <si>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</si>
  <si>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</si>
  <si>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</si>
  <si>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</si>
  <si>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</si>
  <si>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</si>
  <si>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</si>
  <si>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</si>
  <si>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</si>
  <si>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</si>
  <si>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</si>
  <si>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</si>
  <si>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</si>
  <si>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</si>
  <si>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</si>
  <si>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</si>
  <si>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</si>
  <si>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</si>
  <si>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</si>
  <si>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</si>
  <si>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</si>
  <si>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</si>
  <si>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</si>
  <si>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</si>
  <si>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</si>
  <si>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</si>
  <si>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</si>
  <si>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</si>
  <si>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</si>
  <si>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</si>
  <si>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</si>
  <si>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</si>
  <si>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</si>
  <si>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</si>
  <si>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</si>
  <si>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</si>
  <si>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</si>
  <si>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</si>
  <si>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</si>
  <si>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</si>
  <si>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</si>
  <si>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</si>
  <si>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</si>
  <si>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</si>
  <si>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</si>
  <si>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</si>
  <si>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</si>
  <si>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</si>
  <si>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</si>
  <si>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</si>
  <si>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</si>
  <si>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</si>
  <si>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</si>
  <si>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</si>
  <si>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</si>
  <si>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</si>
  <si>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</si>
  <si>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</si>
  <si>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</si>
  <si>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</si>
  <si>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</si>
  <si>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</si>
  <si>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</si>
  <si>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</si>
  <si>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COCO STD: 2418324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</si>
  <si>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</si>
  <si>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</si>
  <si>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</si>
  <si>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</si>
  <si>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</si>
  <si>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</si>
  <si>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</si>
  <si>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</si>
  <si>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</si>
  <si>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</si>
  <si>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</si>
  <si>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</si>
  <si>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</si>
  <si>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</si>
  <si>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</si>
  <si>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</si>
  <si>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</si>
  <si>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</si>
  <si>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</si>
  <si>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</si>
  <si>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</si>
  <si>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</si>
  <si>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</si>
  <si>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</si>
  <si>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</si>
  <si>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</si>
  <si>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</si>
  <si>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</si>
  <si>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</si>
  <si>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</si>
  <si>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</si>
  <si>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</si>
  <si>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</si>
  <si>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</si>
  <si>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</si>
  <si>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</si>
  <si>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</si>
  <si>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</si>
  <si>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</si>
  <si>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</si>
  <si>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</si>
  <si>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</si>
  <si>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</si>
  <si>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</si>
  <si>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</si>
  <si>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</si>
  <si>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</si>
  <si>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</si>
  <si>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</si>
  <si>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</si>
  <si>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</si>
  <si>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</si>
  <si>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</si>
  <si>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</si>
  <si>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</si>
  <si>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</si>
  <si>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</si>
  <si>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</si>
  <si>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</si>
  <si>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</si>
  <si>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(16715+284175)/(2)=150445</t>
  </si>
  <si>
    <t>(11320+140680)/(2)=76000</t>
  </si>
  <si>
    <t>(955619+0)/(2)=477809.5</t>
  </si>
  <si>
    <t>(1792+4011)/(2)=2901.5</t>
  </si>
  <si>
    <t>(534+504)/(2)=519</t>
  </si>
  <si>
    <t>(2551+270946)/(2)=136748.5</t>
  </si>
  <si>
    <t>(704+0)/(2)=352</t>
  </si>
  <si>
    <t>(952133+284235)/(2)=618184</t>
  </si>
  <si>
    <t>(3048+1635)/(2)=2341.5</t>
  </si>
  <si>
    <t>(23759+158025)/(2)=90892</t>
  </si>
  <si>
    <t>(150+0)/(2)=75</t>
  </si>
  <si>
    <t>(0+128011)/(2)=64005.5</t>
  </si>
  <si>
    <t>(0+556009)/(2)=278004.5</t>
  </si>
  <si>
    <t>(7733+143389)/(2)=75561</t>
  </si>
  <si>
    <t>S2</t>
  </si>
  <si>
    <t>(17686+284235)/(2)=150960.5</t>
  </si>
  <si>
    <t>(0+426466)/(2)=213233</t>
  </si>
  <si>
    <t>S3</t>
  </si>
  <si>
    <t>(0+140680)/(2)=70340</t>
  </si>
  <si>
    <t>(2949+0)/(2)=1474.5</t>
  </si>
  <si>
    <t>S4</t>
  </si>
  <si>
    <t>(16327+284175)/(2)=150251</t>
  </si>
  <si>
    <t>(0+1028)/(2)=514</t>
  </si>
  <si>
    <t>(2551+130768)/(2)=66659.5</t>
  </si>
  <si>
    <t>S5</t>
  </si>
  <si>
    <t>S6</t>
  </si>
  <si>
    <t>(1792+3967)/(2)=2879.5</t>
  </si>
  <si>
    <t>S7</t>
  </si>
  <si>
    <t>(22436+156903)/(2)=89669.5</t>
  </si>
  <si>
    <t>S8</t>
  </si>
  <si>
    <t>S9</t>
  </si>
  <si>
    <t>(2217+130542)/(2)=66379.5</t>
  </si>
  <si>
    <t>(21456+156903)/(2)=89179.5</t>
  </si>
  <si>
    <t>S10</t>
  </si>
  <si>
    <t>(1453+3967)/(2)=2710</t>
  </si>
  <si>
    <t>S11</t>
  </si>
  <si>
    <t>(1453+3628)/(2)=2540.5</t>
  </si>
  <si>
    <t>S12</t>
  </si>
  <si>
    <t>(3048+1601)/(2)=2324.5</t>
  </si>
  <si>
    <t>(20418+154934)/(2)=87676</t>
  </si>
  <si>
    <t>S13</t>
  </si>
  <si>
    <t>(19267+153796)/(2)=86531.5</t>
  </si>
  <si>
    <t>S14</t>
  </si>
  <si>
    <t>S15</t>
  </si>
  <si>
    <t>(0+822)/(2)=411</t>
  </si>
  <si>
    <t>S16</t>
  </si>
  <si>
    <t>(2173+130542)/(2)=66357.5</t>
  </si>
  <si>
    <t>S17</t>
  </si>
  <si>
    <t>(18459+153796)/(2)=86127.5</t>
  </si>
  <si>
    <t>S18</t>
  </si>
  <si>
    <t>S19</t>
  </si>
  <si>
    <t>(954604+0)/(2)=477302</t>
  </si>
  <si>
    <t>S20</t>
  </si>
  <si>
    <t>S21</t>
  </si>
  <si>
    <t>S22</t>
  </si>
  <si>
    <t>S23</t>
  </si>
  <si>
    <t>(16327+282754)/(2)=149540.5</t>
  </si>
  <si>
    <t>S24</t>
  </si>
  <si>
    <t>(2173+130340)/(2)=66256.5</t>
  </si>
  <si>
    <t>S25</t>
  </si>
  <si>
    <t>(18459+13757)/(2)=16108</t>
  </si>
  <si>
    <t>S26</t>
  </si>
  <si>
    <t>(0+1458)/(2)=729</t>
  </si>
  <si>
    <t>(2173+0)/(2)=1086.5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</si>
  <si>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</si>
  <si>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</si>
  <si>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</si>
  <si>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</si>
  <si>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</si>
  <si>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</si>
  <si>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</si>
  <si>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</si>
  <si>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</si>
  <si>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</si>
  <si>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</si>
  <si>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</si>
  <si>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</si>
  <si>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</si>
  <si>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</si>
  <si>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</si>
  <si>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</si>
  <si>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</si>
  <si>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</si>
  <si>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0.61 mp (0.01 p)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</si>
  <si>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</si>
  <si>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</si>
  <si>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</si>
  <si>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</si>
  <si>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</si>
  <si>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</si>
  <si>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</si>
  <si>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</si>
  <si>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</si>
  <si>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Nukleáris medicina (izotóp-diagnosztika és -terápia)</t>
  </si>
  <si>
    <t>Tény</t>
  </si>
  <si>
    <t>Pontszám</t>
  </si>
  <si>
    <t>Direkt</t>
  </si>
  <si>
    <t>Y-transz1</t>
  </si>
  <si>
    <t>COCO STD: 3909704</t>
  </si>
  <si>
    <t>(5249+0)/(2)=2624.5</t>
  </si>
  <si>
    <t>(14452+472718.3)/(2)=243585.15</t>
  </si>
  <si>
    <t>(3197+118375.8)/(2)=60786.4</t>
  </si>
  <si>
    <t>(0+282014.6)/(2)=141007.3</t>
  </si>
  <si>
    <t>(3539+0)/(2)=1769.5</t>
  </si>
  <si>
    <t>(1293+25716)/(2)=13504.5</t>
  </si>
  <si>
    <t>(4595+44776.9)/(2)=24685.95</t>
  </si>
  <si>
    <t>(734+117938.8)/(2)=59336.4</t>
  </si>
  <si>
    <t>(1124+193387.7)/(2)=97255.85</t>
  </si>
  <si>
    <t>(968503.6+258550.6)/(2)=613527.15</t>
  </si>
  <si>
    <t>(1345+39412.9)/(2)=20378.95</t>
  </si>
  <si>
    <t>(16311+589116.2)/(2)=302713.6</t>
  </si>
  <si>
    <t>(11670+0)/(2)=5835</t>
  </si>
  <si>
    <t>(3007+86668.9)/(2)=44837.95</t>
  </si>
  <si>
    <t>(16311+415086.4)/(2)=215698.7</t>
  </si>
  <si>
    <t>(11020+0)/(2)=5510</t>
  </si>
  <si>
    <t>(6836+188529.7)/(2)=97682.85</t>
  </si>
  <si>
    <t>(1124+64606.9)/(2)=32865.45</t>
  </si>
  <si>
    <t>(958804.7+44209.9)/(2)=501507.3</t>
  </si>
  <si>
    <t>(0+13402)/(2)=6701</t>
  </si>
  <si>
    <t>(15623+280079.6)/(2)=147851.3</t>
  </si>
  <si>
    <t>(6836+136240.8)/(2)=71538.4</t>
  </si>
  <si>
    <t>(0+278685.6)/(2)=139342.8</t>
  </si>
  <si>
    <t>(0+8054)/(2)=4027</t>
  </si>
  <si>
    <t>(6017+136240.8)/(2)=71128.9</t>
  </si>
  <si>
    <t>(10596+223646.7)/(2)=117121.35</t>
  </si>
  <si>
    <t>(734+114798.8)/(2)=57766.4</t>
  </si>
  <si>
    <t>(10596+218292.7)/(2)=114444.35</t>
  </si>
  <si>
    <t>(0+87546.9)/(2)=43773.45</t>
  </si>
  <si>
    <t>(1025+39099.9)/(2)=20062.45</t>
  </si>
  <si>
    <t>(10589+218292.7)/(2)=114440.85</t>
  </si>
  <si>
    <t>(3800+44776.9)/(2)=24288.45</t>
  </si>
  <si>
    <t>(5489+136240.8)/(2)=70864.9</t>
  </si>
  <si>
    <t>(9806+187322.7)/(2)=98564.35</t>
  </si>
  <si>
    <t>(1293+0)/(2)=646.5</t>
  </si>
  <si>
    <t>(586+0)/(2)=293</t>
  </si>
  <si>
    <t>(9806+179969.7)/(2)=94887.85</t>
  </si>
  <si>
    <t>(958183.7+0)/(2)=479091.85</t>
  </si>
  <si>
    <t>(5489+123105.8)/(2)=64297.4</t>
  </si>
  <si>
    <t>(957417.7+0)/(2)=478708.85</t>
  </si>
  <si>
    <t>(5160+0)/(2)=2580</t>
  </si>
  <si>
    <r>
      <t>A futtatás idôtartama: </t>
    </r>
    <r>
      <rPr>
        <b/>
        <sz val="9"/>
        <color rgb="FF333333"/>
        <rFont val="Verdana"/>
        <family val="2"/>
        <charset val="238"/>
      </rPr>
      <t>0.54 mp (0.01 p)</t>
    </r>
  </si>
  <si>
    <t>COCO STD: 3121168</t>
  </si>
  <si>
    <t>(552+158)/(2)=355</t>
  </si>
  <si>
    <t>(6904+8405)/(2)=7654.5</t>
  </si>
  <si>
    <t>(2538+530)/(2)=1534</t>
  </si>
  <si>
    <t>(0+5955)/(2)=2977.5</t>
  </si>
  <si>
    <t>(6240+0)/(2)=3120</t>
  </si>
  <si>
    <t>(4761+6246)/(2)=5503.5</t>
  </si>
  <si>
    <t>(483+982133)/(2)=491308</t>
  </si>
  <si>
    <t>(509+0)/(2)=254.5</t>
  </si>
  <si>
    <t>(984596+0)/(2)=492298</t>
  </si>
  <si>
    <t>(0+796)/(2)=398</t>
  </si>
  <si>
    <t>(4958+3428)/(2)=4193</t>
  </si>
  <si>
    <t>(525+4125)/(2)=2325</t>
  </si>
  <si>
    <t>(5637+14671)/(2)=10154</t>
  </si>
  <si>
    <t>(331+1860)/(2)=1095.5</t>
  </si>
  <si>
    <t>(0+26)/(2)=13</t>
  </si>
  <si>
    <t>(4782+210)/(2)=2496</t>
  </si>
  <si>
    <t>(2214+6013)/(2)=4113.5</t>
  </si>
  <si>
    <t>(4923+9466)/(2)=7194.5</t>
  </si>
  <si>
    <t>(0+210)/(2)=105</t>
  </si>
  <si>
    <t>(1078+0)/(2)=539</t>
  </si>
  <si>
    <t>(347+0)/(2)=173.5</t>
  </si>
  <si>
    <t>(400+2341)/(2)=1370.5</t>
  </si>
  <si>
    <t>(0+982133)/(2)=491066.5</t>
  </si>
  <si>
    <t>(400+0)/(2)=200</t>
  </si>
  <si>
    <t>(4761+6104)/(2)=5432.5</t>
  </si>
  <si>
    <t>(4307+3169)/(2)=3738</t>
  </si>
  <si>
    <t>(0+4125)/(2)=2062.5</t>
  </si>
  <si>
    <t>(4731+8168)/(2)=6449.5</t>
  </si>
  <si>
    <t>(1371+5291)/(2)=3331</t>
  </si>
  <si>
    <t>(331+1030)/(2)=680.5</t>
  </si>
  <si>
    <t>(0+982051)/(2)=491025.5</t>
  </si>
  <si>
    <t>(1360+4785)/(2)=3072.5</t>
  </si>
  <si>
    <t>(0+469)/(2)=234.5</t>
  </si>
  <si>
    <t>(0+5624)/(2)=2812</t>
  </si>
  <si>
    <t>(3710+3169)/(2)=3439.5</t>
  </si>
  <si>
    <t>(0+444)/(2)=222</t>
  </si>
  <si>
    <t>(552+0)/(2)=276</t>
  </si>
  <si>
    <t>(1360+3749)/(2)=2554.5</t>
  </si>
  <si>
    <t>(984528+0)/(2)=492264</t>
  </si>
  <si>
    <t>(341+0)/(2)=170.5</t>
  </si>
  <si>
    <t>(0+5560)/(2)=2780</t>
  </si>
  <si>
    <t>(691+0)/(2)=345.5</t>
  </si>
  <si>
    <t>(983684+0)/(2)=491842</t>
  </si>
  <si>
    <t>(980722+0)/(2)=490361</t>
  </si>
  <si>
    <r>
      <t>A futtatás idôtartama: </t>
    </r>
    <r>
      <rPr>
        <b/>
        <sz val="9"/>
        <color rgb="FF333333"/>
        <rFont val="Verdana"/>
        <family val="2"/>
        <charset val="238"/>
      </rPr>
      <t>0.53 mp (0.01 p)</t>
    </r>
  </si>
  <si>
    <t>COCO STD: 5840754</t>
  </si>
  <si>
    <t>(0+27668)/(2)=13834</t>
  </si>
  <si>
    <t>(10425+368794)/(2)=189609.5</t>
  </si>
  <si>
    <t>(979864.9+0)/(2)=489932.45</t>
  </si>
  <si>
    <t>(0+350245)/(2)=175122.5</t>
  </si>
  <si>
    <t>(1046+0)/(2)=523</t>
  </si>
  <si>
    <t>(4990+0)/(2)=2495</t>
  </si>
  <si>
    <t>(6335+0)/(2)=3167.5</t>
  </si>
  <si>
    <t>(17957+309872)/(2)=163914.5</t>
  </si>
  <si>
    <t>(371+256410)/(2)=128390.5</t>
  </si>
  <si>
    <t>(2102+26687)/(2)=14394.5</t>
  </si>
  <si>
    <t>(2449+201491)/(2)=101970</t>
  </si>
  <si>
    <t>(12514+182110)/(2)=97312</t>
  </si>
  <si>
    <t>(0+28993)/(2)=14496.5</t>
  </si>
  <si>
    <t>(52+0)/(2)=26</t>
  </si>
  <si>
    <t>(16180+538218)/(2)=277199</t>
  </si>
  <si>
    <t>(0+51254)/(2)=25627</t>
  </si>
  <si>
    <t>(0+1052)/(2)=526</t>
  </si>
  <si>
    <t>(4640+0)/(2)=2320</t>
  </si>
  <si>
    <t>(10767+147975)/(2)=79371</t>
  </si>
  <si>
    <t>(7658+538218)/(2)=272938</t>
  </si>
  <si>
    <t>(357+147975)/(2)=74166</t>
  </si>
  <si>
    <t>(12173+182110)/(2)=97141.5</t>
  </si>
  <si>
    <t>(357+59103)/(2)=29730</t>
  </si>
  <si>
    <t>(8207+4690)/(2)=6448.5</t>
  </si>
  <si>
    <t>(1956+0)/(2)=978</t>
  </si>
  <si>
    <t>(7658+281680)/(2)=144669</t>
  </si>
  <si>
    <t>(2449+196071)/(2)=99260</t>
  </si>
  <si>
    <t>(0+59103)/(2)=29551.5</t>
  </si>
  <si>
    <t>(979761.9+0)/(2)=489880.95</t>
  </si>
  <si>
    <t>(0+26335)/(2)=13167.5</t>
  </si>
  <si>
    <t>(5493+4690)/(2)=5091.5</t>
  </si>
  <si>
    <t>(0+196071)/(2)=98035.5</t>
  </si>
  <si>
    <t>(0+1302)/(2)=651</t>
  </si>
  <si>
    <t>(5850+0)/(2)=2925</t>
  </si>
  <si>
    <t>(0+349694)/(2)=174847</t>
  </si>
  <si>
    <t>(371+254839)/(2)=127605</t>
  </si>
  <si>
    <t>(0+23924)/(2)=11962</t>
  </si>
  <si>
    <t>(7635+281680)/(2)=144657.5</t>
  </si>
  <si>
    <t>(7635+116429)/(2)=62032</t>
  </si>
  <si>
    <t>(5179+0)/(2)=2589.5</t>
  </si>
  <si>
    <t>(5493+0)/(2)=2746.5</t>
  </si>
  <si>
    <t>(3422+0)/(2)=1711</t>
  </si>
  <si>
    <t>(0+254839)/(2)=127419.5</t>
  </si>
  <si>
    <t>(0+168835)/(2)=84417.5</t>
  </si>
  <si>
    <t>(7635+58598)/(2)=33116.5</t>
  </si>
  <si>
    <t>(0+31895)/(2)=15947.5</t>
  </si>
  <si>
    <t>(715+58598)/(2)=29656.5</t>
  </si>
  <si>
    <t>(979753.9+0)/(2)=489876.95</t>
  </si>
  <si>
    <t>(715+0)/(2)=357.5</t>
  </si>
  <si>
    <t>(0+151062)/(2)=75531</t>
  </si>
  <si>
    <t>(0+212392)/(2)=106196</t>
  </si>
  <si>
    <t>(971770.9+0)/(2)=485885.45</t>
  </si>
  <si>
    <r>
      <t>A futtatás idôtartama: </t>
    </r>
    <r>
      <rPr>
        <b/>
        <sz val="9"/>
        <color rgb="FF333333"/>
        <rFont val="Verdana"/>
        <family val="2"/>
        <charset val="238"/>
      </rPr>
      <t>0.47 mp (0.01 p)</t>
    </r>
  </si>
  <si>
    <t>COCO STD: 2032678</t>
  </si>
  <si>
    <t>(0+126775)/(2)=63387.5</t>
  </si>
  <si>
    <t>(12686+484293.9)/(2)=248489.95</t>
  </si>
  <si>
    <t>(987354.8+178536)/(2)=582945.4</t>
  </si>
  <si>
    <t>(1440+111195)/(2)=56317.5</t>
  </si>
  <si>
    <t>(2575+122465)/(2)=62520</t>
  </si>
  <si>
    <t>(4200+700655.9)/(2)=352427.95</t>
  </si>
  <si>
    <t>(3100+150705)/(2)=76902.5</t>
  </si>
  <si>
    <t>(1470+0)/(2)=735</t>
  </si>
  <si>
    <t>(0+172627)/(2)=86313.5</t>
  </si>
  <si>
    <t>(0+50127)/(2)=25063.5</t>
  </si>
  <si>
    <t>(5898+322501.9)/(2)=164199.95</t>
  </si>
  <si>
    <t>(4034+149312)/(2)=76673</t>
  </si>
  <si>
    <t>(13394+572023.9)/(2)=292708.95</t>
  </si>
  <si>
    <t>(229+0)/(2)=114.5</t>
  </si>
  <si>
    <t>(0+93524)/(2)=46762</t>
  </si>
  <si>
    <t>(4912+338744.9)/(2)=171828.45</t>
  </si>
  <si>
    <t>(0+66513)/(2)=33256.5</t>
  </si>
  <si>
    <t>(2623+322501.9)/(2)=162562.45</t>
  </si>
  <si>
    <t>(11295+572023.9)/(2)=291659.45</t>
  </si>
  <si>
    <t>(426+150261)/(2)=75343.5</t>
  </si>
  <si>
    <t>(2623+206291)/(2)=104457</t>
  </si>
  <si>
    <t>(11295+372921.9)/(2)=192108.45</t>
  </si>
  <si>
    <t>(1695+0)/(2)=847.5</t>
  </si>
  <si>
    <t>(0+188)/(2)=94</t>
  </si>
  <si>
    <t>(9095+177582)/(2)=93338.5</t>
  </si>
  <si>
    <t>(0+145198)/(2)=72599</t>
  </si>
  <si>
    <t>(0+122465)/(2)=61232.5</t>
  </si>
  <si>
    <t>(8186+177582)/(2)=92884</t>
  </si>
  <si>
    <t>(744+0)/(2)=372</t>
  </si>
  <si>
    <t>(426+141818)/(2)=71122</t>
  </si>
  <si>
    <t>(986037.8+178536)/(2)=582286.9</t>
  </si>
  <si>
    <t>(45+45)/(2)=45</t>
  </si>
  <si>
    <t>(0+54676)/(2)=27338</t>
  </si>
  <si>
    <t>(3100+0)/(2)=1550</t>
  </si>
  <si>
    <t>(0+37797)/(2)=18898.5</t>
  </si>
  <si>
    <t>(1353+0)/(2)=676.5</t>
  </si>
  <si>
    <t>(985801.8+178536)/(2)=582168.9</t>
  </si>
  <si>
    <t>(8186+130357)/(2)=69271.5</t>
  </si>
  <si>
    <t>(4651+27692)/(2)=16171.5</t>
  </si>
  <si>
    <t>(1440+0)/(2)=720</t>
  </si>
  <si>
    <t>(0+88578)/(2)=44289</t>
  </si>
  <si>
    <t>(985760.8+178536)/(2)=582148.4</t>
  </si>
  <si>
    <t>(933+0)/(2)=466.5</t>
  </si>
  <si>
    <t>(985760.8+0)/(2)=492880.4</t>
  </si>
  <si>
    <t>(4374+0)/(2)=2187</t>
  </si>
  <si>
    <t>(985738.8+0)/(2)=492869.4</t>
  </si>
  <si>
    <r>
      <t>A futtatás idôtartama: </t>
    </r>
    <r>
      <rPr>
        <b/>
        <sz val="9"/>
        <color rgb="FF333333"/>
        <rFont val="Verdana"/>
        <family val="2"/>
        <charset val="238"/>
      </rPr>
      <t>0.42 mp (0.01 p)</t>
    </r>
  </si>
  <si>
    <t>COCO STD: 2608428</t>
  </si>
  <si>
    <t>(1186+220042.9)/(2)=110614.45</t>
  </si>
  <si>
    <t>(11267+691021.8)/(2)=351144.35</t>
  </si>
  <si>
    <t>(0+88618)/(2)=44309</t>
  </si>
  <si>
    <t>(0+28400)/(2)=14200</t>
  </si>
  <si>
    <t>(0+518174.8)/(2)=259087.4</t>
  </si>
  <si>
    <t>(1279+170788.9)/(2)=86033.95</t>
  </si>
  <si>
    <t>(200+0)/(2)=100</t>
  </si>
  <si>
    <t>(988222.6+0)/(2)=494111.3</t>
  </si>
  <si>
    <t>(2597+338152.9)/(2)=170374.95</t>
  </si>
  <si>
    <t>(1132+27814)/(2)=14473</t>
  </si>
  <si>
    <t>(5870+563239.8)/(2)=284554.9</t>
  </si>
  <si>
    <t>(684+14628)/(2)=7656</t>
  </si>
  <si>
    <t>(1381+0)/(2)=690.5</t>
  </si>
  <si>
    <t>(5934+151304.9)/(2)=78619.45</t>
  </si>
  <si>
    <t>(268+0)/(2)=134</t>
  </si>
  <si>
    <t>(0+87912)/(2)=43956</t>
  </si>
  <si>
    <t>(1718+170381.9)/(2)=86049.95</t>
  </si>
  <si>
    <t>(2045+338152.9)/(2)=170098.95</t>
  </si>
  <si>
    <t>(5870+304366.9)/(2)=155118.45</t>
  </si>
  <si>
    <t>(1594+0)/(2)=797</t>
  </si>
  <si>
    <t>(4004+295432.9)/(2)=149718.45</t>
  </si>
  <si>
    <t>(0+170381.9)/(2)=85190.95</t>
  </si>
  <si>
    <t>(0+24532)/(2)=12266</t>
  </si>
  <si>
    <t>(768+338152.9)/(2)=169460.45</t>
  </si>
  <si>
    <t>(3955+244680.9)/(2)=124317.95</t>
  </si>
  <si>
    <t>(621+178305.9)/(2)=89463.45</t>
  </si>
  <si>
    <t>(2469+304366.9)/(2)=153417.95</t>
  </si>
  <si>
    <t>(1004+27814)/(2)=14409</t>
  </si>
  <si>
    <t>(3955+239848.9)/(2)=121901.95</t>
  </si>
  <si>
    <t>(1004+24345)/(2)=12674.5</t>
  </si>
  <si>
    <t>(2469+211874.9)/(2)=107171.95</t>
  </si>
  <si>
    <t>(3955+92520)/(2)=48237.5</t>
  </si>
  <si>
    <t>(684+14450)/(2)=7567</t>
  </si>
  <si>
    <t>(3630+92520)/(2)=48075</t>
  </si>
  <si>
    <t>(1813+211874.9)/(2)=106843.95</t>
  </si>
  <si>
    <t>(579+24345)/(2)=12462</t>
  </si>
  <si>
    <t>(3630+88176)/(2)=45903</t>
  </si>
  <si>
    <t>(811+170788.9)/(2)=85799.95</t>
  </si>
  <si>
    <t>(0+14891)/(2)=7445.5</t>
  </si>
  <si>
    <t>(811+0)/(2)=405.5</t>
  </si>
  <si>
    <t>(1064+0)/(2)=532</t>
  </si>
  <si>
    <t>(1813+187069.9)/(2)=94441.45</t>
  </si>
  <si>
    <t>(621+89762)/(2)=45191.5</t>
  </si>
  <si>
    <t>(1813+159233.9)/(2)=80523.45</t>
  </si>
  <si>
    <t>(543+0)/(2)=271.5</t>
  </si>
  <si>
    <t>(3323+0)/(2)=1661.5</t>
  </si>
  <si>
    <t>(621+0)/(2)=310.5</t>
  </si>
  <si>
    <r>
      <t>A futtatás idôtartama: </t>
    </r>
    <r>
      <rPr>
        <b/>
        <sz val="9"/>
        <color rgb="FF333333"/>
        <rFont val="Verdana"/>
        <family val="2"/>
        <charset val="238"/>
      </rPr>
      <t>0.55 mp (0.01 p)</t>
    </r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</si>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</sst>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8" formatCode="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7" fillId="4" borderId="7" xfId="0" applyFont="1" applyFill="1" applyBorder="1" applyAlignment="1">
      <alignment horizontal="center" vertical="center" wrapText="1"/>
    </xf>
    <xf numFmtId="168" fontId="0" fillId="0" borderId="0" xfId="0" applyNumberFormat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D3A6E80-E88E-44FC-A9F5-DA3323052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EB88C83E-9F98-47C4-AA9E-459132A1A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B261254-E964-4C0D-BE59-CC5280BFC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B397DBA-1BF2-4A1D-8F71-6F9715974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714D5678-99E6-4756-B6AE-916C22BBF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BE08B82D-E508-4BF0-B7D9-C9BD0F89D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241832420220212133751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390970420220212135334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312116820220213195115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584075420220213195358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203267820220213195742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26084282022021320000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zoomScale="60" zoomScaleNormal="60" workbookViewId="0">
      <selection activeCell="AE5" sqref="AE5"/>
    </sheetView>
  </sheetViews>
  <sheetFormatPr defaultRowHeight="15" x14ac:dyDescent="0.25"/>
  <cols>
    <col min="4" max="4" width="10.85546875" bestFit="1" customWidth="1"/>
    <col min="30" max="30" width="11.5703125" bestFit="1" customWidth="1"/>
    <col min="31" max="31" width="16.28515625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">
        <v>777292.99999999988</v>
      </c>
      <c r="M2" s="2">
        <v>458156.99999999983</v>
      </c>
      <c r="N2" s="2">
        <v>450466.99999999988</v>
      </c>
      <c r="O2" s="2">
        <v>592805</v>
      </c>
      <c r="P2" s="2">
        <v>364592</v>
      </c>
      <c r="Q2" s="2">
        <v>2277599.0000000061</v>
      </c>
      <c r="R2" s="2">
        <v>1193040.0000000005</v>
      </c>
      <c r="S2" s="2">
        <v>115043.99999999999</v>
      </c>
      <c r="T2" s="2">
        <v>840021</v>
      </c>
      <c r="U2" s="2">
        <v>850058.99999999988</v>
      </c>
      <c r="V2" s="2">
        <v>187816</v>
      </c>
      <c r="W2" s="2">
        <v>854074.00000000023</v>
      </c>
      <c r="X2" s="2">
        <v>236332</v>
      </c>
      <c r="Y2" s="2">
        <v>5634850.0000000009</v>
      </c>
      <c r="Z2" s="2">
        <v>1301911.9999999995</v>
      </c>
      <c r="AA2" s="2">
        <v>266503.00000000017</v>
      </c>
      <c r="AB2" s="2">
        <v>631520</v>
      </c>
      <c r="AC2" s="2">
        <v>377570.00000000006</v>
      </c>
      <c r="AD2" s="2">
        <v>2377062.0000000009</v>
      </c>
      <c r="AE2" s="2">
        <v>75220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>
        <v>777292.99999999988</v>
      </c>
      <c r="M3">
        <v>458156.99999999983</v>
      </c>
      <c r="N3">
        <v>450466.99999999988</v>
      </c>
      <c r="O3">
        <v>592805</v>
      </c>
      <c r="P3">
        <v>364592</v>
      </c>
      <c r="Q3">
        <v>2277599.0000000061</v>
      </c>
      <c r="R3">
        <v>1193040.0000000005</v>
      </c>
      <c r="S3">
        <v>115043.99999999999</v>
      </c>
      <c r="T3">
        <v>840021</v>
      </c>
      <c r="U3">
        <v>850058.99999999988</v>
      </c>
      <c r="V3">
        <v>187816</v>
      </c>
      <c r="W3">
        <v>854074.00000000023</v>
      </c>
      <c r="X3">
        <v>236332</v>
      </c>
      <c r="Y3">
        <v>5634850.0000000009</v>
      </c>
      <c r="Z3">
        <v>1301911.9999999995</v>
      </c>
      <c r="AA3">
        <v>266503.00000000017</v>
      </c>
      <c r="AB3">
        <v>631520</v>
      </c>
      <c r="AC3">
        <v>377570.00000000006</v>
      </c>
      <c r="AD3">
        <v>2377062.0000000009</v>
      </c>
      <c r="AE3">
        <v>75220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>
        <v>48480</v>
      </c>
      <c r="M4">
        <v>42849</v>
      </c>
      <c r="N4">
        <v>38893</v>
      </c>
      <c r="O4">
        <v>39824</v>
      </c>
      <c r="P4">
        <v>23715</v>
      </c>
      <c r="Q4">
        <v>305840.99999999977</v>
      </c>
      <c r="R4">
        <v>91512</v>
      </c>
      <c r="S4">
        <v>15595</v>
      </c>
      <c r="T4">
        <v>59382</v>
      </c>
      <c r="U4">
        <v>75649</v>
      </c>
      <c r="V4">
        <v>3949</v>
      </c>
      <c r="W4">
        <v>56241</v>
      </c>
      <c r="X4">
        <v>76534</v>
      </c>
      <c r="Y4">
        <v>491099</v>
      </c>
      <c r="Z4">
        <v>171945.00000000003</v>
      </c>
      <c r="AA4">
        <v>27226.000000000011</v>
      </c>
      <c r="AB4">
        <v>93169.999999999985</v>
      </c>
      <c r="AC4">
        <v>38200</v>
      </c>
      <c r="AD4">
        <v>283759</v>
      </c>
      <c r="AE4">
        <v>2780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>
        <v>57521.999999999985</v>
      </c>
      <c r="M5">
        <v>34038</v>
      </c>
      <c r="N5">
        <v>18170</v>
      </c>
      <c r="O5">
        <v>39174</v>
      </c>
      <c r="P5">
        <v>13464</v>
      </c>
      <c r="Q5">
        <v>174687</v>
      </c>
      <c r="R5">
        <v>83210.999999999985</v>
      </c>
      <c r="S5">
        <v>6408</v>
      </c>
      <c r="T5">
        <v>52396.999999999993</v>
      </c>
      <c r="U5">
        <v>55034.000000000007</v>
      </c>
      <c r="V5">
        <v>2696</v>
      </c>
      <c r="W5">
        <v>33780</v>
      </c>
      <c r="X5">
        <v>21054</v>
      </c>
      <c r="Y5">
        <v>285110</v>
      </c>
      <c r="Z5">
        <v>116594</v>
      </c>
      <c r="AA5">
        <v>12958.000000000002</v>
      </c>
      <c r="AB5">
        <v>50900.000000000007</v>
      </c>
      <c r="AC5">
        <v>25865</v>
      </c>
      <c r="AD5">
        <v>279466</v>
      </c>
      <c r="AE5">
        <v>6872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>
        <v>41633</v>
      </c>
      <c r="M6">
        <v>35646</v>
      </c>
      <c r="N6">
        <v>12264</v>
      </c>
      <c r="O6">
        <v>43937.000000000007</v>
      </c>
      <c r="P6">
        <v>19842</v>
      </c>
      <c r="Q6">
        <v>234783.00000000041</v>
      </c>
      <c r="R6">
        <v>100689.00000000001</v>
      </c>
      <c r="S6">
        <v>13310</v>
      </c>
      <c r="T6">
        <v>73811</v>
      </c>
      <c r="U6">
        <v>80698</v>
      </c>
      <c r="V6">
        <v>33310</v>
      </c>
      <c r="W6">
        <v>49327</v>
      </c>
      <c r="X6">
        <v>27950</v>
      </c>
      <c r="Y6">
        <v>303367</v>
      </c>
      <c r="Z6">
        <v>116375.00000000001</v>
      </c>
      <c r="AA6">
        <v>26771.999999999993</v>
      </c>
      <c r="AB6">
        <v>63837</v>
      </c>
      <c r="AC6">
        <v>28687</v>
      </c>
      <c r="AD6">
        <v>249121.99999999997</v>
      </c>
      <c r="AE6">
        <v>3849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>
        <v>147635</v>
      </c>
      <c r="M7">
        <v>112533</v>
      </c>
      <c r="N7">
        <v>69327</v>
      </c>
      <c r="O7">
        <v>122935</v>
      </c>
      <c r="P7">
        <v>57021</v>
      </c>
      <c r="Q7">
        <v>715311.00000000023</v>
      </c>
      <c r="R7">
        <v>275412</v>
      </c>
      <c r="S7">
        <v>35313</v>
      </c>
      <c r="T7">
        <v>185590</v>
      </c>
      <c r="U7">
        <v>211381</v>
      </c>
      <c r="V7">
        <v>39955</v>
      </c>
      <c r="W7">
        <v>139348</v>
      </c>
      <c r="X7">
        <v>125538</v>
      </c>
      <c r="Y7">
        <v>1079576</v>
      </c>
      <c r="Z7">
        <v>404914</v>
      </c>
      <c r="AA7">
        <v>66956</v>
      </c>
      <c r="AB7">
        <v>207907</v>
      </c>
      <c r="AC7">
        <v>92752</v>
      </c>
      <c r="AD7">
        <v>812347</v>
      </c>
      <c r="AE7">
        <v>13501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>
        <v>44490</v>
      </c>
      <c r="M8">
        <v>40197</v>
      </c>
      <c r="N8">
        <v>30036</v>
      </c>
      <c r="O8">
        <v>63061</v>
      </c>
      <c r="P8">
        <v>35983</v>
      </c>
      <c r="Q8">
        <v>246390.00000000009</v>
      </c>
      <c r="R8">
        <v>69679</v>
      </c>
      <c r="S8">
        <v>11609</v>
      </c>
      <c r="T8">
        <v>79205.000000000015</v>
      </c>
      <c r="U8">
        <v>66126</v>
      </c>
      <c r="V8">
        <v>6377</v>
      </c>
      <c r="W8">
        <v>49228.999999999993</v>
      </c>
      <c r="X8">
        <v>73743</v>
      </c>
      <c r="Y8">
        <v>426304</v>
      </c>
      <c r="Z8">
        <v>174996</v>
      </c>
      <c r="AA8">
        <v>38245.000000000007</v>
      </c>
      <c r="AB8">
        <v>77344</v>
      </c>
      <c r="AC8">
        <v>81727</v>
      </c>
      <c r="AD8">
        <v>279066</v>
      </c>
      <c r="AE8">
        <v>3790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>
        <v>29887</v>
      </c>
      <c r="M9">
        <v>25530</v>
      </c>
      <c r="N9">
        <v>10810</v>
      </c>
      <c r="O9">
        <v>30609</v>
      </c>
      <c r="P9">
        <v>28277.000000000004</v>
      </c>
      <c r="Q9">
        <v>132193</v>
      </c>
      <c r="R9">
        <v>76423</v>
      </c>
      <c r="S9">
        <v>5745</v>
      </c>
      <c r="T9">
        <v>31074</v>
      </c>
      <c r="U9">
        <v>43117</v>
      </c>
      <c r="V9">
        <v>12554</v>
      </c>
      <c r="W9">
        <v>14479.999999999998</v>
      </c>
      <c r="X9">
        <v>30228</v>
      </c>
      <c r="Y9">
        <v>300301</v>
      </c>
      <c r="Z9">
        <v>74795</v>
      </c>
      <c r="AA9">
        <v>19200.000000000004</v>
      </c>
      <c r="AB9">
        <v>21640</v>
      </c>
      <c r="AC9">
        <v>25108</v>
      </c>
      <c r="AD9">
        <v>126238</v>
      </c>
      <c r="AE9">
        <v>1191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>
        <v>35181</v>
      </c>
      <c r="M10">
        <v>35666.999999999993</v>
      </c>
      <c r="N10">
        <v>31790</v>
      </c>
      <c r="O10">
        <v>35801</v>
      </c>
      <c r="P10">
        <v>22759</v>
      </c>
      <c r="Q10">
        <v>174779.00000000009</v>
      </c>
      <c r="R10">
        <v>89866</v>
      </c>
      <c r="S10">
        <v>7460</v>
      </c>
      <c r="T10">
        <v>34944.000000000007</v>
      </c>
      <c r="U10">
        <v>58002.000000000007</v>
      </c>
      <c r="V10">
        <v>13118.999999999998</v>
      </c>
      <c r="W10">
        <v>42109</v>
      </c>
      <c r="X10">
        <v>28105</v>
      </c>
      <c r="Y10">
        <v>373036</v>
      </c>
      <c r="Z10">
        <v>91342</v>
      </c>
      <c r="AA10">
        <v>22958.000000000004</v>
      </c>
      <c r="AB10">
        <v>51036</v>
      </c>
      <c r="AC10">
        <v>26873</v>
      </c>
      <c r="AD10">
        <v>315907</v>
      </c>
      <c r="AE10">
        <v>2405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>
        <v>109558</v>
      </c>
      <c r="M11">
        <v>101394</v>
      </c>
      <c r="N11">
        <v>72636</v>
      </c>
      <c r="O11">
        <v>129471</v>
      </c>
      <c r="P11">
        <v>87019</v>
      </c>
      <c r="Q11">
        <v>553362.00000000023</v>
      </c>
      <c r="R11">
        <v>235968</v>
      </c>
      <c r="S11">
        <v>24814</v>
      </c>
      <c r="T11">
        <v>145223.00000000003</v>
      </c>
      <c r="U11">
        <v>167245</v>
      </c>
      <c r="V11">
        <v>32050</v>
      </c>
      <c r="W11">
        <v>105818</v>
      </c>
      <c r="X11">
        <v>132076</v>
      </c>
      <c r="Y11">
        <v>1099641</v>
      </c>
      <c r="Z11">
        <v>341133</v>
      </c>
      <c r="AA11">
        <v>80403.000000000015</v>
      </c>
      <c r="AB11">
        <v>150020</v>
      </c>
      <c r="AC11">
        <v>133708</v>
      </c>
      <c r="AD11">
        <v>721211</v>
      </c>
      <c r="AE11">
        <v>7386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>
        <v>85978</v>
      </c>
      <c r="M12">
        <v>50578</v>
      </c>
      <c r="N12">
        <v>32810</v>
      </c>
      <c r="O12">
        <v>69852.999999999971</v>
      </c>
      <c r="P12">
        <v>66574</v>
      </c>
      <c r="Q12">
        <v>359611.99999999936</v>
      </c>
      <c r="R12">
        <v>103940</v>
      </c>
      <c r="S12">
        <v>10800</v>
      </c>
      <c r="T12">
        <v>112948.99999999997</v>
      </c>
      <c r="U12">
        <v>99942.999999999985</v>
      </c>
      <c r="V12">
        <v>9974</v>
      </c>
      <c r="W12">
        <v>109661</v>
      </c>
      <c r="X12">
        <v>31761</v>
      </c>
      <c r="Y12">
        <v>687087</v>
      </c>
      <c r="Z12">
        <v>148241.99999999997</v>
      </c>
      <c r="AA12">
        <v>36562</v>
      </c>
      <c r="AB12">
        <v>108305.00000000001</v>
      </c>
      <c r="AC12">
        <v>51310.000000000007</v>
      </c>
      <c r="AD12">
        <v>236183.99999999994</v>
      </c>
      <c r="AE12">
        <v>4063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>
        <v>56850</v>
      </c>
      <c r="M13">
        <v>38855</v>
      </c>
      <c r="N13">
        <v>31713.999999999996</v>
      </c>
      <c r="O13">
        <v>29444.000000000004</v>
      </c>
      <c r="P13">
        <v>39154</v>
      </c>
      <c r="Q13">
        <v>190734.00000000006</v>
      </c>
      <c r="R13">
        <v>55227</v>
      </c>
      <c r="S13">
        <v>7410</v>
      </c>
      <c r="T13">
        <v>70725.000000000015</v>
      </c>
      <c r="U13">
        <v>59292</v>
      </c>
      <c r="V13">
        <v>2148</v>
      </c>
      <c r="W13">
        <v>44315.999999999993</v>
      </c>
      <c r="X13">
        <v>54368</v>
      </c>
      <c r="Y13">
        <v>426173</v>
      </c>
      <c r="Z13">
        <v>109454</v>
      </c>
      <c r="AA13">
        <v>34014.999999999993</v>
      </c>
      <c r="AB13">
        <v>68370.999999999985</v>
      </c>
      <c r="AC13">
        <v>27390</v>
      </c>
      <c r="AD13">
        <v>165210.99999999997</v>
      </c>
      <c r="AE13">
        <v>2013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>
        <v>33118</v>
      </c>
      <c r="M14">
        <v>28551</v>
      </c>
      <c r="N14">
        <v>23432</v>
      </c>
      <c r="O14">
        <v>25477</v>
      </c>
      <c r="P14">
        <v>18628</v>
      </c>
      <c r="Q14">
        <v>145729.99999999994</v>
      </c>
      <c r="R14">
        <v>41591</v>
      </c>
      <c r="S14">
        <v>8150</v>
      </c>
      <c r="T14">
        <v>36388</v>
      </c>
      <c r="U14">
        <v>42310</v>
      </c>
      <c r="V14">
        <v>3570</v>
      </c>
      <c r="W14">
        <v>40315</v>
      </c>
      <c r="X14">
        <v>18344</v>
      </c>
      <c r="Y14">
        <v>275892</v>
      </c>
      <c r="Z14">
        <v>76679</v>
      </c>
      <c r="AA14">
        <v>11708.999999999995</v>
      </c>
      <c r="AB14">
        <v>35961</v>
      </c>
      <c r="AC14">
        <v>20601</v>
      </c>
      <c r="AD14">
        <v>105977</v>
      </c>
      <c r="AE14">
        <v>3476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>
        <v>175946</v>
      </c>
      <c r="M15">
        <v>117984</v>
      </c>
      <c r="N15">
        <v>87956</v>
      </c>
      <c r="O15">
        <v>124773.99999999997</v>
      </c>
      <c r="P15">
        <v>124356</v>
      </c>
      <c r="Q15">
        <v>696075.9999999993</v>
      </c>
      <c r="R15">
        <v>200758</v>
      </c>
      <c r="S15">
        <v>26360</v>
      </c>
      <c r="T15">
        <v>220062</v>
      </c>
      <c r="U15">
        <v>201545</v>
      </c>
      <c r="V15">
        <v>15692</v>
      </c>
      <c r="W15">
        <v>194292</v>
      </c>
      <c r="X15">
        <v>104473</v>
      </c>
      <c r="Y15">
        <v>1389152</v>
      </c>
      <c r="Z15">
        <v>334375</v>
      </c>
      <c r="AA15">
        <v>82286</v>
      </c>
      <c r="AB15">
        <v>212637</v>
      </c>
      <c r="AC15">
        <v>99301</v>
      </c>
      <c r="AD15">
        <v>507371.99999999988</v>
      </c>
      <c r="AE15">
        <v>9552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>
        <v>433139</v>
      </c>
      <c r="M16">
        <v>331911</v>
      </c>
      <c r="N16">
        <v>229919</v>
      </c>
      <c r="O16">
        <v>377180</v>
      </c>
      <c r="P16">
        <v>268396</v>
      </c>
      <c r="Q16">
        <v>1964748.9999999998</v>
      </c>
      <c r="R16">
        <v>712138</v>
      </c>
      <c r="S16">
        <v>86487</v>
      </c>
      <c r="T16">
        <v>550875</v>
      </c>
      <c r="U16">
        <v>580171</v>
      </c>
      <c r="V16">
        <v>87697</v>
      </c>
      <c r="W16">
        <v>439458</v>
      </c>
      <c r="X16">
        <v>362087</v>
      </c>
      <c r="Y16">
        <v>3568369</v>
      </c>
      <c r="Z16">
        <v>1080422</v>
      </c>
      <c r="AA16">
        <v>229645</v>
      </c>
      <c r="AB16">
        <v>570564</v>
      </c>
      <c r="AC16">
        <v>325761</v>
      </c>
      <c r="AD16">
        <v>2040930</v>
      </c>
      <c r="AE16">
        <v>30439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>
        <v>104569</v>
      </c>
      <c r="M17">
        <v>101589.99999999999</v>
      </c>
      <c r="N17">
        <v>45932</v>
      </c>
      <c r="O17">
        <v>69339</v>
      </c>
      <c r="P17">
        <v>56758</v>
      </c>
      <c r="Q17">
        <v>464136.00000000081</v>
      </c>
      <c r="R17">
        <v>121199</v>
      </c>
      <c r="S17">
        <v>22541</v>
      </c>
      <c r="T17">
        <v>99977.999999999985</v>
      </c>
      <c r="U17">
        <v>211607</v>
      </c>
      <c r="V17">
        <v>28948</v>
      </c>
      <c r="W17">
        <v>84607</v>
      </c>
      <c r="X17">
        <v>35201</v>
      </c>
      <c r="Y17">
        <v>760183</v>
      </c>
      <c r="Z17">
        <v>241375.99999999997</v>
      </c>
      <c r="AA17">
        <v>51216.999999999978</v>
      </c>
      <c r="AB17">
        <v>198499.00000000003</v>
      </c>
      <c r="AC17">
        <v>62958</v>
      </c>
      <c r="AD17">
        <v>614189.99999999977</v>
      </c>
      <c r="AE17">
        <v>4295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>
        <v>25887</v>
      </c>
      <c r="M18">
        <v>32745.999999999996</v>
      </c>
      <c r="N18">
        <v>28058</v>
      </c>
      <c r="O18">
        <v>27403</v>
      </c>
      <c r="P18">
        <v>21926.000000000004</v>
      </c>
      <c r="Q18">
        <v>215834.00000000032</v>
      </c>
      <c r="R18">
        <v>75068</v>
      </c>
      <c r="S18">
        <v>12404</v>
      </c>
      <c r="T18">
        <v>65327.999999999993</v>
      </c>
      <c r="U18">
        <v>81680</v>
      </c>
      <c r="V18">
        <v>8495</v>
      </c>
      <c r="W18">
        <v>34544</v>
      </c>
      <c r="X18">
        <v>54935</v>
      </c>
      <c r="Y18">
        <v>364409.99999999994</v>
      </c>
      <c r="Z18">
        <v>102091</v>
      </c>
      <c r="AA18">
        <v>20890.000000000004</v>
      </c>
      <c r="AB18">
        <v>48316</v>
      </c>
      <c r="AC18">
        <v>29343</v>
      </c>
      <c r="AD18">
        <v>111782</v>
      </c>
      <c r="AE18">
        <v>2436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>
        <v>27374.000000000007</v>
      </c>
      <c r="M19">
        <v>24813.999999999996</v>
      </c>
      <c r="N19">
        <v>11700</v>
      </c>
      <c r="O19">
        <v>11751</v>
      </c>
      <c r="P19">
        <v>8069</v>
      </c>
      <c r="Q19">
        <v>135021.00000000015</v>
      </c>
      <c r="R19">
        <v>38747</v>
      </c>
      <c r="S19">
        <v>3667</v>
      </c>
      <c r="T19">
        <v>40476.000000000007</v>
      </c>
      <c r="U19">
        <v>35962</v>
      </c>
      <c r="V19">
        <v>1431</v>
      </c>
      <c r="W19">
        <v>15189</v>
      </c>
      <c r="X19">
        <v>30887</v>
      </c>
      <c r="Y19">
        <v>177633</v>
      </c>
      <c r="Z19">
        <v>62613</v>
      </c>
      <c r="AA19">
        <v>8860</v>
      </c>
      <c r="AB19">
        <v>34425</v>
      </c>
      <c r="AC19">
        <v>15388</v>
      </c>
      <c r="AD19">
        <v>107851</v>
      </c>
      <c r="AE19">
        <v>1562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>
        <v>157830</v>
      </c>
      <c r="M20">
        <v>159149.99999999997</v>
      </c>
      <c r="N20">
        <v>85690</v>
      </c>
      <c r="O20">
        <v>108493</v>
      </c>
      <c r="P20">
        <v>86753</v>
      </c>
      <c r="Q20">
        <v>814991.00000000128</v>
      </c>
      <c r="R20">
        <v>235014</v>
      </c>
      <c r="S20">
        <v>38612</v>
      </c>
      <c r="T20">
        <v>205781.99999999997</v>
      </c>
      <c r="U20">
        <v>329249</v>
      </c>
      <c r="V20">
        <v>38874</v>
      </c>
      <c r="W20">
        <v>134340</v>
      </c>
      <c r="X20">
        <v>121023</v>
      </c>
      <c r="Y20">
        <v>1302226</v>
      </c>
      <c r="Z20">
        <v>406080</v>
      </c>
      <c r="AA20">
        <v>80966.999999999985</v>
      </c>
      <c r="AB20">
        <v>281240</v>
      </c>
      <c r="AC20">
        <v>107689</v>
      </c>
      <c r="AD20">
        <v>833822.99999999977</v>
      </c>
      <c r="AE20">
        <v>8293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>
        <v>85197</v>
      </c>
      <c r="M21">
        <v>90627.999999999985</v>
      </c>
      <c r="N21">
        <v>57811.000000000007</v>
      </c>
      <c r="O21">
        <v>75103</v>
      </c>
      <c r="P21">
        <v>91697</v>
      </c>
      <c r="Q21">
        <v>470855.00000000076</v>
      </c>
      <c r="R21">
        <v>145526</v>
      </c>
      <c r="S21">
        <v>25954</v>
      </c>
      <c r="T21">
        <v>112429.99999999999</v>
      </c>
      <c r="U21">
        <v>129635</v>
      </c>
      <c r="V21">
        <v>58235</v>
      </c>
      <c r="W21">
        <v>97846</v>
      </c>
      <c r="X21">
        <v>63666</v>
      </c>
      <c r="Y21">
        <v>992020.00000000012</v>
      </c>
      <c r="Z21">
        <v>258037.00000000006</v>
      </c>
      <c r="AA21">
        <v>48905</v>
      </c>
      <c r="AB21">
        <v>186787.99999999997</v>
      </c>
      <c r="AC21">
        <v>63248.000000000007</v>
      </c>
      <c r="AD21">
        <v>415602.00000000006</v>
      </c>
      <c r="AE21">
        <v>7842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>
        <v>57558</v>
      </c>
      <c r="M22">
        <v>28071</v>
      </c>
      <c r="N22">
        <v>17693.000000000004</v>
      </c>
      <c r="O22">
        <v>54129</v>
      </c>
      <c r="P22">
        <v>22841</v>
      </c>
      <c r="Q22">
        <v>264626.99999999959</v>
      </c>
      <c r="R22">
        <v>172112</v>
      </c>
      <c r="S22">
        <v>6942</v>
      </c>
      <c r="T22">
        <v>57516.999999999993</v>
      </c>
      <c r="U22">
        <v>128675.00000000004</v>
      </c>
      <c r="V22">
        <v>9823.9999999999982</v>
      </c>
      <c r="W22">
        <v>43308</v>
      </c>
      <c r="X22">
        <v>57508</v>
      </c>
      <c r="Y22">
        <v>543464</v>
      </c>
      <c r="Z22">
        <v>134369</v>
      </c>
      <c r="AA22">
        <v>28485.000000000004</v>
      </c>
      <c r="AB22">
        <v>65651</v>
      </c>
      <c r="AC22">
        <v>26368</v>
      </c>
      <c r="AD22">
        <v>227791</v>
      </c>
      <c r="AE22">
        <v>256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>
        <v>68317</v>
      </c>
      <c r="M23">
        <v>66950.000000000015</v>
      </c>
      <c r="N23">
        <v>41092</v>
      </c>
      <c r="O23">
        <v>56038.000000000007</v>
      </c>
      <c r="P23">
        <v>33228</v>
      </c>
      <c r="Q23">
        <v>395970.99999999994</v>
      </c>
      <c r="R23">
        <v>132875</v>
      </c>
      <c r="S23">
        <v>17179</v>
      </c>
      <c r="T23">
        <v>82955</v>
      </c>
      <c r="U23">
        <v>176945</v>
      </c>
      <c r="V23">
        <v>22722</v>
      </c>
      <c r="W23">
        <v>53170.000000000007</v>
      </c>
      <c r="X23">
        <v>66745</v>
      </c>
      <c r="Y23">
        <v>739801</v>
      </c>
      <c r="Z23">
        <v>218076</v>
      </c>
      <c r="AA23">
        <v>41122.000000000007</v>
      </c>
      <c r="AB23">
        <v>115132</v>
      </c>
      <c r="AC23">
        <v>56250</v>
      </c>
      <c r="AD23">
        <v>225453.00000000006</v>
      </c>
      <c r="AE23">
        <v>7482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>
        <v>211072</v>
      </c>
      <c r="M24">
        <v>185649</v>
      </c>
      <c r="N24">
        <v>116596.00000000001</v>
      </c>
      <c r="O24">
        <v>185270</v>
      </c>
      <c r="P24">
        <v>147766</v>
      </c>
      <c r="Q24">
        <v>1131453.0000000002</v>
      </c>
      <c r="R24">
        <v>450513</v>
      </c>
      <c r="S24">
        <v>50075</v>
      </c>
      <c r="T24">
        <v>252901.99999999997</v>
      </c>
      <c r="U24">
        <v>435255.00000000006</v>
      </c>
      <c r="V24">
        <v>90781</v>
      </c>
      <c r="W24">
        <v>194324</v>
      </c>
      <c r="X24">
        <v>187919</v>
      </c>
      <c r="Y24">
        <v>2275285</v>
      </c>
      <c r="Z24">
        <v>610482</v>
      </c>
      <c r="AA24">
        <v>118512</v>
      </c>
      <c r="AB24">
        <v>367571</v>
      </c>
      <c r="AC24">
        <v>145866</v>
      </c>
      <c r="AD24">
        <v>868846</v>
      </c>
      <c r="AE24">
        <v>15580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>
        <v>102500</v>
      </c>
      <c r="M25">
        <v>57213.000000000015</v>
      </c>
      <c r="N25">
        <v>26655</v>
      </c>
      <c r="O25">
        <v>61988</v>
      </c>
      <c r="P25">
        <v>53327</v>
      </c>
      <c r="Q25">
        <v>346617.00000000029</v>
      </c>
      <c r="R25">
        <v>92963.000000000015</v>
      </c>
      <c r="S25">
        <v>16615</v>
      </c>
      <c r="T25">
        <v>100311.99999999999</v>
      </c>
      <c r="U25">
        <v>83060.999999999985</v>
      </c>
      <c r="V25">
        <v>1730</v>
      </c>
      <c r="W25">
        <v>69971.999999999985</v>
      </c>
      <c r="X25">
        <v>78426</v>
      </c>
      <c r="Y25">
        <v>697360.99999999988</v>
      </c>
      <c r="Z25">
        <v>212488.00000000003</v>
      </c>
      <c r="AA25">
        <v>27082.000000000018</v>
      </c>
      <c r="AB25">
        <v>91347.999999999985</v>
      </c>
      <c r="AC25">
        <v>48335</v>
      </c>
      <c r="AD25">
        <v>360500.00000000006</v>
      </c>
      <c r="AE25">
        <v>55330.000000000007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>
        <v>61569</v>
      </c>
      <c r="M26">
        <v>44059</v>
      </c>
      <c r="N26">
        <v>27678</v>
      </c>
      <c r="O26">
        <v>45821</v>
      </c>
      <c r="P26">
        <v>36208</v>
      </c>
      <c r="Q26">
        <v>219059.99999999962</v>
      </c>
      <c r="R26">
        <v>76811.000000000015</v>
      </c>
      <c r="S26">
        <v>8143</v>
      </c>
      <c r="T26">
        <v>79406</v>
      </c>
      <c r="U26">
        <v>72986.999999999985</v>
      </c>
      <c r="V26">
        <v>3737</v>
      </c>
      <c r="W26">
        <v>63679</v>
      </c>
      <c r="X26">
        <v>59832</v>
      </c>
      <c r="Y26">
        <v>458144.00000000012</v>
      </c>
      <c r="Z26">
        <v>136994.99999999994</v>
      </c>
      <c r="AA26">
        <v>28925.999999999993</v>
      </c>
      <c r="AB26">
        <v>86121</v>
      </c>
      <c r="AC26">
        <v>33430</v>
      </c>
      <c r="AD26">
        <v>214406.99999999997</v>
      </c>
      <c r="AE26">
        <v>4968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>
        <v>98463.999999999985</v>
      </c>
      <c r="M27">
        <v>61317</v>
      </c>
      <c r="N27">
        <v>42872</v>
      </c>
      <c r="O27">
        <v>68525.999999999985</v>
      </c>
      <c r="P27">
        <v>41517</v>
      </c>
      <c r="Q27">
        <v>310786.99999999965</v>
      </c>
      <c r="R27">
        <v>76104</v>
      </c>
      <c r="S27">
        <v>13283.999999999998</v>
      </c>
      <c r="T27">
        <v>119244.99999999999</v>
      </c>
      <c r="U27">
        <v>70503.000000000015</v>
      </c>
      <c r="V27">
        <v>9207</v>
      </c>
      <c r="W27">
        <v>77967</v>
      </c>
      <c r="X27">
        <v>64666</v>
      </c>
      <c r="Y27">
        <v>861467.00000000012</v>
      </c>
      <c r="Z27">
        <v>153045.00000000003</v>
      </c>
      <c r="AA27">
        <v>41087.000000000015</v>
      </c>
      <c r="AB27">
        <v>104089</v>
      </c>
      <c r="AC27">
        <v>57737</v>
      </c>
      <c r="AD27">
        <v>329303.99999999994</v>
      </c>
      <c r="AE27">
        <v>20422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>
        <v>262533</v>
      </c>
      <c r="M28">
        <v>162589</v>
      </c>
      <c r="N28">
        <v>97205</v>
      </c>
      <c r="O28">
        <v>176335</v>
      </c>
      <c r="P28">
        <v>131052</v>
      </c>
      <c r="Q28">
        <v>876463.99999999953</v>
      </c>
      <c r="R28">
        <v>245878.00000000003</v>
      </c>
      <c r="S28">
        <v>38042</v>
      </c>
      <c r="T28">
        <v>298963</v>
      </c>
      <c r="U28">
        <v>226551</v>
      </c>
      <c r="V28">
        <v>14674</v>
      </c>
      <c r="W28">
        <v>211618</v>
      </c>
      <c r="X28">
        <v>202924</v>
      </c>
      <c r="Y28">
        <v>2016972</v>
      </c>
      <c r="Z28">
        <v>502528</v>
      </c>
      <c r="AA28">
        <v>97095.000000000029</v>
      </c>
      <c r="AB28">
        <v>281558</v>
      </c>
      <c r="AC28">
        <v>139502</v>
      </c>
      <c r="AD28">
        <v>904211</v>
      </c>
      <c r="AE28">
        <v>80720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>
        <v>631435</v>
      </c>
      <c r="M29">
        <v>507388</v>
      </c>
      <c r="N29">
        <v>299491</v>
      </c>
      <c r="O29">
        <v>470098</v>
      </c>
      <c r="P29">
        <v>365571</v>
      </c>
      <c r="Q29">
        <v>2822908.0000000009</v>
      </c>
      <c r="R29">
        <v>931405</v>
      </c>
      <c r="S29">
        <v>126729</v>
      </c>
      <c r="T29">
        <v>757647</v>
      </c>
      <c r="U29">
        <v>991055</v>
      </c>
      <c r="V29">
        <v>144329</v>
      </c>
      <c r="W29">
        <v>540282</v>
      </c>
      <c r="X29">
        <v>511866</v>
      </c>
      <c r="Y29">
        <v>5594483</v>
      </c>
      <c r="Z29">
        <v>1519090</v>
      </c>
      <c r="AA29">
        <v>296574</v>
      </c>
      <c r="AB29">
        <v>930369</v>
      </c>
      <c r="AC29">
        <v>393057</v>
      </c>
      <c r="AD29">
        <v>2606880</v>
      </c>
      <c r="AE29">
        <v>104593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7">
        <v>1841867</v>
      </c>
      <c r="M30" s="7">
        <v>1297455.9999999998</v>
      </c>
      <c r="N30" s="7">
        <v>979876.99999999988</v>
      </c>
      <c r="O30" s="7">
        <v>1440083</v>
      </c>
      <c r="P30" s="7">
        <v>998559</v>
      </c>
      <c r="Q30" s="7">
        <v>7065256.0000000065</v>
      </c>
      <c r="R30" s="7">
        <v>2836583.0000000005</v>
      </c>
      <c r="S30" s="7">
        <v>328260</v>
      </c>
      <c r="T30" s="7">
        <v>2148543</v>
      </c>
      <c r="U30" s="7">
        <v>2421285</v>
      </c>
      <c r="V30" s="7">
        <v>419842</v>
      </c>
      <c r="W30" s="7">
        <v>1833814.0000000002</v>
      </c>
      <c r="X30" s="7">
        <v>1110285</v>
      </c>
      <c r="Y30" s="7">
        <v>14797702</v>
      </c>
      <c r="Z30" s="7">
        <v>3901423.9999999995</v>
      </c>
      <c r="AA30" s="7">
        <v>792722.00000000023</v>
      </c>
      <c r="AB30" s="7">
        <v>2132453</v>
      </c>
      <c r="AC30" s="7">
        <v>1096388</v>
      </c>
      <c r="AD30" s="7">
        <v>7024872.0000000009</v>
      </c>
      <c r="AE30" s="7">
        <v>210252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>
        <v>745468.00000000093</v>
      </c>
      <c r="M31">
        <v>643647.00000000081</v>
      </c>
      <c r="N31">
        <v>442219.99999999965</v>
      </c>
      <c r="O31">
        <v>582791.99999999965</v>
      </c>
      <c r="P31">
        <v>371283.00000000052</v>
      </c>
      <c r="Q31">
        <v>2293688</v>
      </c>
      <c r="R31">
        <v>1197409.0000000012</v>
      </c>
      <c r="S31">
        <v>120298.00000000012</v>
      </c>
      <c r="T31">
        <v>625311.9999999986</v>
      </c>
      <c r="U31">
        <v>825710.9999999993</v>
      </c>
      <c r="V31">
        <v>184266.99999999968</v>
      </c>
      <c r="W31">
        <v>852068.99999999884</v>
      </c>
      <c r="X31">
        <v>242462.99999999994</v>
      </c>
      <c r="Y31">
        <v>5705917.9999999944</v>
      </c>
      <c r="Z31">
        <v>1308547.0000000016</v>
      </c>
      <c r="AA31">
        <v>321862</v>
      </c>
      <c r="AB31">
        <v>630254.00000000023</v>
      </c>
      <c r="AC31">
        <v>341609.0000000007</v>
      </c>
      <c r="AD31">
        <v>2363370.9999999991</v>
      </c>
      <c r="AE31">
        <v>62112.999999999978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>
        <v>745468.00000000093</v>
      </c>
      <c r="M32">
        <v>643647.00000000081</v>
      </c>
      <c r="N32">
        <v>442219.99999999965</v>
      </c>
      <c r="O32">
        <v>582791.99999999965</v>
      </c>
      <c r="P32">
        <v>371283.00000000052</v>
      </c>
      <c r="Q32">
        <v>2293688</v>
      </c>
      <c r="R32">
        <v>1197409.0000000012</v>
      </c>
      <c r="S32">
        <v>120298.00000000012</v>
      </c>
      <c r="T32">
        <v>625311.9999999986</v>
      </c>
      <c r="U32">
        <v>825710.9999999993</v>
      </c>
      <c r="V32">
        <v>184266.99999999968</v>
      </c>
      <c r="W32">
        <v>852068.99999999884</v>
      </c>
      <c r="X32">
        <v>242462.99999999994</v>
      </c>
      <c r="Y32">
        <v>5705917.9999999944</v>
      </c>
      <c r="Z32">
        <v>1308547.0000000016</v>
      </c>
      <c r="AA32">
        <v>321862</v>
      </c>
      <c r="AB32">
        <v>630254.00000000023</v>
      </c>
      <c r="AC32">
        <v>341609.0000000007</v>
      </c>
      <c r="AD32">
        <v>2363370.9999999991</v>
      </c>
      <c r="AE32">
        <v>62112.999999999978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>
        <v>47494.000000000036</v>
      </c>
      <c r="M33">
        <v>57952.000000000036</v>
      </c>
      <c r="N33">
        <v>39243</v>
      </c>
      <c r="O33">
        <v>40240</v>
      </c>
      <c r="P33">
        <v>24611.999999999985</v>
      </c>
      <c r="Q33">
        <v>295049</v>
      </c>
      <c r="R33">
        <v>91838.000000000146</v>
      </c>
      <c r="S33">
        <v>16175.000000000004</v>
      </c>
      <c r="T33">
        <v>42199.999999999985</v>
      </c>
      <c r="U33">
        <v>85538.000000000073</v>
      </c>
      <c r="V33">
        <v>3519</v>
      </c>
      <c r="W33">
        <v>53240.000000000022</v>
      </c>
      <c r="X33">
        <v>78633.999999999971</v>
      </c>
      <c r="Y33">
        <v>498008.00000000017</v>
      </c>
      <c r="Z33">
        <v>172007.00000000012</v>
      </c>
      <c r="AA33">
        <v>27553.999999999996</v>
      </c>
      <c r="AB33">
        <v>95763.000000000058</v>
      </c>
      <c r="AC33">
        <v>38062.000000000015</v>
      </c>
      <c r="AD33">
        <v>288342.99999999977</v>
      </c>
      <c r="AE33">
        <v>2740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>
        <v>56197.000000000007</v>
      </c>
      <c r="M34">
        <v>47559.999999999956</v>
      </c>
      <c r="N34">
        <v>17734</v>
      </c>
      <c r="O34">
        <v>39307.000000000007</v>
      </c>
      <c r="P34">
        <v>13777.999999999995</v>
      </c>
      <c r="Q34">
        <v>148205</v>
      </c>
      <c r="R34">
        <v>81626.000000000015</v>
      </c>
      <c r="S34">
        <v>6432.0000000000009</v>
      </c>
      <c r="T34">
        <v>36065.999999999985</v>
      </c>
      <c r="U34">
        <v>59325.000000000029</v>
      </c>
      <c r="V34">
        <v>2187.9999999999991</v>
      </c>
      <c r="W34">
        <v>34475.000000000007</v>
      </c>
      <c r="X34">
        <v>32724.000000000011</v>
      </c>
      <c r="Y34">
        <v>280969</v>
      </c>
      <c r="Z34">
        <v>112721.0000000001</v>
      </c>
      <c r="AA34">
        <v>17393</v>
      </c>
      <c r="AB34">
        <v>55345</v>
      </c>
      <c r="AC34">
        <v>23198</v>
      </c>
      <c r="AD34">
        <v>296192.99999999965</v>
      </c>
      <c r="AE34">
        <v>7326.0000000000009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>
        <v>40545.000000000015</v>
      </c>
      <c r="M35">
        <v>59878.999999999985</v>
      </c>
      <c r="N35">
        <v>12062.999999999995</v>
      </c>
      <c r="O35">
        <v>45730.999999999949</v>
      </c>
      <c r="P35">
        <v>24464.999999999993</v>
      </c>
      <c r="Q35">
        <v>188106</v>
      </c>
      <c r="R35">
        <v>88503</v>
      </c>
      <c r="S35">
        <v>13147</v>
      </c>
      <c r="T35">
        <v>44496.999999999978</v>
      </c>
      <c r="U35">
        <v>74194.000000000029</v>
      </c>
      <c r="V35">
        <v>31846.000000000004</v>
      </c>
      <c r="W35">
        <v>51235.000000000029</v>
      </c>
      <c r="X35">
        <v>27770.999999999985</v>
      </c>
      <c r="Y35">
        <v>252053.99999999991</v>
      </c>
      <c r="Z35">
        <v>117527.00000000006</v>
      </c>
      <c r="AA35">
        <v>29427</v>
      </c>
      <c r="AB35">
        <v>64681.000000000109</v>
      </c>
      <c r="AC35">
        <v>28717.999999999982</v>
      </c>
      <c r="AD35">
        <v>242148.00000000006</v>
      </c>
      <c r="AE35">
        <v>3862.0000000000005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>
        <v>144236.00000000006</v>
      </c>
      <c r="M36">
        <v>165391</v>
      </c>
      <c r="N36">
        <v>69040</v>
      </c>
      <c r="O36">
        <v>125277.99999999994</v>
      </c>
      <c r="P36">
        <v>62854.999999999971</v>
      </c>
      <c r="Q36">
        <v>631360</v>
      </c>
      <c r="R36">
        <v>261967.00000000017</v>
      </c>
      <c r="S36">
        <v>35754</v>
      </c>
      <c r="T36">
        <v>122762.99999999994</v>
      </c>
      <c r="U36">
        <v>219057.00000000015</v>
      </c>
      <c r="V36">
        <v>37553</v>
      </c>
      <c r="W36">
        <v>138950.00000000006</v>
      </c>
      <c r="X36">
        <v>139128.99999999997</v>
      </c>
      <c r="Y36">
        <v>1031031.0000000001</v>
      </c>
      <c r="Z36">
        <v>402255.00000000029</v>
      </c>
      <c r="AA36">
        <v>74374</v>
      </c>
      <c r="AB36">
        <v>215789.00000000017</v>
      </c>
      <c r="AC36">
        <v>89978</v>
      </c>
      <c r="AD36">
        <v>826683.99999999953</v>
      </c>
      <c r="AE36">
        <v>13928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>
        <v>45114.999999999964</v>
      </c>
      <c r="M37">
        <v>58750.999999999993</v>
      </c>
      <c r="N37">
        <v>31526</v>
      </c>
      <c r="O37">
        <v>66913.000000000015</v>
      </c>
      <c r="P37">
        <v>41260.000000000015</v>
      </c>
      <c r="Q37">
        <v>234209</v>
      </c>
      <c r="R37">
        <v>71212.000000000015</v>
      </c>
      <c r="S37">
        <v>12538.999999999998</v>
      </c>
      <c r="T37">
        <v>61173</v>
      </c>
      <c r="U37">
        <v>68201.000000000044</v>
      </c>
      <c r="V37">
        <v>7565</v>
      </c>
      <c r="W37">
        <v>50938.999999999964</v>
      </c>
      <c r="X37">
        <v>81307.000000000073</v>
      </c>
      <c r="Y37">
        <v>447329.99999999959</v>
      </c>
      <c r="Z37">
        <v>169525.00000000009</v>
      </c>
      <c r="AA37">
        <v>22562</v>
      </c>
      <c r="AB37">
        <v>79748.999999999985</v>
      </c>
      <c r="AC37">
        <v>76730.000000000029</v>
      </c>
      <c r="AD37">
        <v>280851.00000000012</v>
      </c>
      <c r="AE37">
        <v>3089.0000000000009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>
        <v>32086</v>
      </c>
      <c r="M38">
        <v>35267.000000000044</v>
      </c>
      <c r="N38">
        <v>9890</v>
      </c>
      <c r="O38">
        <v>32465.999999999982</v>
      </c>
      <c r="P38">
        <v>30892</v>
      </c>
      <c r="Q38">
        <v>129091</v>
      </c>
      <c r="R38">
        <v>75179.000000000015</v>
      </c>
      <c r="S38">
        <v>6521.0000000000018</v>
      </c>
      <c r="T38">
        <v>17118</v>
      </c>
      <c r="U38">
        <v>41292.000000000029</v>
      </c>
      <c r="V38">
        <v>12509.000000000004</v>
      </c>
      <c r="W38">
        <v>14743.999999999996</v>
      </c>
      <c r="X38">
        <v>33355</v>
      </c>
      <c r="Y38">
        <v>311796.99999999994</v>
      </c>
      <c r="Z38">
        <v>79655.000000000131</v>
      </c>
      <c r="AA38">
        <v>20090</v>
      </c>
      <c r="AB38">
        <v>22980.000000000007</v>
      </c>
      <c r="AC38">
        <v>25456.000000000004</v>
      </c>
      <c r="AD38">
        <v>142757.99999999985</v>
      </c>
      <c r="AE38">
        <v>1321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>
        <v>31450.999999999996</v>
      </c>
      <c r="M39">
        <v>45293.000000000022</v>
      </c>
      <c r="N39">
        <v>30560</v>
      </c>
      <c r="O39">
        <v>37379.000000000015</v>
      </c>
      <c r="P39">
        <v>23428</v>
      </c>
      <c r="Q39">
        <v>178184</v>
      </c>
      <c r="R39">
        <v>93943.000000000073</v>
      </c>
      <c r="S39">
        <v>8449</v>
      </c>
      <c r="T39">
        <v>24994</v>
      </c>
      <c r="U39">
        <v>56397.999999999956</v>
      </c>
      <c r="V39">
        <v>12829.000000000002</v>
      </c>
      <c r="W39">
        <v>42798</v>
      </c>
      <c r="X39">
        <v>29140.999999999993</v>
      </c>
      <c r="Y39">
        <v>369808.99999999988</v>
      </c>
      <c r="Z39">
        <v>91990.000000000102</v>
      </c>
      <c r="AA39">
        <v>23829</v>
      </c>
      <c r="AB39">
        <v>51239.000000000007</v>
      </c>
      <c r="AC39">
        <v>27148</v>
      </c>
      <c r="AD39">
        <v>332077.99999999971</v>
      </c>
      <c r="AE39">
        <v>2340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>
        <v>108651.99999999997</v>
      </c>
      <c r="M40">
        <v>139311.00000000006</v>
      </c>
      <c r="N40">
        <v>71976</v>
      </c>
      <c r="O40">
        <v>136758</v>
      </c>
      <c r="P40">
        <v>95580.000000000015</v>
      </c>
      <c r="Q40">
        <v>541484</v>
      </c>
      <c r="R40">
        <v>240334.00000000012</v>
      </c>
      <c r="S40">
        <v>27509</v>
      </c>
      <c r="T40">
        <v>103285</v>
      </c>
      <c r="U40">
        <v>165891.00000000003</v>
      </c>
      <c r="V40">
        <v>32903.000000000007</v>
      </c>
      <c r="W40">
        <v>108480.99999999996</v>
      </c>
      <c r="X40">
        <v>143803.00000000006</v>
      </c>
      <c r="Y40">
        <v>1128935.9999999995</v>
      </c>
      <c r="Z40">
        <v>341170.00000000035</v>
      </c>
      <c r="AA40">
        <v>66481</v>
      </c>
      <c r="AB40">
        <v>153968</v>
      </c>
      <c r="AC40">
        <v>129334.00000000003</v>
      </c>
      <c r="AD40">
        <v>755686.99999999977</v>
      </c>
      <c r="AE40">
        <v>6750.0000000000009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>
        <v>79846.000000000073</v>
      </c>
      <c r="M41">
        <v>76434</v>
      </c>
      <c r="N41">
        <v>34539.999999999978</v>
      </c>
      <c r="O41">
        <v>69355.000000000044</v>
      </c>
      <c r="P41">
        <v>62578.999999999993</v>
      </c>
      <c r="Q41">
        <v>372420</v>
      </c>
      <c r="R41">
        <v>106654.99999999996</v>
      </c>
      <c r="S41">
        <v>12781.999999999995</v>
      </c>
      <c r="T41">
        <v>84848.000000000102</v>
      </c>
      <c r="U41">
        <v>97170.999999999956</v>
      </c>
      <c r="V41">
        <v>7830.9999999999991</v>
      </c>
      <c r="W41">
        <v>107570.99999999991</v>
      </c>
      <c r="X41">
        <v>49255.999999999993</v>
      </c>
      <c r="Y41">
        <v>700715.9999999979</v>
      </c>
      <c r="Z41">
        <v>140409.00000000017</v>
      </c>
      <c r="AA41">
        <v>37856.999999999993</v>
      </c>
      <c r="AB41">
        <v>107643.00000000028</v>
      </c>
      <c r="AC41">
        <v>50314.999999999993</v>
      </c>
      <c r="AD41">
        <v>225033.00000000012</v>
      </c>
      <c r="AE41">
        <v>3569.0000000000032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>
        <v>52349.000000000029</v>
      </c>
      <c r="M42">
        <v>60255.000000000044</v>
      </c>
      <c r="N42">
        <v>33007.999999999993</v>
      </c>
      <c r="O42">
        <v>29111.000000000004</v>
      </c>
      <c r="P42">
        <v>40455</v>
      </c>
      <c r="Q42">
        <v>189939</v>
      </c>
      <c r="R42">
        <v>56509.000000000065</v>
      </c>
      <c r="S42">
        <v>7348.9999999999991</v>
      </c>
      <c r="T42">
        <v>37944.999999999993</v>
      </c>
      <c r="U42">
        <v>58845</v>
      </c>
      <c r="V42">
        <v>2104</v>
      </c>
      <c r="W42">
        <v>45292</v>
      </c>
      <c r="X42">
        <v>55856.000000000007</v>
      </c>
      <c r="Y42">
        <v>438297.00000000047</v>
      </c>
      <c r="Z42">
        <v>109985</v>
      </c>
      <c r="AA42">
        <v>34622.000000000015</v>
      </c>
      <c r="AB42">
        <v>68265.000000000058</v>
      </c>
      <c r="AC42">
        <v>26580.000000000015</v>
      </c>
      <c r="AD42">
        <v>174823.99999999968</v>
      </c>
      <c r="AE42">
        <v>1794.9999999999995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>
        <v>35043</v>
      </c>
      <c r="M43">
        <v>41141.999999999993</v>
      </c>
      <c r="N43">
        <v>22812.000000000011</v>
      </c>
      <c r="O43">
        <v>24754.999999999978</v>
      </c>
      <c r="P43">
        <v>18508.999999999996</v>
      </c>
      <c r="Q43">
        <v>135295</v>
      </c>
      <c r="R43">
        <v>38518.999999999993</v>
      </c>
      <c r="S43">
        <v>8085.0000000000018</v>
      </c>
      <c r="T43">
        <v>20056.000000000007</v>
      </c>
      <c r="U43">
        <v>44790.000000000029</v>
      </c>
      <c r="V43">
        <v>3706</v>
      </c>
      <c r="W43">
        <v>40402.999999999978</v>
      </c>
      <c r="X43">
        <v>19737.999999999996</v>
      </c>
      <c r="Y43">
        <v>269390.99999999988</v>
      </c>
      <c r="Z43">
        <v>73233.000000000029</v>
      </c>
      <c r="AA43">
        <v>12235.000000000002</v>
      </c>
      <c r="AB43">
        <v>35876.999999999978</v>
      </c>
      <c r="AC43">
        <v>20960.999999999993</v>
      </c>
      <c r="AD43">
        <v>104059.99999999999</v>
      </c>
      <c r="AE43">
        <v>3427.0000000000005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>
        <v>167238.00000000012</v>
      </c>
      <c r="M44">
        <v>177831.00000000006</v>
      </c>
      <c r="N44">
        <v>90359.999999999985</v>
      </c>
      <c r="O44">
        <v>123221.00000000003</v>
      </c>
      <c r="P44">
        <v>121543</v>
      </c>
      <c r="Q44">
        <v>697654</v>
      </c>
      <c r="R44">
        <v>201683.00000000003</v>
      </c>
      <c r="S44">
        <v>28215.999999999993</v>
      </c>
      <c r="T44">
        <v>142849.00000000009</v>
      </c>
      <c r="U44">
        <v>200805.99999999997</v>
      </c>
      <c r="V44">
        <v>13641</v>
      </c>
      <c r="W44">
        <v>193265.99999999988</v>
      </c>
      <c r="X44">
        <v>124850</v>
      </c>
      <c r="Y44">
        <v>1408403.9999999981</v>
      </c>
      <c r="Z44">
        <v>323627.00000000023</v>
      </c>
      <c r="AA44">
        <v>84714</v>
      </c>
      <c r="AB44">
        <v>211785.00000000032</v>
      </c>
      <c r="AC44">
        <v>97856</v>
      </c>
      <c r="AD44">
        <v>503916.99999999977</v>
      </c>
      <c r="AE44">
        <v>8791.0000000000036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>
        <v>420126.00000000012</v>
      </c>
      <c r="M45">
        <v>482533.00000000012</v>
      </c>
      <c r="N45">
        <v>231376</v>
      </c>
      <c r="O45">
        <v>385257</v>
      </c>
      <c r="P45">
        <v>279978</v>
      </c>
      <c r="Q45">
        <v>1870498</v>
      </c>
      <c r="R45">
        <v>703984.00000000035</v>
      </c>
      <c r="S45">
        <v>91479</v>
      </c>
      <c r="T45">
        <v>368897</v>
      </c>
      <c r="U45">
        <v>585754.00000000012</v>
      </c>
      <c r="V45">
        <v>84097</v>
      </c>
      <c r="W45">
        <v>440696.99999999988</v>
      </c>
      <c r="X45">
        <v>407782</v>
      </c>
      <c r="Y45">
        <v>3568370.9999999977</v>
      </c>
      <c r="Z45">
        <v>1067052.0000000009</v>
      </c>
      <c r="AA45">
        <v>225569</v>
      </c>
      <c r="AB45">
        <v>581542.00000000047</v>
      </c>
      <c r="AC45">
        <v>317168</v>
      </c>
      <c r="AD45">
        <v>2086287.9999999991</v>
      </c>
      <c r="AE45">
        <v>29469.000000000004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>
        <v>104015.99999999981</v>
      </c>
      <c r="M46">
        <v>116985</v>
      </c>
      <c r="N46">
        <v>46920.000000000022</v>
      </c>
      <c r="O46">
        <v>69920</v>
      </c>
      <c r="P46">
        <v>60249.000000000015</v>
      </c>
      <c r="Q46">
        <v>446273</v>
      </c>
      <c r="R46">
        <v>126510.0000000001</v>
      </c>
      <c r="S46">
        <v>23461.999999999993</v>
      </c>
      <c r="T46">
        <v>80543.999999999956</v>
      </c>
      <c r="U46">
        <v>206098.00000000015</v>
      </c>
      <c r="V46">
        <v>28867.999999999989</v>
      </c>
      <c r="W46">
        <v>83151</v>
      </c>
      <c r="X46">
        <v>37204</v>
      </c>
      <c r="Y46">
        <v>728737.99999999942</v>
      </c>
      <c r="Z46">
        <v>248568.9999999998</v>
      </c>
      <c r="AA46">
        <v>71496.000000000029</v>
      </c>
      <c r="AB46">
        <v>196185.00000000017</v>
      </c>
      <c r="AC46">
        <v>62555.999999999971</v>
      </c>
      <c r="AD46">
        <v>636713.99999999919</v>
      </c>
      <c r="AE46">
        <v>4557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>
        <v>27202.999999999989</v>
      </c>
      <c r="M47">
        <v>61696.000000000015</v>
      </c>
      <c r="N47">
        <v>28233.000000000007</v>
      </c>
      <c r="O47">
        <v>28199.000000000004</v>
      </c>
      <c r="P47">
        <v>19765</v>
      </c>
      <c r="Q47">
        <v>206574</v>
      </c>
      <c r="R47">
        <v>72627.000000000029</v>
      </c>
      <c r="S47">
        <v>12848.999999999998</v>
      </c>
      <c r="T47">
        <v>37591.000000000015</v>
      </c>
      <c r="U47">
        <v>70368.999999999971</v>
      </c>
      <c r="V47">
        <v>6573.9999999999982</v>
      </c>
      <c r="W47">
        <v>33386</v>
      </c>
      <c r="X47">
        <v>73282.000000000029</v>
      </c>
      <c r="Y47">
        <v>419037.00000000012</v>
      </c>
      <c r="Z47">
        <v>110773.99999999997</v>
      </c>
      <c r="AA47">
        <v>23544.000000000007</v>
      </c>
      <c r="AB47">
        <v>52332.999999999956</v>
      </c>
      <c r="AC47">
        <v>28080.000000000007</v>
      </c>
      <c r="AD47">
        <v>122041.00000000003</v>
      </c>
      <c r="AE47">
        <v>2403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>
        <v>27422.999999999989</v>
      </c>
      <c r="M48">
        <v>44763.999999999993</v>
      </c>
      <c r="N48">
        <v>11315</v>
      </c>
      <c r="O48">
        <v>12339.999999999995</v>
      </c>
      <c r="P48">
        <v>7991.0000000000009</v>
      </c>
      <c r="Q48">
        <v>119203</v>
      </c>
      <c r="R48">
        <v>38074</v>
      </c>
      <c r="S48">
        <v>3898</v>
      </c>
      <c r="T48">
        <v>19584.999999999989</v>
      </c>
      <c r="U48">
        <v>36131.999999999993</v>
      </c>
      <c r="V48">
        <v>1549.9999999999998</v>
      </c>
      <c r="W48">
        <v>15514</v>
      </c>
      <c r="X48">
        <v>31366.000000000004</v>
      </c>
      <c r="Y48">
        <v>182116.00000000003</v>
      </c>
      <c r="Z48">
        <v>61202.999999999985</v>
      </c>
      <c r="AA48">
        <v>15238.000000000004</v>
      </c>
      <c r="AB48">
        <v>38362.000000000022</v>
      </c>
      <c r="AC48">
        <v>15938</v>
      </c>
      <c r="AD48">
        <v>105606.99999999997</v>
      </c>
      <c r="AE48">
        <v>1523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>
        <v>158641.9999999998</v>
      </c>
      <c r="M49">
        <v>223445</v>
      </c>
      <c r="N49">
        <v>86468.000000000029</v>
      </c>
      <c r="O49">
        <v>110459</v>
      </c>
      <c r="P49">
        <v>88005.000000000015</v>
      </c>
      <c r="Q49">
        <v>772050</v>
      </c>
      <c r="R49">
        <v>237211.00000000012</v>
      </c>
      <c r="S49">
        <v>40208.999999999993</v>
      </c>
      <c r="T49">
        <v>137719.99999999997</v>
      </c>
      <c r="U49">
        <v>312599.00000000012</v>
      </c>
      <c r="V49">
        <v>36991.999999999985</v>
      </c>
      <c r="W49">
        <v>132051</v>
      </c>
      <c r="X49">
        <v>141852.00000000003</v>
      </c>
      <c r="Y49">
        <v>1329890.9999999995</v>
      </c>
      <c r="Z49">
        <v>420545.99999999977</v>
      </c>
      <c r="AA49">
        <v>110278.00000000003</v>
      </c>
      <c r="AB49">
        <v>286880.00000000012</v>
      </c>
      <c r="AC49">
        <v>106573.99999999997</v>
      </c>
      <c r="AD49">
        <v>864361.99999999919</v>
      </c>
      <c r="AE49">
        <v>8483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>
        <v>80657.000000000029</v>
      </c>
      <c r="M50">
        <v>129497.0000000001</v>
      </c>
      <c r="N50">
        <v>54952.000000000022</v>
      </c>
      <c r="O50">
        <v>72800.999999999971</v>
      </c>
      <c r="P50">
        <v>92098.999999999927</v>
      </c>
      <c r="Q50">
        <v>523550</v>
      </c>
      <c r="R50">
        <v>136866.99999999991</v>
      </c>
      <c r="S50">
        <v>26194.000000000007</v>
      </c>
      <c r="T50">
        <v>73372</v>
      </c>
      <c r="U50">
        <v>104992.00000000007</v>
      </c>
      <c r="V50">
        <v>70500.999999999985</v>
      </c>
      <c r="W50">
        <v>92492.999999999971</v>
      </c>
      <c r="X50">
        <v>64985</v>
      </c>
      <c r="Y50">
        <v>1005657.9999999986</v>
      </c>
      <c r="Z50">
        <v>257744.00000000006</v>
      </c>
      <c r="AA50">
        <v>50625.999999999993</v>
      </c>
      <c r="AB50">
        <v>183005.99999999994</v>
      </c>
      <c r="AC50">
        <v>58607.999999999949</v>
      </c>
      <c r="AD50">
        <v>405162.00000000012</v>
      </c>
      <c r="AE50">
        <v>7818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>
        <v>61427</v>
      </c>
      <c r="M51">
        <v>53836.000000000007</v>
      </c>
      <c r="N51">
        <v>20615.000000000015</v>
      </c>
      <c r="O51">
        <v>57218.999999999978</v>
      </c>
      <c r="P51">
        <v>23094.999999999993</v>
      </c>
      <c r="Q51">
        <v>253426</v>
      </c>
      <c r="R51">
        <v>180802.00000000017</v>
      </c>
      <c r="S51">
        <v>7161.0000000000018</v>
      </c>
      <c r="T51">
        <v>38200.000000000044</v>
      </c>
      <c r="U51">
        <v>130675.99999999997</v>
      </c>
      <c r="V51">
        <v>9864.0000000000091</v>
      </c>
      <c r="W51">
        <v>49588.000000000015</v>
      </c>
      <c r="X51">
        <v>60416.999999999993</v>
      </c>
      <c r="Y51">
        <v>503625.99999999971</v>
      </c>
      <c r="Z51">
        <v>146770.99999999988</v>
      </c>
      <c r="AA51">
        <v>6692.9999999999973</v>
      </c>
      <c r="AB51">
        <v>67998.000000000073</v>
      </c>
      <c r="AC51">
        <v>25435.999999999989</v>
      </c>
      <c r="AD51">
        <v>237859.99999999994</v>
      </c>
      <c r="AE51">
        <v>2197.9999999999995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>
        <v>66229.999999999985</v>
      </c>
      <c r="M52">
        <v>77118.000000000044</v>
      </c>
      <c r="N52">
        <v>41052.000000000015</v>
      </c>
      <c r="O52">
        <v>56516.000000000036</v>
      </c>
      <c r="P52">
        <v>35537.000000000007</v>
      </c>
      <c r="Q52">
        <v>382350</v>
      </c>
      <c r="R52">
        <v>142321.00000000003</v>
      </c>
      <c r="S52">
        <v>17776.000000000007</v>
      </c>
      <c r="T52">
        <v>71785.000000000029</v>
      </c>
      <c r="U52">
        <v>171830</v>
      </c>
      <c r="V52">
        <v>24036.000000000004</v>
      </c>
      <c r="W52">
        <v>57666.999999999942</v>
      </c>
      <c r="X52">
        <v>65231.000000000007</v>
      </c>
      <c r="Y52">
        <v>776562.99999999965</v>
      </c>
      <c r="Z52">
        <v>216696.99999999974</v>
      </c>
      <c r="AA52">
        <v>42426</v>
      </c>
      <c r="AB52">
        <v>115329.00000000006</v>
      </c>
      <c r="AC52">
        <v>54477.999999999971</v>
      </c>
      <c r="AD52">
        <v>240208.00000000006</v>
      </c>
      <c r="AE52">
        <v>7379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>
        <v>208314</v>
      </c>
      <c r="M53">
        <v>260451.00000000017</v>
      </c>
      <c r="N53">
        <v>116619.00000000004</v>
      </c>
      <c r="O53">
        <v>186535.99999999997</v>
      </c>
      <c r="P53">
        <v>150730.99999999991</v>
      </c>
      <c r="Q53">
        <v>1159326</v>
      </c>
      <c r="R53">
        <v>459990.00000000012</v>
      </c>
      <c r="S53">
        <v>51131.000000000015</v>
      </c>
      <c r="T53">
        <v>183357.00000000006</v>
      </c>
      <c r="U53">
        <v>407498.00000000006</v>
      </c>
      <c r="V53">
        <v>104401</v>
      </c>
      <c r="W53">
        <v>199747.99999999994</v>
      </c>
      <c r="X53">
        <v>190633</v>
      </c>
      <c r="Y53">
        <v>2285846.9999999981</v>
      </c>
      <c r="Z53">
        <v>621211.99999999965</v>
      </c>
      <c r="AA53">
        <v>99745</v>
      </c>
      <c r="AB53">
        <v>366333.00000000006</v>
      </c>
      <c r="AC53">
        <v>138521.99999999991</v>
      </c>
      <c r="AD53">
        <v>883230</v>
      </c>
      <c r="AE53">
        <v>17395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>
        <v>103651.00000000001</v>
      </c>
      <c r="M54">
        <v>75485.999999999971</v>
      </c>
      <c r="N54">
        <v>26784.999999999993</v>
      </c>
      <c r="O54">
        <v>62617.000000000015</v>
      </c>
      <c r="P54">
        <v>53697.999999999978</v>
      </c>
      <c r="Q54">
        <v>346455</v>
      </c>
      <c r="R54">
        <v>95742</v>
      </c>
      <c r="S54">
        <v>15564.000000000005</v>
      </c>
      <c r="T54">
        <v>75307.000000000015</v>
      </c>
      <c r="U54">
        <v>77874.999999999898</v>
      </c>
      <c r="V54">
        <v>1791.0000000000005</v>
      </c>
      <c r="W54">
        <v>68299.999999999942</v>
      </c>
      <c r="X54">
        <v>79618</v>
      </c>
      <c r="Y54">
        <v>694897.99999999965</v>
      </c>
      <c r="Z54">
        <v>202326.0000000002</v>
      </c>
      <c r="AA54">
        <v>27483.000000000007</v>
      </c>
      <c r="AB54">
        <v>91912.999999999913</v>
      </c>
      <c r="AC54">
        <v>45625.000000000022</v>
      </c>
      <c r="AD54">
        <v>360935.99999999953</v>
      </c>
      <c r="AE54">
        <v>59084.000000000022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>
        <v>58304.999999999978</v>
      </c>
      <c r="M55">
        <v>61952.999999999978</v>
      </c>
      <c r="N55">
        <v>28058.000000000015</v>
      </c>
      <c r="O55">
        <v>45616</v>
      </c>
      <c r="P55">
        <v>38141.999999999978</v>
      </c>
      <c r="Q55">
        <v>219898</v>
      </c>
      <c r="R55">
        <v>75499.000000000015</v>
      </c>
      <c r="S55">
        <v>8580.0000000000018</v>
      </c>
      <c r="T55">
        <v>60165.000000000022</v>
      </c>
      <c r="U55">
        <v>73000.000000000015</v>
      </c>
      <c r="V55">
        <v>3663.9999999999991</v>
      </c>
      <c r="W55">
        <v>58113.000000000065</v>
      </c>
      <c r="X55">
        <v>57050.999999999985</v>
      </c>
      <c r="Y55">
        <v>456873.99999999977</v>
      </c>
      <c r="Z55">
        <v>132411</v>
      </c>
      <c r="AA55">
        <v>30794.000000000015</v>
      </c>
      <c r="AB55">
        <v>84969.999999999971</v>
      </c>
      <c r="AC55">
        <v>32552.999999999985</v>
      </c>
      <c r="AD55">
        <v>211010.00000000009</v>
      </c>
      <c r="AE55">
        <v>5095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>
        <v>101727.00000000001</v>
      </c>
      <c r="M56">
        <v>91716.000000000029</v>
      </c>
      <c r="N56">
        <v>44333.000000000015</v>
      </c>
      <c r="O56">
        <v>71035.000000000029</v>
      </c>
      <c r="P56">
        <v>43973.999999999985</v>
      </c>
      <c r="Q56">
        <v>310744</v>
      </c>
      <c r="R56">
        <v>74127</v>
      </c>
      <c r="S56">
        <v>13380.000000000013</v>
      </c>
      <c r="T56">
        <v>89308.000000000015</v>
      </c>
      <c r="U56">
        <v>70533.999999999985</v>
      </c>
      <c r="V56">
        <v>8936.0000000000018</v>
      </c>
      <c r="W56">
        <v>78249.000000000029</v>
      </c>
      <c r="X56">
        <v>65024.999999999942</v>
      </c>
      <c r="Y56">
        <v>864925.99999999884</v>
      </c>
      <c r="Z56">
        <v>150365.00000000003</v>
      </c>
      <c r="AA56">
        <v>40950.999999999993</v>
      </c>
      <c r="AB56">
        <v>104642.0000000002</v>
      </c>
      <c r="AC56">
        <v>58818.000000000007</v>
      </c>
      <c r="AD56">
        <v>329815.99999999988</v>
      </c>
      <c r="AE56">
        <v>20804.999999999989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>
        <v>263683</v>
      </c>
      <c r="M57">
        <v>229154.99999999997</v>
      </c>
      <c r="N57">
        <v>99176.000000000029</v>
      </c>
      <c r="O57">
        <v>179268.00000000006</v>
      </c>
      <c r="P57">
        <v>135813.99999999994</v>
      </c>
      <c r="Q57">
        <v>877097</v>
      </c>
      <c r="R57">
        <v>245368</v>
      </c>
      <c r="S57">
        <v>37524.000000000022</v>
      </c>
      <c r="T57">
        <v>224780.00000000006</v>
      </c>
      <c r="U57">
        <v>221408.99999999988</v>
      </c>
      <c r="V57">
        <v>14391.000000000002</v>
      </c>
      <c r="W57">
        <v>204662.00000000003</v>
      </c>
      <c r="X57">
        <v>201693.99999999994</v>
      </c>
      <c r="Y57">
        <v>2016697.9999999984</v>
      </c>
      <c r="Z57">
        <v>485102.00000000023</v>
      </c>
      <c r="AA57">
        <v>99228.000000000015</v>
      </c>
      <c r="AB57">
        <v>281525.00000000012</v>
      </c>
      <c r="AC57">
        <v>136996</v>
      </c>
      <c r="AD57">
        <v>901761.99999999953</v>
      </c>
      <c r="AE57">
        <v>84984.000000000015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>
        <v>630638.99999999977</v>
      </c>
      <c r="M58">
        <v>713051.00000000012</v>
      </c>
      <c r="N58">
        <v>302263.00000000012</v>
      </c>
      <c r="O58">
        <v>476263.00000000006</v>
      </c>
      <c r="P58">
        <v>374549.99999999988</v>
      </c>
      <c r="Q58">
        <v>2808473</v>
      </c>
      <c r="R58">
        <v>942569.00000000023</v>
      </c>
      <c r="S58">
        <v>128864.00000000003</v>
      </c>
      <c r="T58">
        <v>545857</v>
      </c>
      <c r="U58">
        <v>941506.00000000012</v>
      </c>
      <c r="V58">
        <v>155784</v>
      </c>
      <c r="W58">
        <v>536461</v>
      </c>
      <c r="X58">
        <v>534179</v>
      </c>
      <c r="Y58">
        <v>5632435.9999999963</v>
      </c>
      <c r="Z58">
        <v>1526859.9999999995</v>
      </c>
      <c r="AA58">
        <v>309251.00000000006</v>
      </c>
      <c r="AB58">
        <v>934738.00000000035</v>
      </c>
      <c r="AC58">
        <v>382091.99999999988</v>
      </c>
      <c r="AD58">
        <v>2649353.9999999986</v>
      </c>
      <c r="AE58">
        <v>110862.00000000001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7">
        <v>1796233.0000000007</v>
      </c>
      <c r="M59" s="7">
        <v>1839231.0000000009</v>
      </c>
      <c r="N59" s="7">
        <v>975858.99999999977</v>
      </c>
      <c r="O59" s="7">
        <v>1444311.9999999998</v>
      </c>
      <c r="P59" s="7">
        <v>1025811.0000000003</v>
      </c>
      <c r="Q59" s="7">
        <v>6972659</v>
      </c>
      <c r="R59" s="7">
        <v>2843962.0000000019</v>
      </c>
      <c r="S59" s="7">
        <v>340641.00000000012</v>
      </c>
      <c r="T59" s="7">
        <v>1540065.9999999986</v>
      </c>
      <c r="U59" s="7">
        <v>2352970.9999999995</v>
      </c>
      <c r="V59" s="7">
        <v>424147.99999999965</v>
      </c>
      <c r="W59" s="7">
        <v>1829226.9999999986</v>
      </c>
      <c r="X59" s="7">
        <v>1184424</v>
      </c>
      <c r="Y59" s="7">
        <v>14906724.999999989</v>
      </c>
      <c r="Z59" s="7">
        <v>3902459.0000000023</v>
      </c>
      <c r="AA59" s="7">
        <v>856682</v>
      </c>
      <c r="AB59" s="7">
        <v>2146534.0000000009</v>
      </c>
      <c r="AC59" s="7">
        <v>1040869.0000000006</v>
      </c>
      <c r="AD59" s="7">
        <v>7099012.9999999963</v>
      </c>
      <c r="AE59" s="7">
        <v>202444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>
        <v>686087</v>
      </c>
      <c r="M60">
        <v>630666</v>
      </c>
      <c r="N60">
        <v>426740</v>
      </c>
      <c r="O60">
        <v>569878</v>
      </c>
      <c r="P60">
        <v>367359</v>
      </c>
      <c r="Q60">
        <v>2232882</v>
      </c>
      <c r="R60">
        <v>1143643</v>
      </c>
      <c r="S60">
        <v>123109</v>
      </c>
      <c r="T60">
        <v>605063</v>
      </c>
      <c r="U60">
        <v>793310</v>
      </c>
      <c r="V60">
        <v>172075</v>
      </c>
      <c r="W60">
        <v>846907</v>
      </c>
      <c r="X60">
        <v>247626</v>
      </c>
      <c r="Y60">
        <v>5648495</v>
      </c>
      <c r="Z60">
        <v>1272672</v>
      </c>
      <c r="AA60">
        <v>328828</v>
      </c>
      <c r="AB60">
        <v>605056</v>
      </c>
      <c r="AC60">
        <v>329288</v>
      </c>
      <c r="AD60">
        <v>2326016</v>
      </c>
      <c r="AE60">
        <v>60389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>
        <v>686087</v>
      </c>
      <c r="M61">
        <v>630666</v>
      </c>
      <c r="N61">
        <v>426740</v>
      </c>
      <c r="O61">
        <v>569878</v>
      </c>
      <c r="P61">
        <v>367359</v>
      </c>
      <c r="Q61">
        <v>2232882</v>
      </c>
      <c r="R61">
        <v>1143643</v>
      </c>
      <c r="S61">
        <v>123109</v>
      </c>
      <c r="T61">
        <v>605063</v>
      </c>
      <c r="U61">
        <v>793310</v>
      </c>
      <c r="V61">
        <v>172075</v>
      </c>
      <c r="W61">
        <v>846907</v>
      </c>
      <c r="X61">
        <v>247626</v>
      </c>
      <c r="Y61">
        <v>5648495</v>
      </c>
      <c r="Z61">
        <v>1272672</v>
      </c>
      <c r="AA61">
        <v>328828</v>
      </c>
      <c r="AB61">
        <v>605056</v>
      </c>
      <c r="AC61">
        <v>329288</v>
      </c>
      <c r="AD61">
        <v>2326016</v>
      </c>
      <c r="AE61">
        <v>60389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>
        <v>45035</v>
      </c>
      <c r="M62">
        <v>57941</v>
      </c>
      <c r="N62">
        <v>39372</v>
      </c>
      <c r="O62">
        <v>41004</v>
      </c>
      <c r="P62">
        <v>23847</v>
      </c>
      <c r="Q62">
        <v>286214</v>
      </c>
      <c r="R62">
        <v>85028</v>
      </c>
      <c r="S62">
        <v>16176</v>
      </c>
      <c r="T62">
        <v>46290</v>
      </c>
      <c r="U62">
        <v>87171</v>
      </c>
      <c r="V62">
        <v>3015</v>
      </c>
      <c r="W62">
        <v>50660</v>
      </c>
      <c r="X62">
        <v>80455</v>
      </c>
      <c r="Y62">
        <v>494353</v>
      </c>
      <c r="Z62">
        <v>173664</v>
      </c>
      <c r="AA62">
        <v>28766</v>
      </c>
      <c r="AB62">
        <v>96407</v>
      </c>
      <c r="AC62">
        <v>36440</v>
      </c>
      <c r="AD62">
        <v>296533</v>
      </c>
      <c r="AE62">
        <v>2739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>
        <v>52802</v>
      </c>
      <c r="M63">
        <v>45404</v>
      </c>
      <c r="N63">
        <v>17672</v>
      </c>
      <c r="O63">
        <v>39633</v>
      </c>
      <c r="P63">
        <v>12575</v>
      </c>
      <c r="Q63">
        <v>151030</v>
      </c>
      <c r="R63">
        <v>75638</v>
      </c>
      <c r="S63">
        <v>6457</v>
      </c>
      <c r="T63">
        <v>36550</v>
      </c>
      <c r="U63">
        <v>57245</v>
      </c>
      <c r="V63">
        <v>1981</v>
      </c>
      <c r="W63">
        <v>33550</v>
      </c>
      <c r="X63">
        <v>31279</v>
      </c>
      <c r="Y63">
        <v>305852</v>
      </c>
      <c r="Z63">
        <v>114779</v>
      </c>
      <c r="AA63">
        <v>18784</v>
      </c>
      <c r="AB63">
        <v>52369</v>
      </c>
      <c r="AC63">
        <v>23269</v>
      </c>
      <c r="AD63">
        <v>288482</v>
      </c>
      <c r="AE63">
        <v>7382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>
        <v>38280</v>
      </c>
      <c r="M64">
        <v>58153</v>
      </c>
      <c r="N64">
        <v>11578</v>
      </c>
      <c r="O64">
        <v>46154</v>
      </c>
      <c r="P64">
        <v>25064</v>
      </c>
      <c r="Q64">
        <v>185608</v>
      </c>
      <c r="R64">
        <v>92767</v>
      </c>
      <c r="S64">
        <v>12481</v>
      </c>
      <c r="T64">
        <v>43182</v>
      </c>
      <c r="U64">
        <v>79185</v>
      </c>
      <c r="V64">
        <v>30847</v>
      </c>
      <c r="W64">
        <v>54172</v>
      </c>
      <c r="X64">
        <v>28667</v>
      </c>
      <c r="Y64">
        <v>250664</v>
      </c>
      <c r="Z64">
        <v>118707</v>
      </c>
      <c r="AA64">
        <v>31123</v>
      </c>
      <c r="AB64">
        <v>61366</v>
      </c>
      <c r="AC64">
        <v>27166</v>
      </c>
      <c r="AD64">
        <v>250468</v>
      </c>
      <c r="AE64">
        <v>3751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>
        <v>136117</v>
      </c>
      <c r="M65">
        <v>161498</v>
      </c>
      <c r="N65">
        <v>68622</v>
      </c>
      <c r="O65">
        <v>126791</v>
      </c>
      <c r="P65">
        <v>61486</v>
      </c>
      <c r="Q65">
        <v>622852</v>
      </c>
      <c r="R65">
        <v>253433</v>
      </c>
      <c r="S65">
        <v>35114</v>
      </c>
      <c r="T65">
        <v>126022</v>
      </c>
      <c r="U65">
        <v>223601</v>
      </c>
      <c r="V65">
        <v>35843</v>
      </c>
      <c r="W65">
        <v>138382</v>
      </c>
      <c r="X65">
        <v>140401</v>
      </c>
      <c r="Y65">
        <v>1050869</v>
      </c>
      <c r="Z65">
        <v>407150</v>
      </c>
      <c r="AA65">
        <v>78673</v>
      </c>
      <c r="AB65">
        <v>210142</v>
      </c>
      <c r="AC65">
        <v>86875</v>
      </c>
      <c r="AD65">
        <v>835483</v>
      </c>
      <c r="AE65">
        <v>13872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>
        <v>42814</v>
      </c>
      <c r="M66">
        <v>56709</v>
      </c>
      <c r="N66">
        <v>30509</v>
      </c>
      <c r="O66">
        <v>66639</v>
      </c>
      <c r="P66">
        <v>41126</v>
      </c>
      <c r="Q66">
        <v>225571</v>
      </c>
      <c r="R66">
        <v>68656</v>
      </c>
      <c r="S66">
        <v>11979</v>
      </c>
      <c r="T66">
        <v>53114</v>
      </c>
      <c r="U66">
        <v>69345</v>
      </c>
      <c r="V66">
        <v>7768</v>
      </c>
      <c r="W66">
        <v>49440</v>
      </c>
      <c r="X66">
        <v>82951</v>
      </c>
      <c r="Y66">
        <v>438994</v>
      </c>
      <c r="Z66">
        <v>165509</v>
      </c>
      <c r="AA66">
        <v>23887</v>
      </c>
      <c r="AB66">
        <v>78980</v>
      </c>
      <c r="AC66">
        <v>66801</v>
      </c>
      <c r="AD66">
        <v>281797</v>
      </c>
      <c r="AE66">
        <v>3047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>
        <v>30123</v>
      </c>
      <c r="M67">
        <v>33571</v>
      </c>
      <c r="N67">
        <v>10861</v>
      </c>
      <c r="O67">
        <v>32887</v>
      </c>
      <c r="P67">
        <v>32280</v>
      </c>
      <c r="Q67">
        <v>125167</v>
      </c>
      <c r="R67">
        <v>70085</v>
      </c>
      <c r="S67">
        <v>5928</v>
      </c>
      <c r="T67">
        <v>15954</v>
      </c>
      <c r="U67">
        <v>40871</v>
      </c>
      <c r="V67">
        <v>11991</v>
      </c>
      <c r="W67">
        <v>14505</v>
      </c>
      <c r="X67">
        <v>33490</v>
      </c>
      <c r="Y67">
        <v>313013</v>
      </c>
      <c r="Z67">
        <v>77714</v>
      </c>
      <c r="AA67">
        <v>20856</v>
      </c>
      <c r="AB67">
        <v>23005</v>
      </c>
      <c r="AC67">
        <v>23769</v>
      </c>
      <c r="AD67">
        <v>138635</v>
      </c>
      <c r="AE67">
        <v>1089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>
        <v>28833</v>
      </c>
      <c r="M68">
        <v>44916</v>
      </c>
      <c r="N68">
        <v>30424</v>
      </c>
      <c r="O68">
        <v>36847</v>
      </c>
      <c r="P68">
        <v>23072</v>
      </c>
      <c r="Q68">
        <v>172032</v>
      </c>
      <c r="R68">
        <v>86086</v>
      </c>
      <c r="S68">
        <v>8480</v>
      </c>
      <c r="T68">
        <v>27127</v>
      </c>
      <c r="U68">
        <v>54885</v>
      </c>
      <c r="V68">
        <v>11150</v>
      </c>
      <c r="W68">
        <v>44246</v>
      </c>
      <c r="X68">
        <v>30103</v>
      </c>
      <c r="Y68">
        <v>355299</v>
      </c>
      <c r="Z68">
        <v>90770</v>
      </c>
      <c r="AA68">
        <v>26012</v>
      </c>
      <c r="AB68">
        <v>48992</v>
      </c>
      <c r="AC68">
        <v>25237</v>
      </c>
      <c r="AD68">
        <v>323992</v>
      </c>
      <c r="AE68">
        <v>2192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>
        <v>101770</v>
      </c>
      <c r="M69">
        <v>135196</v>
      </c>
      <c r="N69">
        <v>71794</v>
      </c>
      <c r="O69">
        <v>136373</v>
      </c>
      <c r="P69">
        <v>96478</v>
      </c>
      <c r="Q69">
        <v>522770</v>
      </c>
      <c r="R69">
        <v>224827</v>
      </c>
      <c r="S69">
        <v>26387</v>
      </c>
      <c r="T69">
        <v>96195</v>
      </c>
      <c r="U69">
        <v>165101</v>
      </c>
      <c r="V69">
        <v>30909</v>
      </c>
      <c r="W69">
        <v>108191</v>
      </c>
      <c r="X69">
        <v>146544</v>
      </c>
      <c r="Y69">
        <v>1107306</v>
      </c>
      <c r="Z69">
        <v>333993</v>
      </c>
      <c r="AA69">
        <v>70755</v>
      </c>
      <c r="AB69">
        <v>150977</v>
      </c>
      <c r="AC69">
        <v>115807</v>
      </c>
      <c r="AD69">
        <v>744424</v>
      </c>
      <c r="AE69">
        <v>6328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>
        <v>76662</v>
      </c>
      <c r="M70">
        <v>74257</v>
      </c>
      <c r="N70">
        <v>34217</v>
      </c>
      <c r="O70">
        <v>68026</v>
      </c>
      <c r="P70">
        <v>64684</v>
      </c>
      <c r="Q70">
        <v>366272</v>
      </c>
      <c r="R70">
        <v>100397</v>
      </c>
      <c r="S70">
        <v>12550</v>
      </c>
      <c r="T70">
        <v>84665</v>
      </c>
      <c r="U70">
        <v>88004</v>
      </c>
      <c r="V70">
        <v>8290</v>
      </c>
      <c r="W70">
        <v>104942</v>
      </c>
      <c r="X70">
        <v>52563</v>
      </c>
      <c r="Y70">
        <v>696049</v>
      </c>
      <c r="Z70">
        <v>140929</v>
      </c>
      <c r="AA70">
        <v>40039</v>
      </c>
      <c r="AB70">
        <v>107374</v>
      </c>
      <c r="AC70">
        <v>49186</v>
      </c>
      <c r="AD70">
        <v>220819</v>
      </c>
      <c r="AE70">
        <v>3495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>
        <v>51421</v>
      </c>
      <c r="M71">
        <v>59386</v>
      </c>
      <c r="N71">
        <v>31339</v>
      </c>
      <c r="O71">
        <v>27492</v>
      </c>
      <c r="P71">
        <v>41742</v>
      </c>
      <c r="Q71">
        <v>185695</v>
      </c>
      <c r="R71">
        <v>56522</v>
      </c>
      <c r="S71">
        <v>6791</v>
      </c>
      <c r="T71">
        <v>36647</v>
      </c>
      <c r="U71">
        <v>58027</v>
      </c>
      <c r="V71">
        <v>2096</v>
      </c>
      <c r="W71">
        <v>43924</v>
      </c>
      <c r="X71">
        <v>55631</v>
      </c>
      <c r="Y71">
        <v>422431</v>
      </c>
      <c r="Z71">
        <v>112477</v>
      </c>
      <c r="AA71">
        <v>37492</v>
      </c>
      <c r="AB71">
        <v>61616</v>
      </c>
      <c r="AC71">
        <v>25542</v>
      </c>
      <c r="AD71">
        <v>177496</v>
      </c>
      <c r="AE71">
        <v>1688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>
        <v>36000</v>
      </c>
      <c r="M72">
        <v>40025</v>
      </c>
      <c r="N72">
        <v>20736</v>
      </c>
      <c r="O72">
        <v>24814</v>
      </c>
      <c r="P72">
        <v>17553</v>
      </c>
      <c r="Q72">
        <v>131932</v>
      </c>
      <c r="R72">
        <v>36977</v>
      </c>
      <c r="S72">
        <v>8014</v>
      </c>
      <c r="T72">
        <v>19385</v>
      </c>
      <c r="U72">
        <v>43716</v>
      </c>
      <c r="V72">
        <v>3779</v>
      </c>
      <c r="W72">
        <v>39993</v>
      </c>
      <c r="X72">
        <v>20566</v>
      </c>
      <c r="Y72">
        <v>259642</v>
      </c>
      <c r="Z72">
        <v>70160</v>
      </c>
      <c r="AA72">
        <v>12701</v>
      </c>
      <c r="AB72">
        <v>34502</v>
      </c>
      <c r="AC72">
        <v>20144</v>
      </c>
      <c r="AD72">
        <v>94600</v>
      </c>
      <c r="AE72">
        <v>3463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>
        <v>164083</v>
      </c>
      <c r="M73">
        <v>173668</v>
      </c>
      <c r="N73">
        <v>86292</v>
      </c>
      <c r="O73">
        <v>120332</v>
      </c>
      <c r="P73">
        <v>123979</v>
      </c>
      <c r="Q73">
        <v>683899</v>
      </c>
      <c r="R73">
        <v>193896</v>
      </c>
      <c r="S73">
        <v>27355</v>
      </c>
      <c r="T73">
        <v>140697</v>
      </c>
      <c r="U73">
        <v>189747</v>
      </c>
      <c r="V73">
        <v>14165</v>
      </c>
      <c r="W73">
        <v>188859</v>
      </c>
      <c r="X73">
        <v>128760</v>
      </c>
      <c r="Y73">
        <v>1378122</v>
      </c>
      <c r="Z73">
        <v>323566</v>
      </c>
      <c r="AA73">
        <v>90232</v>
      </c>
      <c r="AB73">
        <v>203492</v>
      </c>
      <c r="AC73">
        <v>94872</v>
      </c>
      <c r="AD73">
        <v>492915</v>
      </c>
      <c r="AE73">
        <v>8646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>
        <v>401970</v>
      </c>
      <c r="M74">
        <v>470362</v>
      </c>
      <c r="N74">
        <v>226708</v>
      </c>
      <c r="O74">
        <v>383496</v>
      </c>
      <c r="P74">
        <v>281943</v>
      </c>
      <c r="Q74">
        <v>1829521</v>
      </c>
      <c r="R74">
        <v>672156</v>
      </c>
      <c r="S74">
        <v>88856</v>
      </c>
      <c r="T74">
        <v>362914</v>
      </c>
      <c r="U74">
        <v>578449</v>
      </c>
      <c r="V74">
        <v>80917</v>
      </c>
      <c r="W74">
        <v>435432</v>
      </c>
      <c r="X74">
        <v>415705</v>
      </c>
      <c r="Y74">
        <v>3536297</v>
      </c>
      <c r="Z74">
        <v>1064709</v>
      </c>
      <c r="AA74">
        <v>239660</v>
      </c>
      <c r="AB74">
        <v>564611</v>
      </c>
      <c r="AC74">
        <v>297554</v>
      </c>
      <c r="AD74">
        <v>2072822</v>
      </c>
      <c r="AE74">
        <v>28846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>
        <v>92299</v>
      </c>
      <c r="M75">
        <v>116093</v>
      </c>
      <c r="N75">
        <v>49067</v>
      </c>
      <c r="O75">
        <v>65771</v>
      </c>
      <c r="P75">
        <v>60097</v>
      </c>
      <c r="Q75">
        <v>428537</v>
      </c>
      <c r="R75">
        <v>116674</v>
      </c>
      <c r="S75">
        <v>23522</v>
      </c>
      <c r="T75">
        <v>75434</v>
      </c>
      <c r="U75">
        <v>202466</v>
      </c>
      <c r="V75">
        <v>27202</v>
      </c>
      <c r="W75">
        <v>79757</v>
      </c>
      <c r="X75">
        <v>36575</v>
      </c>
      <c r="Y75">
        <v>720113</v>
      </c>
      <c r="Z75">
        <v>249039</v>
      </c>
      <c r="AA75">
        <v>70794</v>
      </c>
      <c r="AB75">
        <v>188552</v>
      </c>
      <c r="AC75">
        <v>58395</v>
      </c>
      <c r="AD75">
        <v>608340</v>
      </c>
      <c r="AE75">
        <v>4626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>
        <v>26573</v>
      </c>
      <c r="M76">
        <v>59938</v>
      </c>
      <c r="N76">
        <v>27864</v>
      </c>
      <c r="O76">
        <v>29796</v>
      </c>
      <c r="P76">
        <v>19820</v>
      </c>
      <c r="Q76">
        <v>202668</v>
      </c>
      <c r="R76">
        <v>69300</v>
      </c>
      <c r="S76">
        <v>12718</v>
      </c>
      <c r="T76">
        <v>36140</v>
      </c>
      <c r="U76">
        <v>69343</v>
      </c>
      <c r="V76">
        <v>7159</v>
      </c>
      <c r="W76">
        <v>31281</v>
      </c>
      <c r="X76">
        <v>80977</v>
      </c>
      <c r="Y76">
        <v>382168</v>
      </c>
      <c r="Z76">
        <v>118896</v>
      </c>
      <c r="AA76">
        <v>27826</v>
      </c>
      <c r="AB76">
        <v>51963</v>
      </c>
      <c r="AC76">
        <v>27159</v>
      </c>
      <c r="AD76">
        <v>129393</v>
      </c>
      <c r="AE76">
        <v>2383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>
        <v>25313</v>
      </c>
      <c r="M77">
        <v>44714</v>
      </c>
      <c r="N77">
        <v>10509</v>
      </c>
      <c r="O77">
        <v>11052</v>
      </c>
      <c r="P77">
        <v>7741</v>
      </c>
      <c r="Q77">
        <v>110585</v>
      </c>
      <c r="R77">
        <v>35185</v>
      </c>
      <c r="S77">
        <v>3548</v>
      </c>
      <c r="T77">
        <v>16767</v>
      </c>
      <c r="U77">
        <v>34367</v>
      </c>
      <c r="V77">
        <v>1643</v>
      </c>
      <c r="W77">
        <v>15314</v>
      </c>
      <c r="X77">
        <v>30518</v>
      </c>
      <c r="Y77">
        <v>175342</v>
      </c>
      <c r="Z77">
        <v>61264</v>
      </c>
      <c r="AA77">
        <v>15106</v>
      </c>
      <c r="AB77">
        <v>39486</v>
      </c>
      <c r="AC77">
        <v>14214</v>
      </c>
      <c r="AD77">
        <v>105781</v>
      </c>
      <c r="AE77">
        <v>1609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>
        <v>144185</v>
      </c>
      <c r="M78">
        <v>220745</v>
      </c>
      <c r="N78">
        <v>87440</v>
      </c>
      <c r="O78">
        <v>106619</v>
      </c>
      <c r="P78">
        <v>87658</v>
      </c>
      <c r="Q78">
        <v>741790</v>
      </c>
      <c r="R78">
        <v>221159</v>
      </c>
      <c r="S78">
        <v>39788</v>
      </c>
      <c r="T78">
        <v>128341</v>
      </c>
      <c r="U78">
        <v>306176</v>
      </c>
      <c r="V78">
        <v>36004</v>
      </c>
      <c r="W78">
        <v>126352</v>
      </c>
      <c r="X78">
        <v>148070</v>
      </c>
      <c r="Y78">
        <v>1277623</v>
      </c>
      <c r="Z78">
        <v>429199</v>
      </c>
      <c r="AA78">
        <v>113726</v>
      </c>
      <c r="AB78">
        <v>280001</v>
      </c>
      <c r="AC78">
        <v>99768</v>
      </c>
      <c r="AD78">
        <v>843514</v>
      </c>
      <c r="AE78">
        <v>8618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>
        <v>76683</v>
      </c>
      <c r="M79">
        <v>127286</v>
      </c>
      <c r="N79">
        <v>60110</v>
      </c>
      <c r="O79">
        <v>70279</v>
      </c>
      <c r="P79">
        <v>92112</v>
      </c>
      <c r="Q79">
        <v>528646</v>
      </c>
      <c r="R79">
        <v>131120</v>
      </c>
      <c r="S79">
        <v>25999</v>
      </c>
      <c r="T79">
        <v>68353</v>
      </c>
      <c r="U79">
        <v>100326</v>
      </c>
      <c r="V79">
        <v>77298</v>
      </c>
      <c r="W79">
        <v>92053</v>
      </c>
      <c r="X79">
        <v>66770</v>
      </c>
      <c r="Y79">
        <v>995951</v>
      </c>
      <c r="Z79">
        <v>263804</v>
      </c>
      <c r="AA79">
        <v>50268</v>
      </c>
      <c r="AB79">
        <v>175256</v>
      </c>
      <c r="AC79">
        <v>53254</v>
      </c>
      <c r="AD79">
        <v>383131</v>
      </c>
      <c r="AE79">
        <v>6935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>
        <v>58188</v>
      </c>
      <c r="M80">
        <v>53933</v>
      </c>
      <c r="N80">
        <v>21092</v>
      </c>
      <c r="O80">
        <v>53609</v>
      </c>
      <c r="P80">
        <v>24638</v>
      </c>
      <c r="Q80">
        <v>239136</v>
      </c>
      <c r="R80">
        <v>175626</v>
      </c>
      <c r="S80">
        <v>7084</v>
      </c>
      <c r="T80">
        <v>38185</v>
      </c>
      <c r="U80">
        <v>127257</v>
      </c>
      <c r="V80">
        <v>9376</v>
      </c>
      <c r="W80">
        <v>49522</v>
      </c>
      <c r="X80">
        <v>61179</v>
      </c>
      <c r="Y80">
        <v>508403</v>
      </c>
      <c r="Z80">
        <v>150551</v>
      </c>
      <c r="AA80">
        <v>6934</v>
      </c>
      <c r="AB80">
        <v>67167</v>
      </c>
      <c r="AC80">
        <v>23524</v>
      </c>
      <c r="AD80">
        <v>243812</v>
      </c>
      <c r="AE80">
        <v>2151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>
        <v>63969</v>
      </c>
      <c r="M81">
        <v>74274</v>
      </c>
      <c r="N81">
        <v>39273</v>
      </c>
      <c r="O81">
        <v>57047</v>
      </c>
      <c r="P81">
        <v>36080</v>
      </c>
      <c r="Q81">
        <v>368453</v>
      </c>
      <c r="R81">
        <v>130531</v>
      </c>
      <c r="S81">
        <v>17892</v>
      </c>
      <c r="T81">
        <v>69536</v>
      </c>
      <c r="U81">
        <v>168761</v>
      </c>
      <c r="V81">
        <v>23580</v>
      </c>
      <c r="W81">
        <v>61290</v>
      </c>
      <c r="X81">
        <v>62516</v>
      </c>
      <c r="Y81">
        <v>777557</v>
      </c>
      <c r="Z81">
        <v>206027</v>
      </c>
      <c r="AA81">
        <v>44499</v>
      </c>
      <c r="AB81">
        <v>112663</v>
      </c>
      <c r="AC81">
        <v>51386</v>
      </c>
      <c r="AD81">
        <v>214471</v>
      </c>
      <c r="AE81">
        <v>7186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>
        <v>198840</v>
      </c>
      <c r="M82">
        <v>255493</v>
      </c>
      <c r="N82">
        <v>120475</v>
      </c>
      <c r="O82">
        <v>180935</v>
      </c>
      <c r="P82">
        <v>152830</v>
      </c>
      <c r="Q82">
        <v>1136235</v>
      </c>
      <c r="R82">
        <v>437277</v>
      </c>
      <c r="S82">
        <v>50975</v>
      </c>
      <c r="T82">
        <v>176074</v>
      </c>
      <c r="U82">
        <v>396344</v>
      </c>
      <c r="V82">
        <v>110254</v>
      </c>
      <c r="W82">
        <v>202865</v>
      </c>
      <c r="X82">
        <v>190465</v>
      </c>
      <c r="Y82">
        <v>2281911</v>
      </c>
      <c r="Z82">
        <v>620382</v>
      </c>
      <c r="AA82">
        <v>101701</v>
      </c>
      <c r="AB82">
        <v>355086</v>
      </c>
      <c r="AC82">
        <v>128164</v>
      </c>
      <c r="AD82">
        <v>841414</v>
      </c>
      <c r="AE82">
        <v>16272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>
        <v>97164</v>
      </c>
      <c r="M83">
        <v>73992</v>
      </c>
      <c r="N83">
        <v>25264</v>
      </c>
      <c r="O83">
        <v>60448</v>
      </c>
      <c r="P83">
        <v>54021</v>
      </c>
      <c r="Q83">
        <v>324946</v>
      </c>
      <c r="R83">
        <v>89790</v>
      </c>
      <c r="S83">
        <v>15782</v>
      </c>
      <c r="T83">
        <v>73069</v>
      </c>
      <c r="U83">
        <v>77258</v>
      </c>
      <c r="V83">
        <v>1503</v>
      </c>
      <c r="W83">
        <v>64116</v>
      </c>
      <c r="X83">
        <v>77047</v>
      </c>
      <c r="Y83">
        <v>675181</v>
      </c>
      <c r="Z83">
        <v>201911</v>
      </c>
      <c r="AA83">
        <v>27374</v>
      </c>
      <c r="AB83">
        <v>90910</v>
      </c>
      <c r="AC83">
        <v>43356</v>
      </c>
      <c r="AD83">
        <v>332604</v>
      </c>
      <c r="AE83">
        <v>43478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>
        <v>57532</v>
      </c>
      <c r="M84">
        <v>61809</v>
      </c>
      <c r="N84">
        <v>28127</v>
      </c>
      <c r="O84">
        <v>44618</v>
      </c>
      <c r="P84">
        <v>34493</v>
      </c>
      <c r="Q84">
        <v>211782</v>
      </c>
      <c r="R84">
        <v>69201</v>
      </c>
      <c r="S84">
        <v>8872</v>
      </c>
      <c r="T84">
        <v>60444</v>
      </c>
      <c r="U84">
        <v>71273</v>
      </c>
      <c r="V84">
        <v>3646</v>
      </c>
      <c r="W84">
        <v>58280</v>
      </c>
      <c r="X84">
        <v>58127</v>
      </c>
      <c r="Y84">
        <v>448531</v>
      </c>
      <c r="Z84">
        <v>131363</v>
      </c>
      <c r="AA84">
        <v>30253</v>
      </c>
      <c r="AB84">
        <v>83825</v>
      </c>
      <c r="AC84">
        <v>31920</v>
      </c>
      <c r="AD84">
        <v>202176</v>
      </c>
      <c r="AE84">
        <v>4996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>
        <v>95313</v>
      </c>
      <c r="M85">
        <v>90091</v>
      </c>
      <c r="N85">
        <v>43875</v>
      </c>
      <c r="O85">
        <v>71366</v>
      </c>
      <c r="P85">
        <v>42939</v>
      </c>
      <c r="Q85">
        <v>317791</v>
      </c>
      <c r="R85">
        <v>72394</v>
      </c>
      <c r="S85">
        <v>13805</v>
      </c>
      <c r="T85">
        <v>86987</v>
      </c>
      <c r="U85">
        <v>69185</v>
      </c>
      <c r="V85">
        <v>9597</v>
      </c>
      <c r="W85">
        <v>75574</v>
      </c>
      <c r="X85">
        <v>66170</v>
      </c>
      <c r="Y85">
        <v>845361</v>
      </c>
      <c r="Z85">
        <v>143233</v>
      </c>
      <c r="AA85">
        <v>45222</v>
      </c>
      <c r="AB85">
        <v>100526</v>
      </c>
      <c r="AC85">
        <v>56094</v>
      </c>
      <c r="AD85">
        <v>331429</v>
      </c>
      <c r="AE85">
        <v>20746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>
        <v>250009</v>
      </c>
      <c r="M86">
        <v>225892</v>
      </c>
      <c r="N86">
        <v>97266</v>
      </c>
      <c r="O86">
        <v>176432</v>
      </c>
      <c r="P86">
        <v>131453</v>
      </c>
      <c r="Q86">
        <v>854519</v>
      </c>
      <c r="R86">
        <v>231385</v>
      </c>
      <c r="S86">
        <v>38459</v>
      </c>
      <c r="T86">
        <v>220500</v>
      </c>
      <c r="U86">
        <v>217716</v>
      </c>
      <c r="V86">
        <v>14746</v>
      </c>
      <c r="W86">
        <v>197970</v>
      </c>
      <c r="X86">
        <v>201344</v>
      </c>
      <c r="Y86">
        <v>1969073</v>
      </c>
      <c r="Z86">
        <v>476507</v>
      </c>
      <c r="AA86">
        <v>102849</v>
      </c>
      <c r="AB86">
        <v>275261</v>
      </c>
      <c r="AC86">
        <v>131370</v>
      </c>
      <c r="AD86">
        <v>866209</v>
      </c>
      <c r="AE86">
        <v>69220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>
        <v>593034</v>
      </c>
      <c r="M87">
        <v>702130</v>
      </c>
      <c r="N87">
        <v>305181</v>
      </c>
      <c r="O87">
        <v>463986</v>
      </c>
      <c r="P87">
        <v>371941</v>
      </c>
      <c r="Q87">
        <v>2732544</v>
      </c>
      <c r="R87">
        <v>889821</v>
      </c>
      <c r="S87">
        <v>129222</v>
      </c>
      <c r="T87">
        <v>524915</v>
      </c>
      <c r="U87">
        <v>920236</v>
      </c>
      <c r="V87">
        <v>161004</v>
      </c>
      <c r="W87">
        <v>527187</v>
      </c>
      <c r="X87">
        <v>539879</v>
      </c>
      <c r="Y87">
        <v>5528607</v>
      </c>
      <c r="Z87">
        <v>1526088</v>
      </c>
      <c r="AA87">
        <v>318276</v>
      </c>
      <c r="AB87">
        <v>910348</v>
      </c>
      <c r="AC87">
        <v>359302</v>
      </c>
      <c r="AD87">
        <v>2551137</v>
      </c>
      <c r="AE87">
        <v>94110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7">
        <v>1681091</v>
      </c>
      <c r="M88" s="7">
        <v>1803158</v>
      </c>
      <c r="N88" s="7">
        <v>958629</v>
      </c>
      <c r="O88" s="7">
        <v>1417360</v>
      </c>
      <c r="P88" s="7">
        <v>1021243</v>
      </c>
      <c r="Q88" s="7">
        <v>6794947</v>
      </c>
      <c r="R88" s="7">
        <v>2705620</v>
      </c>
      <c r="S88" s="7">
        <v>341187</v>
      </c>
      <c r="T88" s="7">
        <v>1492892</v>
      </c>
      <c r="U88" s="7">
        <v>2291995</v>
      </c>
      <c r="V88" s="7">
        <v>413996</v>
      </c>
      <c r="W88" s="7">
        <v>1809526</v>
      </c>
      <c r="X88" s="7">
        <v>1203210</v>
      </c>
      <c r="Y88" s="7">
        <v>14713399</v>
      </c>
      <c r="Z88" s="7">
        <v>3863469</v>
      </c>
      <c r="AA88" s="7">
        <v>886764</v>
      </c>
      <c r="AB88" s="7">
        <v>2080015</v>
      </c>
      <c r="AC88" s="7">
        <v>986144</v>
      </c>
      <c r="AD88" s="7">
        <v>6949975</v>
      </c>
      <c r="AE88" s="7">
        <v>183345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">
        <v>656392</v>
      </c>
      <c r="M89" s="2">
        <v>607487</v>
      </c>
      <c r="N89" s="2">
        <v>424652</v>
      </c>
      <c r="O89" s="2">
        <v>548459</v>
      </c>
      <c r="P89" s="2">
        <v>366004</v>
      </c>
      <c r="Q89" s="2">
        <v>2185349</v>
      </c>
      <c r="R89" s="2">
        <v>1033924</v>
      </c>
      <c r="S89" s="2">
        <v>124998</v>
      </c>
      <c r="T89" s="2">
        <v>562829</v>
      </c>
      <c r="U89" s="2">
        <v>767920</v>
      </c>
      <c r="V89" s="2">
        <v>166267</v>
      </c>
      <c r="W89" s="2">
        <v>903113</v>
      </c>
      <c r="X89" s="2">
        <v>262262</v>
      </c>
      <c r="Y89" s="2">
        <v>5604418</v>
      </c>
      <c r="Z89" s="2">
        <v>1268967</v>
      </c>
      <c r="AA89" s="2">
        <v>339617</v>
      </c>
      <c r="AB89" s="2">
        <v>585481</v>
      </c>
      <c r="AC89" s="2">
        <v>318882</v>
      </c>
      <c r="AD89" s="2">
        <v>2311572</v>
      </c>
      <c r="AE89">
        <v>55703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>
        <v>656392</v>
      </c>
      <c r="M90">
        <v>607487</v>
      </c>
      <c r="N90">
        <v>424652</v>
      </c>
      <c r="O90">
        <v>548459</v>
      </c>
      <c r="P90">
        <v>366004</v>
      </c>
      <c r="Q90">
        <v>2185349</v>
      </c>
      <c r="R90">
        <v>1033924</v>
      </c>
      <c r="S90">
        <v>124998</v>
      </c>
      <c r="T90">
        <v>562829</v>
      </c>
      <c r="U90">
        <v>767920</v>
      </c>
      <c r="V90">
        <v>166267</v>
      </c>
      <c r="W90">
        <v>903113</v>
      </c>
      <c r="X90">
        <v>262262</v>
      </c>
      <c r="Y90">
        <v>5604418</v>
      </c>
      <c r="Z90">
        <v>1268967</v>
      </c>
      <c r="AA90">
        <v>339617</v>
      </c>
      <c r="AB90">
        <v>585481</v>
      </c>
      <c r="AC90">
        <v>318882</v>
      </c>
      <c r="AD90">
        <v>2311572</v>
      </c>
      <c r="AE90">
        <v>55703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>
        <v>39999</v>
      </c>
      <c r="M91">
        <v>60689</v>
      </c>
      <c r="N91">
        <v>38078</v>
      </c>
      <c r="O91">
        <v>38917</v>
      </c>
      <c r="P91">
        <v>22138</v>
      </c>
      <c r="Q91">
        <v>267002</v>
      </c>
      <c r="R91">
        <v>79188</v>
      </c>
      <c r="S91">
        <v>16437</v>
      </c>
      <c r="T91">
        <v>47525</v>
      </c>
      <c r="U91">
        <v>81646</v>
      </c>
      <c r="V91">
        <v>2848</v>
      </c>
      <c r="W91">
        <v>49687</v>
      </c>
      <c r="X91">
        <v>82164</v>
      </c>
      <c r="Y91">
        <v>487712</v>
      </c>
      <c r="Z91">
        <v>175154</v>
      </c>
      <c r="AA91">
        <v>28830</v>
      </c>
      <c r="AB91">
        <v>94050</v>
      </c>
      <c r="AC91">
        <v>34909</v>
      </c>
      <c r="AD91">
        <v>300030</v>
      </c>
      <c r="AE91">
        <v>2427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>
        <v>51512</v>
      </c>
      <c r="M92">
        <v>42730</v>
      </c>
      <c r="N92">
        <v>16540</v>
      </c>
      <c r="O92">
        <v>38582</v>
      </c>
      <c r="P92">
        <v>11772</v>
      </c>
      <c r="Q92">
        <v>145413</v>
      </c>
      <c r="R92">
        <v>71804</v>
      </c>
      <c r="S92">
        <v>6053</v>
      </c>
      <c r="T92">
        <v>36314</v>
      </c>
      <c r="U92">
        <v>52097</v>
      </c>
      <c r="V92">
        <v>2083</v>
      </c>
      <c r="W92">
        <v>33449</v>
      </c>
      <c r="X92">
        <v>31590</v>
      </c>
      <c r="Y92">
        <v>286167</v>
      </c>
      <c r="Z92">
        <v>113560</v>
      </c>
      <c r="AA92">
        <v>19416</v>
      </c>
      <c r="AB92">
        <v>51602</v>
      </c>
      <c r="AC92">
        <v>21627</v>
      </c>
      <c r="AD92">
        <v>290053</v>
      </c>
      <c r="AE92">
        <v>7684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>
        <v>38085</v>
      </c>
      <c r="M93">
        <v>61066</v>
      </c>
      <c r="N93">
        <v>11493</v>
      </c>
      <c r="O93">
        <v>45195</v>
      </c>
      <c r="P93">
        <v>24661</v>
      </c>
      <c r="Q93">
        <v>177602</v>
      </c>
      <c r="R93">
        <v>92374</v>
      </c>
      <c r="S93">
        <v>11481</v>
      </c>
      <c r="T93">
        <v>42138</v>
      </c>
      <c r="U93">
        <v>80125</v>
      </c>
      <c r="V93">
        <v>29788</v>
      </c>
      <c r="W93">
        <v>54300</v>
      </c>
      <c r="X93">
        <v>31158</v>
      </c>
      <c r="Y93">
        <v>250008</v>
      </c>
      <c r="Z93">
        <v>117284</v>
      </c>
      <c r="AA93">
        <v>32689</v>
      </c>
      <c r="AB93">
        <v>60766</v>
      </c>
      <c r="AC93">
        <v>25390</v>
      </c>
      <c r="AD93">
        <v>241026</v>
      </c>
      <c r="AE93">
        <v>3624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>
        <v>129596</v>
      </c>
      <c r="M94">
        <v>164485</v>
      </c>
      <c r="N94">
        <v>66111</v>
      </c>
      <c r="O94">
        <v>122694</v>
      </c>
      <c r="P94">
        <v>58571</v>
      </c>
      <c r="Q94">
        <v>590017</v>
      </c>
      <c r="R94">
        <v>243366</v>
      </c>
      <c r="S94">
        <v>33971</v>
      </c>
      <c r="T94">
        <v>125977</v>
      </c>
      <c r="U94">
        <v>213868</v>
      </c>
      <c r="V94">
        <v>34719</v>
      </c>
      <c r="W94">
        <v>137436</v>
      </c>
      <c r="X94">
        <v>144912</v>
      </c>
      <c r="Y94">
        <v>1023887</v>
      </c>
      <c r="Z94">
        <v>405998</v>
      </c>
      <c r="AA94">
        <v>80935</v>
      </c>
      <c r="AB94">
        <v>206418</v>
      </c>
      <c r="AC94">
        <v>81926</v>
      </c>
      <c r="AD94">
        <v>831109</v>
      </c>
      <c r="AE94">
        <v>13735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>
        <v>44277</v>
      </c>
      <c r="M95">
        <v>56140</v>
      </c>
      <c r="N95">
        <v>29361</v>
      </c>
      <c r="O95">
        <v>67406</v>
      </c>
      <c r="P95">
        <v>40845</v>
      </c>
      <c r="Q95">
        <v>218935</v>
      </c>
      <c r="R95">
        <v>65076</v>
      </c>
      <c r="S95">
        <v>12284</v>
      </c>
      <c r="T95">
        <v>53216</v>
      </c>
      <c r="U95">
        <v>67193</v>
      </c>
      <c r="V95">
        <v>7781</v>
      </c>
      <c r="W95">
        <v>50509</v>
      </c>
      <c r="X95">
        <v>82394</v>
      </c>
      <c r="Y95">
        <v>442335</v>
      </c>
      <c r="Z95">
        <v>171992</v>
      </c>
      <c r="AA95">
        <v>26677</v>
      </c>
      <c r="AB95">
        <v>81781</v>
      </c>
      <c r="AC95">
        <v>61990</v>
      </c>
      <c r="AD95">
        <v>283424</v>
      </c>
      <c r="AE95">
        <v>2943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>
        <v>27700</v>
      </c>
      <c r="M96">
        <v>32159</v>
      </c>
      <c r="N96">
        <v>11499</v>
      </c>
      <c r="O96">
        <v>33238</v>
      </c>
      <c r="P96">
        <v>33694</v>
      </c>
      <c r="Q96">
        <v>119360</v>
      </c>
      <c r="R96">
        <v>66277</v>
      </c>
      <c r="S96">
        <v>5670</v>
      </c>
      <c r="T96">
        <v>15549</v>
      </c>
      <c r="U96">
        <v>40810</v>
      </c>
      <c r="V96">
        <v>12206</v>
      </c>
      <c r="W96">
        <v>14254</v>
      </c>
      <c r="X96">
        <v>35315</v>
      </c>
      <c r="Y96">
        <v>312453</v>
      </c>
      <c r="Z96">
        <v>80045</v>
      </c>
      <c r="AA96">
        <v>21485</v>
      </c>
      <c r="AB96">
        <v>22304</v>
      </c>
      <c r="AC96">
        <v>23415</v>
      </c>
      <c r="AD96">
        <v>143504</v>
      </c>
      <c r="AE96">
        <v>964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>
        <v>26751</v>
      </c>
      <c r="M97">
        <v>42161</v>
      </c>
      <c r="N97">
        <v>29425</v>
      </c>
      <c r="O97">
        <v>35025</v>
      </c>
      <c r="P97">
        <v>21279</v>
      </c>
      <c r="Q97">
        <v>160400</v>
      </c>
      <c r="R97">
        <v>95508</v>
      </c>
      <c r="S97">
        <v>7990</v>
      </c>
      <c r="T97">
        <v>25586</v>
      </c>
      <c r="U97">
        <v>55279</v>
      </c>
      <c r="V97">
        <v>3899</v>
      </c>
      <c r="W97">
        <v>43425</v>
      </c>
      <c r="X97">
        <v>29700</v>
      </c>
      <c r="Y97">
        <v>345287</v>
      </c>
      <c r="Z97">
        <v>85503</v>
      </c>
      <c r="AA97">
        <v>26684</v>
      </c>
      <c r="AB97">
        <v>46870</v>
      </c>
      <c r="AC97">
        <v>24039</v>
      </c>
      <c r="AD97">
        <v>318649</v>
      </c>
      <c r="AE97">
        <v>2075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>
        <v>98728</v>
      </c>
      <c r="M98">
        <v>130460</v>
      </c>
      <c r="N98">
        <v>70285</v>
      </c>
      <c r="O98">
        <v>135669</v>
      </c>
      <c r="P98">
        <v>95818</v>
      </c>
      <c r="Q98">
        <v>498695</v>
      </c>
      <c r="R98">
        <v>226861</v>
      </c>
      <c r="S98">
        <v>25944</v>
      </c>
      <c r="T98">
        <v>94351</v>
      </c>
      <c r="U98">
        <v>163282</v>
      </c>
      <c r="V98">
        <v>23886</v>
      </c>
      <c r="W98">
        <v>108188</v>
      </c>
      <c r="X98">
        <v>147409</v>
      </c>
      <c r="Y98">
        <v>1100075</v>
      </c>
      <c r="Z98">
        <v>337540</v>
      </c>
      <c r="AA98">
        <v>74846</v>
      </c>
      <c r="AB98">
        <v>150955</v>
      </c>
      <c r="AC98">
        <v>109444</v>
      </c>
      <c r="AD98">
        <v>745577</v>
      </c>
      <c r="AE98">
        <v>5982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>
        <v>76811</v>
      </c>
      <c r="M99">
        <v>73591</v>
      </c>
      <c r="N99">
        <v>34538</v>
      </c>
      <c r="O99">
        <v>68270</v>
      </c>
      <c r="P99">
        <v>66024</v>
      </c>
      <c r="Q99">
        <v>361111</v>
      </c>
      <c r="R99">
        <v>94512</v>
      </c>
      <c r="S99">
        <v>12212</v>
      </c>
      <c r="T99">
        <v>84892</v>
      </c>
      <c r="U99">
        <v>86330</v>
      </c>
      <c r="V99">
        <v>8200</v>
      </c>
      <c r="W99">
        <v>97683</v>
      </c>
      <c r="X99">
        <v>54003</v>
      </c>
      <c r="Y99">
        <v>698080</v>
      </c>
      <c r="Z99">
        <v>140132</v>
      </c>
      <c r="AA99">
        <v>40351</v>
      </c>
      <c r="AB99">
        <v>101081</v>
      </c>
      <c r="AC99">
        <v>46419</v>
      </c>
      <c r="AD99">
        <v>225819</v>
      </c>
      <c r="AE99">
        <v>3262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>
        <v>50069</v>
      </c>
      <c r="M100">
        <v>59286</v>
      </c>
      <c r="N100">
        <v>30849</v>
      </c>
      <c r="O100">
        <v>26912</v>
      </c>
      <c r="P100">
        <v>40548</v>
      </c>
      <c r="Q100">
        <v>180342</v>
      </c>
      <c r="R100">
        <v>54840</v>
      </c>
      <c r="S100">
        <v>7179</v>
      </c>
      <c r="T100">
        <v>35001</v>
      </c>
      <c r="U100">
        <v>58971</v>
      </c>
      <c r="V100">
        <v>1881</v>
      </c>
      <c r="W100">
        <v>44306</v>
      </c>
      <c r="X100">
        <v>58188</v>
      </c>
      <c r="Y100">
        <v>425906</v>
      </c>
      <c r="Z100">
        <v>117128</v>
      </c>
      <c r="AA100">
        <v>38475</v>
      </c>
      <c r="AB100">
        <v>60954</v>
      </c>
      <c r="AC100">
        <v>25060</v>
      </c>
      <c r="AD100">
        <v>164550</v>
      </c>
      <c r="AE100">
        <v>1509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>
        <v>32830</v>
      </c>
      <c r="M101">
        <v>38187</v>
      </c>
      <c r="N101">
        <v>19594</v>
      </c>
      <c r="O101">
        <v>23996</v>
      </c>
      <c r="P101">
        <v>17162</v>
      </c>
      <c r="Q101">
        <v>123194</v>
      </c>
      <c r="R101">
        <v>36802</v>
      </c>
      <c r="S101">
        <v>8167</v>
      </c>
      <c r="T101">
        <v>18793</v>
      </c>
      <c r="U101">
        <v>41441</v>
      </c>
      <c r="V101">
        <v>3789</v>
      </c>
      <c r="W101">
        <v>40991</v>
      </c>
      <c r="X101">
        <v>21466</v>
      </c>
      <c r="Y101">
        <v>266024</v>
      </c>
      <c r="Z101">
        <v>73282</v>
      </c>
      <c r="AA101">
        <v>13137</v>
      </c>
      <c r="AB101">
        <v>33718</v>
      </c>
      <c r="AC101">
        <v>19426</v>
      </c>
      <c r="AD101">
        <v>93902</v>
      </c>
      <c r="AE101">
        <v>3390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>
        <v>159710</v>
      </c>
      <c r="M102">
        <v>171064</v>
      </c>
      <c r="N102">
        <v>84981</v>
      </c>
      <c r="O102">
        <v>119178</v>
      </c>
      <c r="P102">
        <v>123734</v>
      </c>
      <c r="Q102">
        <v>664647</v>
      </c>
      <c r="R102">
        <v>186154</v>
      </c>
      <c r="S102">
        <v>27558</v>
      </c>
      <c r="T102">
        <v>138686</v>
      </c>
      <c r="U102">
        <v>186742</v>
      </c>
      <c r="V102">
        <v>13870</v>
      </c>
      <c r="W102">
        <v>182980</v>
      </c>
      <c r="X102">
        <v>133657</v>
      </c>
      <c r="Y102">
        <v>1390010</v>
      </c>
      <c r="Z102">
        <v>330542</v>
      </c>
      <c r="AA102">
        <v>91963</v>
      </c>
      <c r="AB102">
        <v>195753</v>
      </c>
      <c r="AC102">
        <v>90905</v>
      </c>
      <c r="AD102">
        <v>484271</v>
      </c>
      <c r="AE102">
        <v>8161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>
        <v>388034</v>
      </c>
      <c r="M103">
        <v>466009</v>
      </c>
      <c r="N103">
        <v>221377</v>
      </c>
      <c r="O103">
        <v>377541</v>
      </c>
      <c r="P103">
        <v>278123</v>
      </c>
      <c r="Q103">
        <v>1753359</v>
      </c>
      <c r="R103">
        <v>656381</v>
      </c>
      <c r="S103">
        <v>87473</v>
      </c>
      <c r="T103">
        <v>359014</v>
      </c>
      <c r="U103">
        <v>563892</v>
      </c>
      <c r="V103">
        <v>72475</v>
      </c>
      <c r="W103">
        <v>428604</v>
      </c>
      <c r="X103">
        <v>425978</v>
      </c>
      <c r="Y103">
        <v>3513972</v>
      </c>
      <c r="Z103">
        <v>1074080</v>
      </c>
      <c r="AA103">
        <v>247744</v>
      </c>
      <c r="AB103">
        <v>553126</v>
      </c>
      <c r="AC103">
        <v>282275</v>
      </c>
      <c r="AD103">
        <v>2060957</v>
      </c>
      <c r="AE103">
        <v>27878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>
        <v>82839</v>
      </c>
      <c r="M104">
        <v>111846</v>
      </c>
      <c r="N104">
        <v>49242</v>
      </c>
      <c r="O104">
        <v>66017</v>
      </c>
      <c r="P104">
        <v>62573</v>
      </c>
      <c r="Q104">
        <v>418257</v>
      </c>
      <c r="R104">
        <v>111137</v>
      </c>
      <c r="S104">
        <v>23276</v>
      </c>
      <c r="T104">
        <v>74333</v>
      </c>
      <c r="U104">
        <v>191784</v>
      </c>
      <c r="V104">
        <v>24921</v>
      </c>
      <c r="W104">
        <v>77205</v>
      </c>
      <c r="X104">
        <v>38647</v>
      </c>
      <c r="Y104">
        <v>730003</v>
      </c>
      <c r="Z104">
        <v>246881</v>
      </c>
      <c r="AA104">
        <v>67774</v>
      </c>
      <c r="AB104">
        <v>181644</v>
      </c>
      <c r="AC104">
        <v>56819</v>
      </c>
      <c r="AD104">
        <v>593593</v>
      </c>
      <c r="AE104">
        <v>4505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>
        <v>25987</v>
      </c>
      <c r="M105">
        <v>59921</v>
      </c>
      <c r="N105">
        <v>28375</v>
      </c>
      <c r="O105">
        <v>30812</v>
      </c>
      <c r="P105">
        <v>20743</v>
      </c>
      <c r="Q105">
        <v>201781</v>
      </c>
      <c r="R105">
        <v>67645</v>
      </c>
      <c r="S105">
        <v>13055</v>
      </c>
      <c r="T105">
        <v>35264</v>
      </c>
      <c r="U105">
        <v>68893</v>
      </c>
      <c r="V105">
        <v>7711</v>
      </c>
      <c r="W105">
        <v>32537</v>
      </c>
      <c r="X105">
        <v>83629</v>
      </c>
      <c r="Y105">
        <v>392899</v>
      </c>
      <c r="Z105">
        <v>115911</v>
      </c>
      <c r="AA105">
        <v>29546</v>
      </c>
      <c r="AB105">
        <v>51174</v>
      </c>
      <c r="AC105">
        <v>25191</v>
      </c>
      <c r="AD105">
        <v>129900</v>
      </c>
      <c r="AE105">
        <v>2026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>
        <v>23315</v>
      </c>
      <c r="M106">
        <v>45355</v>
      </c>
      <c r="N106">
        <v>10325</v>
      </c>
      <c r="O106">
        <v>11573</v>
      </c>
      <c r="P106">
        <v>7603</v>
      </c>
      <c r="Q106">
        <v>104910</v>
      </c>
      <c r="R106">
        <v>34182</v>
      </c>
      <c r="S106">
        <v>3542</v>
      </c>
      <c r="T106">
        <v>14037</v>
      </c>
      <c r="U106">
        <v>34402</v>
      </c>
      <c r="V106">
        <v>1522</v>
      </c>
      <c r="W106">
        <v>15241</v>
      </c>
      <c r="X106">
        <v>31311</v>
      </c>
      <c r="Y106">
        <v>174146</v>
      </c>
      <c r="Z106">
        <v>65352</v>
      </c>
      <c r="AA106">
        <v>15177</v>
      </c>
      <c r="AB106">
        <v>38525</v>
      </c>
      <c r="AC106">
        <v>13124</v>
      </c>
      <c r="AD106">
        <v>108760</v>
      </c>
      <c r="AE106">
        <v>1545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>
        <v>132141</v>
      </c>
      <c r="M107">
        <v>217122</v>
      </c>
      <c r="N107">
        <v>87942</v>
      </c>
      <c r="O107">
        <v>108402</v>
      </c>
      <c r="P107">
        <v>90919</v>
      </c>
      <c r="Q107">
        <v>724948</v>
      </c>
      <c r="R107">
        <v>212964</v>
      </c>
      <c r="S107">
        <v>39873</v>
      </c>
      <c r="T107">
        <v>123634</v>
      </c>
      <c r="U107">
        <v>295079</v>
      </c>
      <c r="V107">
        <v>34154</v>
      </c>
      <c r="W107">
        <v>124983</v>
      </c>
      <c r="X107">
        <v>153587</v>
      </c>
      <c r="Y107">
        <v>1297048</v>
      </c>
      <c r="Z107">
        <v>428144</v>
      </c>
      <c r="AA107">
        <v>112497</v>
      </c>
      <c r="AB107">
        <v>271343</v>
      </c>
      <c r="AC107">
        <v>95134</v>
      </c>
      <c r="AD107">
        <v>832253</v>
      </c>
      <c r="AE107">
        <v>8076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>
        <v>72758</v>
      </c>
      <c r="M108">
        <v>120194</v>
      </c>
      <c r="N108">
        <v>59257</v>
      </c>
      <c r="O108">
        <v>68685</v>
      </c>
      <c r="P108">
        <v>90694</v>
      </c>
      <c r="Q108">
        <v>515143</v>
      </c>
      <c r="R108">
        <v>138931</v>
      </c>
      <c r="S108">
        <v>26382</v>
      </c>
      <c r="T108">
        <v>70188</v>
      </c>
      <c r="U108">
        <v>102616</v>
      </c>
      <c r="V108">
        <v>77143</v>
      </c>
      <c r="W108">
        <v>64643</v>
      </c>
      <c r="X108">
        <v>72271</v>
      </c>
      <c r="Y108">
        <v>997879</v>
      </c>
      <c r="Z108">
        <v>259996</v>
      </c>
      <c r="AA108">
        <v>53756</v>
      </c>
      <c r="AB108">
        <v>169626</v>
      </c>
      <c r="AC108">
        <v>50180</v>
      </c>
      <c r="AD108">
        <v>385183</v>
      </c>
      <c r="AE108">
        <v>7420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>
        <v>56547</v>
      </c>
      <c r="M109">
        <v>50512</v>
      </c>
      <c r="N109">
        <v>19389</v>
      </c>
      <c r="O109">
        <v>51788</v>
      </c>
      <c r="P109">
        <v>25537</v>
      </c>
      <c r="Q109">
        <v>228696</v>
      </c>
      <c r="R109">
        <v>172171</v>
      </c>
      <c r="S109">
        <v>6839</v>
      </c>
      <c r="T109">
        <v>38080</v>
      </c>
      <c r="U109">
        <v>115245</v>
      </c>
      <c r="V109">
        <v>8835</v>
      </c>
      <c r="W109">
        <v>49353</v>
      </c>
      <c r="X109">
        <v>63533</v>
      </c>
      <c r="Y109">
        <v>541956</v>
      </c>
      <c r="Z109">
        <v>149088</v>
      </c>
      <c r="AA109">
        <v>8298</v>
      </c>
      <c r="AB109">
        <v>64296</v>
      </c>
      <c r="AC109">
        <v>21881</v>
      </c>
      <c r="AD109">
        <v>234939</v>
      </c>
      <c r="AE109">
        <v>2277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>
        <v>65000</v>
      </c>
      <c r="M110">
        <v>73956</v>
      </c>
      <c r="N110">
        <v>38252</v>
      </c>
      <c r="O110">
        <v>56616</v>
      </c>
      <c r="P110">
        <v>36608</v>
      </c>
      <c r="Q110">
        <v>351368</v>
      </c>
      <c r="R110">
        <v>118269</v>
      </c>
      <c r="S110">
        <v>18091</v>
      </c>
      <c r="T110">
        <v>66792</v>
      </c>
      <c r="U110">
        <v>161236</v>
      </c>
      <c r="V110">
        <v>24976</v>
      </c>
      <c r="W110">
        <v>63408</v>
      </c>
      <c r="X110">
        <v>63396</v>
      </c>
      <c r="Y110">
        <v>777165</v>
      </c>
      <c r="Z110">
        <v>205512</v>
      </c>
      <c r="AA110">
        <v>48369</v>
      </c>
      <c r="AB110">
        <v>109487</v>
      </c>
      <c r="AC110">
        <v>49496</v>
      </c>
      <c r="AD110">
        <v>209497</v>
      </c>
      <c r="AE110">
        <v>7088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>
        <v>194305</v>
      </c>
      <c r="M111">
        <v>244662</v>
      </c>
      <c r="N111">
        <v>116898</v>
      </c>
      <c r="O111">
        <v>177089</v>
      </c>
      <c r="P111">
        <v>152839</v>
      </c>
      <c r="Q111">
        <v>1095207</v>
      </c>
      <c r="R111">
        <v>429371</v>
      </c>
      <c r="S111">
        <v>51312</v>
      </c>
      <c r="T111">
        <v>175060</v>
      </c>
      <c r="U111">
        <v>379097</v>
      </c>
      <c r="V111">
        <v>110954</v>
      </c>
      <c r="W111">
        <v>177404</v>
      </c>
      <c r="X111">
        <v>199200</v>
      </c>
      <c r="Y111">
        <v>2317000</v>
      </c>
      <c r="Z111">
        <v>614596</v>
      </c>
      <c r="AA111">
        <v>110423</v>
      </c>
      <c r="AB111">
        <v>343409</v>
      </c>
      <c r="AC111">
        <v>121557</v>
      </c>
      <c r="AD111">
        <v>829619</v>
      </c>
      <c r="AE111">
        <v>16785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>
        <v>91476</v>
      </c>
      <c r="M112">
        <v>72072</v>
      </c>
      <c r="N112">
        <v>24165</v>
      </c>
      <c r="O112">
        <v>57033</v>
      </c>
      <c r="P112">
        <v>59492</v>
      </c>
      <c r="Q112">
        <v>314052</v>
      </c>
      <c r="R112">
        <v>83274</v>
      </c>
      <c r="S112">
        <v>14889</v>
      </c>
      <c r="T112">
        <v>70741</v>
      </c>
      <c r="U112">
        <v>79474</v>
      </c>
      <c r="V112">
        <v>1564</v>
      </c>
      <c r="W112">
        <v>61356</v>
      </c>
      <c r="X112">
        <v>80120</v>
      </c>
      <c r="Y112">
        <v>602094</v>
      </c>
      <c r="Z112">
        <v>200362</v>
      </c>
      <c r="AA112">
        <v>28834</v>
      </c>
      <c r="AB112">
        <v>88338</v>
      </c>
      <c r="AC112">
        <v>40290</v>
      </c>
      <c r="AD112">
        <v>326412</v>
      </c>
      <c r="AE112">
        <v>55223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>
        <v>51259</v>
      </c>
      <c r="M113">
        <v>59812</v>
      </c>
      <c r="N113">
        <v>25435</v>
      </c>
      <c r="O113">
        <v>45138</v>
      </c>
      <c r="P113">
        <v>37136</v>
      </c>
      <c r="Q113">
        <v>216801</v>
      </c>
      <c r="R113">
        <v>65155</v>
      </c>
      <c r="S113">
        <v>9404</v>
      </c>
      <c r="T113">
        <v>58903</v>
      </c>
      <c r="U113">
        <v>67537</v>
      </c>
      <c r="V113">
        <v>3543</v>
      </c>
      <c r="W113">
        <v>56145</v>
      </c>
      <c r="X113">
        <v>59762</v>
      </c>
      <c r="Y113">
        <v>448296</v>
      </c>
      <c r="Z113">
        <v>126843</v>
      </c>
      <c r="AA113">
        <v>30152</v>
      </c>
      <c r="AB113">
        <v>81994</v>
      </c>
      <c r="AC113">
        <v>31116</v>
      </c>
      <c r="AD113">
        <v>198196</v>
      </c>
      <c r="AE113">
        <v>4802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>
        <v>87678</v>
      </c>
      <c r="M114">
        <v>90294</v>
      </c>
      <c r="N114">
        <v>41421</v>
      </c>
      <c r="O114">
        <v>72106</v>
      </c>
      <c r="P114">
        <v>41492</v>
      </c>
      <c r="Q114">
        <v>288014</v>
      </c>
      <c r="R114">
        <v>69267</v>
      </c>
      <c r="S114">
        <v>14283</v>
      </c>
      <c r="T114">
        <v>85853</v>
      </c>
      <c r="U114">
        <v>68683</v>
      </c>
      <c r="V114">
        <v>9954</v>
      </c>
      <c r="W114">
        <v>74827</v>
      </c>
      <c r="X114">
        <v>67872</v>
      </c>
      <c r="Y114">
        <v>819756</v>
      </c>
      <c r="Z114">
        <v>143229</v>
      </c>
      <c r="AA114">
        <v>47551</v>
      </c>
      <c r="AB114">
        <v>100674</v>
      </c>
      <c r="AC114">
        <v>54697</v>
      </c>
      <c r="AD114">
        <v>324014</v>
      </c>
      <c r="AE114">
        <v>19095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>
        <v>230413</v>
      </c>
      <c r="M115">
        <v>222178</v>
      </c>
      <c r="N115">
        <v>91021</v>
      </c>
      <c r="O115">
        <v>174277</v>
      </c>
      <c r="P115">
        <v>138120</v>
      </c>
      <c r="Q115">
        <v>818867</v>
      </c>
      <c r="R115">
        <v>217696</v>
      </c>
      <c r="S115">
        <v>38576</v>
      </c>
      <c r="T115">
        <v>215497</v>
      </c>
      <c r="U115">
        <v>215694</v>
      </c>
      <c r="V115">
        <v>15061</v>
      </c>
      <c r="W115">
        <v>192328</v>
      </c>
      <c r="X115">
        <v>207754</v>
      </c>
      <c r="Y115">
        <v>1870146</v>
      </c>
      <c r="Z115">
        <v>470434</v>
      </c>
      <c r="AA115">
        <v>106537</v>
      </c>
      <c r="AB115">
        <v>271006</v>
      </c>
      <c r="AC115">
        <v>126103</v>
      </c>
      <c r="AD115">
        <v>848622</v>
      </c>
      <c r="AE115">
        <v>79120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>
        <v>556859</v>
      </c>
      <c r="M116">
        <v>683962</v>
      </c>
      <c r="N116">
        <v>295861</v>
      </c>
      <c r="O116">
        <v>459768</v>
      </c>
      <c r="P116">
        <v>381878</v>
      </c>
      <c r="Q116">
        <v>2639022</v>
      </c>
      <c r="R116">
        <v>860031</v>
      </c>
      <c r="S116">
        <v>129761</v>
      </c>
      <c r="T116">
        <v>514191</v>
      </c>
      <c r="U116">
        <v>889870</v>
      </c>
      <c r="V116">
        <v>160169</v>
      </c>
      <c r="W116">
        <v>494715</v>
      </c>
      <c r="X116">
        <v>560541</v>
      </c>
      <c r="Y116">
        <v>5484194</v>
      </c>
      <c r="Z116">
        <v>1513174</v>
      </c>
      <c r="AA116">
        <v>329457</v>
      </c>
      <c r="AB116">
        <v>885758</v>
      </c>
      <c r="AC116">
        <v>342794</v>
      </c>
      <c r="AD116">
        <v>2510494</v>
      </c>
      <c r="AE116">
        <v>103981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7">
        <v>1601285</v>
      </c>
      <c r="M117" s="7">
        <v>1757458</v>
      </c>
      <c r="N117" s="7">
        <v>941890</v>
      </c>
      <c r="O117" s="7">
        <v>1385768</v>
      </c>
      <c r="P117" s="7">
        <v>1026005</v>
      </c>
      <c r="Q117" s="7">
        <v>6577730</v>
      </c>
      <c r="R117" s="7">
        <v>2550336</v>
      </c>
      <c r="S117" s="7">
        <v>342232</v>
      </c>
      <c r="T117" s="7">
        <v>1436034</v>
      </c>
      <c r="U117" s="7">
        <v>2221682</v>
      </c>
      <c r="V117" s="7">
        <v>398911</v>
      </c>
      <c r="W117" s="7">
        <v>1826432</v>
      </c>
      <c r="X117" s="7">
        <v>1248781</v>
      </c>
      <c r="Y117" s="7">
        <v>14602584</v>
      </c>
      <c r="Z117" s="7">
        <v>3856221</v>
      </c>
      <c r="AA117" s="7">
        <v>916818</v>
      </c>
      <c r="AB117" s="7">
        <v>2024365</v>
      </c>
      <c r="AC117" s="7">
        <v>943951</v>
      </c>
      <c r="AD117" s="7">
        <v>6883023</v>
      </c>
      <c r="AE117">
        <v>187562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>
        <v>638755</v>
      </c>
      <c r="M118">
        <v>601560</v>
      </c>
      <c r="N118">
        <v>419938</v>
      </c>
      <c r="O118">
        <v>537373</v>
      </c>
      <c r="P118">
        <v>369662</v>
      </c>
      <c r="Q118">
        <v>2134432</v>
      </c>
      <c r="R118">
        <v>1002923</v>
      </c>
      <c r="S118">
        <v>125933</v>
      </c>
      <c r="T118">
        <v>554108</v>
      </c>
      <c r="U118">
        <v>771074</v>
      </c>
      <c r="V118">
        <v>163533</v>
      </c>
      <c r="W118">
        <v>957766</v>
      </c>
      <c r="X118">
        <v>256016</v>
      </c>
      <c r="Y118">
        <v>5647901</v>
      </c>
      <c r="Z118">
        <v>1256714</v>
      </c>
      <c r="AA118">
        <v>351982</v>
      </c>
      <c r="AB118">
        <v>592127</v>
      </c>
      <c r="AC118">
        <v>311437</v>
      </c>
      <c r="AD118">
        <v>2342666</v>
      </c>
      <c r="AE118">
        <v>51923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>
        <v>638755</v>
      </c>
      <c r="M119">
        <v>601560</v>
      </c>
      <c r="N119">
        <v>419938</v>
      </c>
      <c r="O119">
        <v>537373</v>
      </c>
      <c r="P119">
        <v>369662</v>
      </c>
      <c r="Q119">
        <v>2134432</v>
      </c>
      <c r="R119">
        <v>1002923</v>
      </c>
      <c r="S119">
        <v>125933</v>
      </c>
      <c r="T119">
        <v>554108</v>
      </c>
      <c r="U119">
        <v>771074</v>
      </c>
      <c r="V119">
        <v>163533</v>
      </c>
      <c r="W119">
        <v>957766</v>
      </c>
      <c r="X119">
        <v>256016</v>
      </c>
      <c r="Y119">
        <v>5647901</v>
      </c>
      <c r="Z119">
        <v>1256714</v>
      </c>
      <c r="AA119">
        <v>351982</v>
      </c>
      <c r="AB119">
        <v>592127</v>
      </c>
      <c r="AC119">
        <v>311437</v>
      </c>
      <c r="AD119">
        <v>2342666</v>
      </c>
      <c r="AE119">
        <v>51923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>
        <v>37283</v>
      </c>
      <c r="M120">
        <v>62600</v>
      </c>
      <c r="N120">
        <v>38180</v>
      </c>
      <c r="O120">
        <v>39873</v>
      </c>
      <c r="P120">
        <v>21426</v>
      </c>
      <c r="Q120">
        <v>252857</v>
      </c>
      <c r="R120">
        <v>78527</v>
      </c>
      <c r="S120">
        <v>17586</v>
      </c>
      <c r="T120">
        <v>49650</v>
      </c>
      <c r="U120">
        <v>69988</v>
      </c>
      <c r="V120">
        <v>3363</v>
      </c>
      <c r="W120">
        <v>50190</v>
      </c>
      <c r="X120">
        <v>75964</v>
      </c>
      <c r="Y120">
        <v>490952</v>
      </c>
      <c r="Z120">
        <v>173075</v>
      </c>
      <c r="AA120">
        <v>29080</v>
      </c>
      <c r="AB120">
        <v>87336</v>
      </c>
      <c r="AC120">
        <v>34443</v>
      </c>
      <c r="AD120">
        <v>293581</v>
      </c>
      <c r="AE120">
        <v>2114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>
        <v>50368</v>
      </c>
      <c r="M121">
        <v>42661</v>
      </c>
      <c r="N121">
        <v>17099</v>
      </c>
      <c r="O121">
        <v>40187</v>
      </c>
      <c r="P121">
        <v>12285</v>
      </c>
      <c r="Q121">
        <v>135288</v>
      </c>
      <c r="R121">
        <v>71833</v>
      </c>
      <c r="S121">
        <v>6283</v>
      </c>
      <c r="T121">
        <v>37122</v>
      </c>
      <c r="U121">
        <v>52010</v>
      </c>
      <c r="V121">
        <v>2053</v>
      </c>
      <c r="W121">
        <v>32012</v>
      </c>
      <c r="X121">
        <v>33243</v>
      </c>
      <c r="Y121">
        <v>296260</v>
      </c>
      <c r="Z121">
        <v>115982</v>
      </c>
      <c r="AA121">
        <v>21113</v>
      </c>
      <c r="AB121">
        <v>52407</v>
      </c>
      <c r="AC121">
        <v>21510</v>
      </c>
      <c r="AD121">
        <v>303957</v>
      </c>
      <c r="AE121">
        <v>6468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>
        <v>37138</v>
      </c>
      <c r="M122">
        <v>62230</v>
      </c>
      <c r="N122">
        <v>10969</v>
      </c>
      <c r="O122">
        <v>46058</v>
      </c>
      <c r="P122">
        <v>25427</v>
      </c>
      <c r="Q122">
        <v>174875</v>
      </c>
      <c r="R122">
        <v>95283</v>
      </c>
      <c r="S122">
        <v>11267</v>
      </c>
      <c r="T122">
        <v>40125</v>
      </c>
      <c r="U122">
        <v>80763</v>
      </c>
      <c r="V122">
        <v>32419</v>
      </c>
      <c r="W122">
        <v>55790</v>
      </c>
      <c r="X122">
        <v>37950</v>
      </c>
      <c r="Y122">
        <v>249660</v>
      </c>
      <c r="Z122">
        <v>121472</v>
      </c>
      <c r="AA122">
        <v>34104</v>
      </c>
      <c r="AB122">
        <v>60289</v>
      </c>
      <c r="AC122">
        <v>25347</v>
      </c>
      <c r="AD122">
        <v>258697</v>
      </c>
      <c r="AE122">
        <v>3702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>
        <v>124789</v>
      </c>
      <c r="M123">
        <v>167491</v>
      </c>
      <c r="N123">
        <v>66248</v>
      </c>
      <c r="O123">
        <v>126118</v>
      </c>
      <c r="P123">
        <v>59138</v>
      </c>
      <c r="Q123">
        <v>563020</v>
      </c>
      <c r="R123">
        <v>245643</v>
      </c>
      <c r="S123">
        <v>35136</v>
      </c>
      <c r="T123">
        <v>126897</v>
      </c>
      <c r="U123">
        <v>202761</v>
      </c>
      <c r="V123">
        <v>37835</v>
      </c>
      <c r="W123">
        <v>137992</v>
      </c>
      <c r="X123">
        <v>147157</v>
      </c>
      <c r="Y123">
        <v>1036872</v>
      </c>
      <c r="Z123">
        <v>410529</v>
      </c>
      <c r="AA123">
        <v>84297</v>
      </c>
      <c r="AB123">
        <v>200032</v>
      </c>
      <c r="AC123">
        <v>81300</v>
      </c>
      <c r="AD123">
        <v>856235</v>
      </c>
      <c r="AE123">
        <v>12284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>
        <v>42955</v>
      </c>
      <c r="M124">
        <v>54747</v>
      </c>
      <c r="N124">
        <v>33152</v>
      </c>
      <c r="O124">
        <v>68424</v>
      </c>
      <c r="P124">
        <v>44180</v>
      </c>
      <c r="Q124">
        <v>226769</v>
      </c>
      <c r="R124">
        <v>63146</v>
      </c>
      <c r="S124">
        <v>11942</v>
      </c>
      <c r="T124">
        <v>55284</v>
      </c>
      <c r="U124">
        <v>68729</v>
      </c>
      <c r="V124">
        <v>8929</v>
      </c>
      <c r="W124">
        <v>51465</v>
      </c>
      <c r="X124">
        <v>79483</v>
      </c>
      <c r="Y124">
        <v>455030</v>
      </c>
      <c r="Z124">
        <v>175801</v>
      </c>
      <c r="AA124">
        <v>27628</v>
      </c>
      <c r="AB124">
        <v>82899</v>
      </c>
      <c r="AC124">
        <v>59578</v>
      </c>
      <c r="AD124">
        <v>274729</v>
      </c>
      <c r="AE124">
        <v>2912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>
        <v>30347</v>
      </c>
      <c r="M125">
        <v>29209</v>
      </c>
      <c r="N125">
        <v>12053</v>
      </c>
      <c r="O125">
        <v>33235</v>
      </c>
      <c r="P125">
        <v>36216</v>
      </c>
      <c r="Q125">
        <v>117817</v>
      </c>
      <c r="R125">
        <v>68043</v>
      </c>
      <c r="S125">
        <v>6490</v>
      </c>
      <c r="T125">
        <v>13891</v>
      </c>
      <c r="U125">
        <v>42628</v>
      </c>
      <c r="V125">
        <v>12504</v>
      </c>
      <c r="W125">
        <v>14097</v>
      </c>
      <c r="X125">
        <v>28172</v>
      </c>
      <c r="Y125">
        <v>317207</v>
      </c>
      <c r="Z125">
        <v>79639</v>
      </c>
      <c r="AA125">
        <v>21526</v>
      </c>
      <c r="AB125">
        <v>21855</v>
      </c>
      <c r="AC125">
        <v>22288</v>
      </c>
      <c r="AD125">
        <v>143256</v>
      </c>
      <c r="AE125">
        <v>1156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>
        <v>25807</v>
      </c>
      <c r="M126">
        <v>41492</v>
      </c>
      <c r="N126">
        <v>28721</v>
      </c>
      <c r="O126">
        <v>33823</v>
      </c>
      <c r="P126">
        <v>21445</v>
      </c>
      <c r="Q126">
        <v>153127</v>
      </c>
      <c r="R126">
        <v>94611</v>
      </c>
      <c r="S126">
        <v>8338</v>
      </c>
      <c r="T126">
        <v>25569</v>
      </c>
      <c r="U126">
        <v>54558</v>
      </c>
      <c r="V126">
        <v>3791</v>
      </c>
      <c r="W126">
        <v>46114</v>
      </c>
      <c r="X126">
        <v>39261</v>
      </c>
      <c r="Y126">
        <v>343968</v>
      </c>
      <c r="Z126">
        <v>87718</v>
      </c>
      <c r="AA126">
        <v>27688</v>
      </c>
      <c r="AB126">
        <v>47495</v>
      </c>
      <c r="AC126">
        <v>24234</v>
      </c>
      <c r="AD126">
        <v>314772</v>
      </c>
      <c r="AE126">
        <v>1947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>
        <v>99109</v>
      </c>
      <c r="M127">
        <v>125448</v>
      </c>
      <c r="N127">
        <v>73926</v>
      </c>
      <c r="O127">
        <v>135482</v>
      </c>
      <c r="P127">
        <v>101841</v>
      </c>
      <c r="Q127">
        <v>497713</v>
      </c>
      <c r="R127">
        <v>225800</v>
      </c>
      <c r="S127">
        <v>26770</v>
      </c>
      <c r="T127">
        <v>94744</v>
      </c>
      <c r="U127">
        <v>165915</v>
      </c>
      <c r="V127">
        <v>25224</v>
      </c>
      <c r="W127">
        <v>111676</v>
      </c>
      <c r="X127">
        <v>146916</v>
      </c>
      <c r="Y127">
        <v>1116205</v>
      </c>
      <c r="Z127">
        <v>343158</v>
      </c>
      <c r="AA127">
        <v>76842</v>
      </c>
      <c r="AB127">
        <v>152249</v>
      </c>
      <c r="AC127">
        <v>106100</v>
      </c>
      <c r="AD127">
        <v>732757</v>
      </c>
      <c r="AE127">
        <v>6015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>
        <v>76538</v>
      </c>
      <c r="M128">
        <v>71449</v>
      </c>
      <c r="N128">
        <v>35183</v>
      </c>
      <c r="O128">
        <v>67650</v>
      </c>
      <c r="P128">
        <v>67740</v>
      </c>
      <c r="Q128">
        <v>367820</v>
      </c>
      <c r="R128">
        <v>91426</v>
      </c>
      <c r="S128">
        <v>11554</v>
      </c>
      <c r="T128">
        <v>81395</v>
      </c>
      <c r="U128">
        <v>83830</v>
      </c>
      <c r="V128">
        <v>7909</v>
      </c>
      <c r="W128">
        <v>99432</v>
      </c>
      <c r="X128">
        <v>47313</v>
      </c>
      <c r="Y128">
        <v>690606</v>
      </c>
      <c r="Z128">
        <v>140446</v>
      </c>
      <c r="AA128">
        <v>41426</v>
      </c>
      <c r="AB128">
        <v>97297</v>
      </c>
      <c r="AC128">
        <v>46442</v>
      </c>
      <c r="AD128">
        <v>229427</v>
      </c>
      <c r="AE128">
        <v>2954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>
        <v>47334</v>
      </c>
      <c r="M129">
        <v>60025</v>
      </c>
      <c r="N129">
        <v>30117</v>
      </c>
      <c r="O129">
        <v>26287</v>
      </c>
      <c r="P129">
        <v>41201</v>
      </c>
      <c r="Q129">
        <v>183015</v>
      </c>
      <c r="R129">
        <v>54357</v>
      </c>
      <c r="S129">
        <v>6520</v>
      </c>
      <c r="T129">
        <v>35416</v>
      </c>
      <c r="U129">
        <v>55645</v>
      </c>
      <c r="V129">
        <v>1996</v>
      </c>
      <c r="W129">
        <v>45651</v>
      </c>
      <c r="X129">
        <v>50332</v>
      </c>
      <c r="Y129">
        <v>425905</v>
      </c>
      <c r="Z129">
        <v>111963</v>
      </c>
      <c r="AA129">
        <v>37581</v>
      </c>
      <c r="AB129">
        <v>59268</v>
      </c>
      <c r="AC129">
        <v>24312</v>
      </c>
      <c r="AD129">
        <v>164129</v>
      </c>
      <c r="AE129">
        <v>1424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>
        <v>34546</v>
      </c>
      <c r="M130">
        <v>38082</v>
      </c>
      <c r="N130">
        <v>20542</v>
      </c>
      <c r="O130">
        <v>23452</v>
      </c>
      <c r="P130">
        <v>17620</v>
      </c>
      <c r="Q130">
        <v>120771</v>
      </c>
      <c r="R130">
        <v>35231</v>
      </c>
      <c r="S130">
        <v>8331</v>
      </c>
      <c r="T130">
        <v>18375</v>
      </c>
      <c r="U130">
        <v>41806</v>
      </c>
      <c r="V130">
        <v>3859</v>
      </c>
      <c r="W130">
        <v>40310</v>
      </c>
      <c r="X130">
        <v>11435</v>
      </c>
      <c r="Y130">
        <v>279017</v>
      </c>
      <c r="Z130">
        <v>72813</v>
      </c>
      <c r="AA130">
        <v>13083</v>
      </c>
      <c r="AB130">
        <v>35345</v>
      </c>
      <c r="AC130">
        <v>20112</v>
      </c>
      <c r="AD130">
        <v>96832</v>
      </c>
      <c r="AE130">
        <v>3221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>
        <v>158418</v>
      </c>
      <c r="M131">
        <v>169556</v>
      </c>
      <c r="N131">
        <v>85842</v>
      </c>
      <c r="O131">
        <v>117389</v>
      </c>
      <c r="P131">
        <v>126561</v>
      </c>
      <c r="Q131">
        <v>671606</v>
      </c>
      <c r="R131">
        <v>181014</v>
      </c>
      <c r="S131">
        <v>26405</v>
      </c>
      <c r="T131">
        <v>135186</v>
      </c>
      <c r="U131">
        <v>181281</v>
      </c>
      <c r="V131">
        <v>13764</v>
      </c>
      <c r="W131">
        <v>185393</v>
      </c>
      <c r="X131">
        <v>109080</v>
      </c>
      <c r="Y131">
        <v>1395528</v>
      </c>
      <c r="Z131">
        <v>325222</v>
      </c>
      <c r="AA131">
        <v>92090</v>
      </c>
      <c r="AB131">
        <v>191910</v>
      </c>
      <c r="AC131">
        <v>90866</v>
      </c>
      <c r="AD131">
        <v>490388</v>
      </c>
      <c r="AE131">
        <v>7599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>
        <v>382316</v>
      </c>
      <c r="M132">
        <v>462495</v>
      </c>
      <c r="N132">
        <v>226016</v>
      </c>
      <c r="O132">
        <v>378989</v>
      </c>
      <c r="P132">
        <v>287540</v>
      </c>
      <c r="Q132">
        <v>1732339</v>
      </c>
      <c r="R132">
        <v>652457</v>
      </c>
      <c r="S132">
        <v>88311</v>
      </c>
      <c r="T132">
        <v>356827</v>
      </c>
      <c r="U132">
        <v>549957</v>
      </c>
      <c r="V132">
        <v>76823</v>
      </c>
      <c r="W132">
        <v>435061</v>
      </c>
      <c r="X132">
        <v>403153</v>
      </c>
      <c r="Y132">
        <v>3548605</v>
      </c>
      <c r="Z132">
        <v>1078909</v>
      </c>
      <c r="AA132">
        <v>253229</v>
      </c>
      <c r="AB132">
        <v>544191</v>
      </c>
      <c r="AC132">
        <v>278266</v>
      </c>
      <c r="AD132">
        <v>2079380</v>
      </c>
      <c r="AE132">
        <v>25898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>
        <v>78165</v>
      </c>
      <c r="M133">
        <v>104706</v>
      </c>
      <c r="N133">
        <v>49382</v>
      </c>
      <c r="O133">
        <v>64360</v>
      </c>
      <c r="P133">
        <v>64484</v>
      </c>
      <c r="Q133">
        <v>418109</v>
      </c>
      <c r="R133">
        <v>102853</v>
      </c>
      <c r="S133">
        <v>23303</v>
      </c>
      <c r="T133">
        <v>73810</v>
      </c>
      <c r="U133">
        <v>192601</v>
      </c>
      <c r="V133">
        <v>24380</v>
      </c>
      <c r="W133">
        <v>71308</v>
      </c>
      <c r="X133">
        <v>41236</v>
      </c>
      <c r="Y133">
        <v>740205</v>
      </c>
      <c r="Z133">
        <v>243730</v>
      </c>
      <c r="AA133">
        <v>69431</v>
      </c>
      <c r="AB133">
        <v>180407</v>
      </c>
      <c r="AC133">
        <v>56043</v>
      </c>
      <c r="AD133">
        <v>610807</v>
      </c>
      <c r="AE133">
        <v>4463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>
        <v>25306</v>
      </c>
      <c r="M134">
        <v>61409</v>
      </c>
      <c r="N134">
        <v>28787</v>
      </c>
      <c r="O134">
        <v>30841</v>
      </c>
      <c r="P134">
        <v>21263</v>
      </c>
      <c r="Q134">
        <v>193798</v>
      </c>
      <c r="R134">
        <v>66377</v>
      </c>
      <c r="S134">
        <v>13367</v>
      </c>
      <c r="T134">
        <v>33072</v>
      </c>
      <c r="U134">
        <v>64450</v>
      </c>
      <c r="V134">
        <v>7386</v>
      </c>
      <c r="W134">
        <v>32987</v>
      </c>
      <c r="X134">
        <v>76746</v>
      </c>
      <c r="Y134">
        <v>397146</v>
      </c>
      <c r="Z134">
        <v>117780</v>
      </c>
      <c r="AA134">
        <v>30287</v>
      </c>
      <c r="AB134">
        <v>52243</v>
      </c>
      <c r="AC134">
        <v>24802</v>
      </c>
      <c r="AD134">
        <v>135032</v>
      </c>
      <c r="AE134">
        <v>2206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>
        <v>23145</v>
      </c>
      <c r="M135">
        <v>44879</v>
      </c>
      <c r="N135">
        <v>10806</v>
      </c>
      <c r="O135">
        <v>11720</v>
      </c>
      <c r="P135">
        <v>7729</v>
      </c>
      <c r="Q135">
        <v>106884</v>
      </c>
      <c r="R135">
        <v>32017</v>
      </c>
      <c r="S135">
        <v>3671</v>
      </c>
      <c r="T135">
        <v>12622</v>
      </c>
      <c r="U135">
        <v>35702</v>
      </c>
      <c r="V135">
        <v>1673</v>
      </c>
      <c r="W135">
        <v>16245</v>
      </c>
      <c r="X135">
        <v>31211</v>
      </c>
      <c r="Y135">
        <v>176431</v>
      </c>
      <c r="Z135">
        <v>64643</v>
      </c>
      <c r="AA135">
        <v>16660</v>
      </c>
      <c r="AB135">
        <v>37949</v>
      </c>
      <c r="AC135">
        <v>13981</v>
      </c>
      <c r="AD135">
        <v>116490</v>
      </c>
      <c r="AE135">
        <v>1330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>
        <v>126616</v>
      </c>
      <c r="M136">
        <v>210994</v>
      </c>
      <c r="N136">
        <v>88975</v>
      </c>
      <c r="O136">
        <v>106921</v>
      </c>
      <c r="P136">
        <v>93476</v>
      </c>
      <c r="Q136">
        <v>718791</v>
      </c>
      <c r="R136">
        <v>201247</v>
      </c>
      <c r="S136">
        <v>40341</v>
      </c>
      <c r="T136">
        <v>119504</v>
      </c>
      <c r="U136">
        <v>292753</v>
      </c>
      <c r="V136">
        <v>33439</v>
      </c>
      <c r="W136">
        <v>120540</v>
      </c>
      <c r="X136">
        <v>149193</v>
      </c>
      <c r="Y136">
        <v>1313782</v>
      </c>
      <c r="Z136">
        <v>426153</v>
      </c>
      <c r="AA136">
        <v>116378</v>
      </c>
      <c r="AB136">
        <v>270599</v>
      </c>
      <c r="AC136">
        <v>94826</v>
      </c>
      <c r="AD136">
        <v>862329</v>
      </c>
      <c r="AE136">
        <v>7999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>
        <v>73543</v>
      </c>
      <c r="M137">
        <v>117659</v>
      </c>
      <c r="N137">
        <v>57435</v>
      </c>
      <c r="O137">
        <v>66765</v>
      </c>
      <c r="P137">
        <v>89474</v>
      </c>
      <c r="Q137">
        <v>497245</v>
      </c>
      <c r="R137">
        <v>134005</v>
      </c>
      <c r="S137">
        <v>26649</v>
      </c>
      <c r="T137">
        <v>69751</v>
      </c>
      <c r="U137">
        <v>93931</v>
      </c>
      <c r="V137">
        <v>67568</v>
      </c>
      <c r="W137">
        <v>61037</v>
      </c>
      <c r="X137">
        <v>72499</v>
      </c>
      <c r="Y137">
        <v>999179</v>
      </c>
      <c r="Z137">
        <v>255189</v>
      </c>
      <c r="AA137">
        <v>56194</v>
      </c>
      <c r="AB137">
        <v>168199</v>
      </c>
      <c r="AC137">
        <v>50305</v>
      </c>
      <c r="AD137">
        <v>405066</v>
      </c>
      <c r="AE137">
        <v>6860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>
        <v>49699</v>
      </c>
      <c r="M138">
        <v>46805</v>
      </c>
      <c r="N138">
        <v>17844</v>
      </c>
      <c r="O138">
        <v>50835</v>
      </c>
      <c r="P138">
        <v>25269</v>
      </c>
      <c r="Q138">
        <v>214257</v>
      </c>
      <c r="R138">
        <v>169718</v>
      </c>
      <c r="S138">
        <v>6962</v>
      </c>
      <c r="T138">
        <v>37743</v>
      </c>
      <c r="U138">
        <v>108808</v>
      </c>
      <c r="V138">
        <v>8522</v>
      </c>
      <c r="W138">
        <v>47671</v>
      </c>
      <c r="X138">
        <v>61589</v>
      </c>
      <c r="Y138">
        <v>530194</v>
      </c>
      <c r="Z138">
        <v>148149</v>
      </c>
      <c r="AA138">
        <v>8453</v>
      </c>
      <c r="AB138">
        <v>62900</v>
      </c>
      <c r="AC138">
        <v>21477</v>
      </c>
      <c r="AD138">
        <v>230081</v>
      </c>
      <c r="AE138">
        <v>2228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>
        <v>64111</v>
      </c>
      <c r="M139">
        <v>69383</v>
      </c>
      <c r="N139">
        <v>38519</v>
      </c>
      <c r="O139">
        <v>54513</v>
      </c>
      <c r="P139">
        <v>38153</v>
      </c>
      <c r="Q139">
        <v>344655</v>
      </c>
      <c r="R139">
        <v>110981</v>
      </c>
      <c r="S139">
        <v>18495</v>
      </c>
      <c r="T139">
        <v>62608</v>
      </c>
      <c r="U139">
        <v>156735</v>
      </c>
      <c r="V139">
        <v>25807</v>
      </c>
      <c r="W139">
        <v>64114</v>
      </c>
      <c r="X139">
        <v>86645</v>
      </c>
      <c r="Y139">
        <v>792249</v>
      </c>
      <c r="Z139">
        <v>207282</v>
      </c>
      <c r="AA139">
        <v>53827</v>
      </c>
      <c r="AB139">
        <v>109245</v>
      </c>
      <c r="AC139">
        <v>49997</v>
      </c>
      <c r="AD139">
        <v>210618</v>
      </c>
      <c r="AE139">
        <v>6835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>
        <v>187353</v>
      </c>
      <c r="M140">
        <v>233847</v>
      </c>
      <c r="N140">
        <v>113798</v>
      </c>
      <c r="O140">
        <v>172113</v>
      </c>
      <c r="P140">
        <v>152896</v>
      </c>
      <c r="Q140">
        <v>1056157</v>
      </c>
      <c r="R140">
        <v>414704</v>
      </c>
      <c r="S140">
        <v>52106</v>
      </c>
      <c r="T140">
        <v>170102</v>
      </c>
      <c r="U140">
        <v>359474</v>
      </c>
      <c r="V140">
        <v>101897</v>
      </c>
      <c r="W140">
        <v>172822</v>
      </c>
      <c r="X140">
        <v>220733</v>
      </c>
      <c r="Y140">
        <v>2321622</v>
      </c>
      <c r="Z140">
        <v>610620</v>
      </c>
      <c r="AA140">
        <v>118474</v>
      </c>
      <c r="AB140">
        <v>340344</v>
      </c>
      <c r="AC140">
        <v>121779</v>
      </c>
      <c r="AD140">
        <v>845765</v>
      </c>
      <c r="AE140">
        <v>15923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>
        <v>89287</v>
      </c>
      <c r="M141">
        <v>72291</v>
      </c>
      <c r="N141">
        <v>24400</v>
      </c>
      <c r="O141">
        <v>55368</v>
      </c>
      <c r="P141">
        <v>59860</v>
      </c>
      <c r="Q141">
        <v>310148</v>
      </c>
      <c r="R141">
        <v>79318</v>
      </c>
      <c r="S141">
        <v>14134</v>
      </c>
      <c r="T141">
        <v>70352</v>
      </c>
      <c r="U141">
        <v>74256</v>
      </c>
      <c r="V141">
        <v>1801</v>
      </c>
      <c r="W141">
        <v>61571</v>
      </c>
      <c r="X141">
        <v>79780</v>
      </c>
      <c r="Y141">
        <v>662729</v>
      </c>
      <c r="Z141">
        <v>203865</v>
      </c>
      <c r="AA141">
        <v>31532</v>
      </c>
      <c r="AB141">
        <v>90529</v>
      </c>
      <c r="AC141">
        <v>40334</v>
      </c>
      <c r="AD141">
        <v>327227</v>
      </c>
      <c r="AE141">
        <v>65516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>
        <v>45195</v>
      </c>
      <c r="M142">
        <v>60503</v>
      </c>
      <c r="N142">
        <v>24094</v>
      </c>
      <c r="O142">
        <v>44692</v>
      </c>
      <c r="P142">
        <v>34366</v>
      </c>
      <c r="Q142">
        <v>211847</v>
      </c>
      <c r="R142">
        <v>64517</v>
      </c>
      <c r="S142">
        <v>9838</v>
      </c>
      <c r="T142">
        <v>59357</v>
      </c>
      <c r="U142">
        <v>69761</v>
      </c>
      <c r="V142">
        <v>3604</v>
      </c>
      <c r="W142">
        <v>54148</v>
      </c>
      <c r="X142">
        <v>59921</v>
      </c>
      <c r="Y142">
        <v>451132</v>
      </c>
      <c r="Z142">
        <v>125902</v>
      </c>
      <c r="AA142">
        <v>31220</v>
      </c>
      <c r="AB142">
        <v>82035</v>
      </c>
      <c r="AC142">
        <v>29567</v>
      </c>
      <c r="AD142">
        <v>196580</v>
      </c>
      <c r="AE142">
        <v>4407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>
        <v>82192</v>
      </c>
      <c r="M143">
        <v>87792</v>
      </c>
      <c r="N143">
        <v>42037</v>
      </c>
      <c r="O143">
        <v>73727</v>
      </c>
      <c r="P143">
        <v>44239</v>
      </c>
      <c r="Q143">
        <v>290950</v>
      </c>
      <c r="R143">
        <v>70508</v>
      </c>
      <c r="S143">
        <v>14620</v>
      </c>
      <c r="T143">
        <v>82471</v>
      </c>
      <c r="U143">
        <v>68151</v>
      </c>
      <c r="V143">
        <v>10733</v>
      </c>
      <c r="W143">
        <v>73825</v>
      </c>
      <c r="X143">
        <v>63124</v>
      </c>
      <c r="Y143">
        <v>841738</v>
      </c>
      <c r="Z143">
        <v>142080</v>
      </c>
      <c r="AA143">
        <v>46215</v>
      </c>
      <c r="AB143">
        <v>99718</v>
      </c>
      <c r="AC143">
        <v>52891</v>
      </c>
      <c r="AD143">
        <v>327038</v>
      </c>
      <c r="AE143">
        <v>21419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>
        <v>216674</v>
      </c>
      <c r="M144">
        <v>220586</v>
      </c>
      <c r="N144">
        <v>90531</v>
      </c>
      <c r="O144">
        <v>173787</v>
      </c>
      <c r="P144">
        <v>138465</v>
      </c>
      <c r="Q144">
        <v>812945</v>
      </c>
      <c r="R144">
        <v>214343</v>
      </c>
      <c r="S144">
        <v>38592</v>
      </c>
      <c r="T144">
        <v>212180</v>
      </c>
      <c r="U144">
        <v>212168</v>
      </c>
      <c r="V144">
        <v>16138</v>
      </c>
      <c r="W144">
        <v>189544</v>
      </c>
      <c r="X144">
        <v>202825</v>
      </c>
      <c r="Y144">
        <v>1955599</v>
      </c>
      <c r="Z144">
        <v>471847</v>
      </c>
      <c r="AA144">
        <v>108967</v>
      </c>
      <c r="AB144">
        <v>272282</v>
      </c>
      <c r="AC144">
        <v>122792</v>
      </c>
      <c r="AD144">
        <v>850845</v>
      </c>
      <c r="AE144">
        <v>91342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>
        <v>530643</v>
      </c>
      <c r="M145">
        <v>665427</v>
      </c>
      <c r="N145">
        <v>293304</v>
      </c>
      <c r="O145">
        <v>452821</v>
      </c>
      <c r="P145">
        <v>384837</v>
      </c>
      <c r="Q145">
        <v>2587893</v>
      </c>
      <c r="R145">
        <v>830294</v>
      </c>
      <c r="S145">
        <v>131039</v>
      </c>
      <c r="T145">
        <v>501786</v>
      </c>
      <c r="U145">
        <v>864395</v>
      </c>
      <c r="V145">
        <v>151474</v>
      </c>
      <c r="W145">
        <v>482906</v>
      </c>
      <c r="X145">
        <v>572751</v>
      </c>
      <c r="Y145">
        <v>5591003</v>
      </c>
      <c r="Z145">
        <v>1508620</v>
      </c>
      <c r="AA145">
        <v>343819</v>
      </c>
      <c r="AB145">
        <v>883225</v>
      </c>
      <c r="AC145">
        <v>339397</v>
      </c>
      <c r="AD145">
        <v>2558939</v>
      </c>
      <c r="AE145">
        <v>115264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7">
        <v>1551714</v>
      </c>
      <c r="M146" s="7">
        <v>1729482</v>
      </c>
      <c r="N146" s="7">
        <v>939258</v>
      </c>
      <c r="O146" s="7">
        <v>1369183</v>
      </c>
      <c r="P146" s="7">
        <v>1042039</v>
      </c>
      <c r="Q146" s="7">
        <v>6454664</v>
      </c>
      <c r="R146" s="7">
        <v>2485674</v>
      </c>
      <c r="S146" s="7">
        <v>345283</v>
      </c>
      <c r="T146" s="7">
        <v>1412721</v>
      </c>
      <c r="U146" s="7">
        <v>2185426</v>
      </c>
      <c r="V146" s="7">
        <v>391830</v>
      </c>
      <c r="W146" s="7">
        <v>1875733</v>
      </c>
      <c r="X146" s="7">
        <v>1231920</v>
      </c>
      <c r="Y146" s="7">
        <v>14787509</v>
      </c>
      <c r="Z146" s="7">
        <v>3844243</v>
      </c>
      <c r="AA146" s="7">
        <v>949030</v>
      </c>
      <c r="AB146" s="7">
        <v>2019543</v>
      </c>
      <c r="AC146" s="7">
        <v>929100</v>
      </c>
      <c r="AD146" s="7">
        <v>6980985</v>
      </c>
      <c r="AE146" s="7">
        <v>193085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>
        <v>471262</v>
      </c>
      <c r="M147">
        <v>506622</v>
      </c>
      <c r="N147">
        <v>289674</v>
      </c>
      <c r="O147">
        <v>430077</v>
      </c>
      <c r="P147">
        <v>308098</v>
      </c>
      <c r="Q147">
        <v>1344698</v>
      </c>
      <c r="R147">
        <v>684956</v>
      </c>
      <c r="S147">
        <v>91727</v>
      </c>
      <c r="T147">
        <v>546682</v>
      </c>
      <c r="U147">
        <v>602318</v>
      </c>
      <c r="V147">
        <v>101714</v>
      </c>
      <c r="W147">
        <v>743306</v>
      </c>
      <c r="X147">
        <v>231622</v>
      </c>
      <c r="Y147">
        <v>4557628</v>
      </c>
      <c r="Z147">
        <v>907531</v>
      </c>
      <c r="AA147">
        <v>294916</v>
      </c>
      <c r="AB147">
        <v>438236</v>
      </c>
      <c r="AC147">
        <v>239375</v>
      </c>
      <c r="AD147">
        <v>1441705</v>
      </c>
      <c r="AE147">
        <v>35145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>
        <v>471262</v>
      </c>
      <c r="M148">
        <v>506622</v>
      </c>
      <c r="N148">
        <v>289674</v>
      </c>
      <c r="O148">
        <v>430077</v>
      </c>
      <c r="P148">
        <v>308098</v>
      </c>
      <c r="Q148">
        <v>1344698</v>
      </c>
      <c r="R148">
        <v>684956</v>
      </c>
      <c r="S148">
        <v>91727</v>
      </c>
      <c r="T148">
        <v>546682</v>
      </c>
      <c r="U148">
        <v>602318</v>
      </c>
      <c r="V148">
        <v>101714</v>
      </c>
      <c r="W148">
        <v>743306</v>
      </c>
      <c r="X148">
        <v>231622</v>
      </c>
      <c r="Y148">
        <v>4557628</v>
      </c>
      <c r="Z148">
        <v>907531</v>
      </c>
      <c r="AA148">
        <v>294916</v>
      </c>
      <c r="AB148">
        <v>438236</v>
      </c>
      <c r="AC148">
        <v>239375</v>
      </c>
      <c r="AD148">
        <v>1441705</v>
      </c>
      <c r="AE148">
        <v>35145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>
        <v>25855</v>
      </c>
      <c r="M149">
        <v>51821</v>
      </c>
      <c r="N149">
        <v>25304</v>
      </c>
      <c r="O149">
        <v>31147</v>
      </c>
      <c r="P149">
        <v>20598</v>
      </c>
      <c r="Q149">
        <v>148357</v>
      </c>
      <c r="R149">
        <v>53556</v>
      </c>
      <c r="S149">
        <v>12321</v>
      </c>
      <c r="T149">
        <v>47899</v>
      </c>
      <c r="U149">
        <v>52460</v>
      </c>
      <c r="V149">
        <v>2176</v>
      </c>
      <c r="W149">
        <v>32046</v>
      </c>
      <c r="X149">
        <v>60542</v>
      </c>
      <c r="Y149">
        <v>366796</v>
      </c>
      <c r="Z149">
        <v>131868</v>
      </c>
      <c r="AA149">
        <v>25526</v>
      </c>
      <c r="AB149">
        <v>67840</v>
      </c>
      <c r="AC149">
        <v>25782</v>
      </c>
      <c r="AD149">
        <v>188572</v>
      </c>
      <c r="AE149">
        <v>1593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>
        <v>32039</v>
      </c>
      <c r="M150">
        <v>35408</v>
      </c>
      <c r="N150">
        <v>12178</v>
      </c>
      <c r="O150">
        <v>30857</v>
      </c>
      <c r="P150">
        <v>11110</v>
      </c>
      <c r="Q150">
        <v>78020</v>
      </c>
      <c r="R150">
        <v>47894</v>
      </c>
      <c r="S150">
        <v>4329</v>
      </c>
      <c r="T150">
        <v>36593</v>
      </c>
      <c r="U150">
        <v>38821</v>
      </c>
      <c r="V150">
        <v>1776</v>
      </c>
      <c r="W150">
        <v>22714</v>
      </c>
      <c r="X150">
        <v>30086</v>
      </c>
      <c r="Y150">
        <v>226672</v>
      </c>
      <c r="Z150">
        <v>82587</v>
      </c>
      <c r="AA150">
        <v>18192</v>
      </c>
      <c r="AB150">
        <v>39041</v>
      </c>
      <c r="AC150">
        <v>15236</v>
      </c>
      <c r="AD150">
        <v>185173</v>
      </c>
      <c r="AE150">
        <v>5481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>
        <v>27759</v>
      </c>
      <c r="M151">
        <v>53550</v>
      </c>
      <c r="N151">
        <v>7019</v>
      </c>
      <c r="O151">
        <v>34166</v>
      </c>
      <c r="P151">
        <v>25545</v>
      </c>
      <c r="Q151">
        <v>107788</v>
      </c>
      <c r="R151">
        <v>68150</v>
      </c>
      <c r="S151">
        <v>4611</v>
      </c>
      <c r="T151">
        <v>37858</v>
      </c>
      <c r="U151">
        <v>45855</v>
      </c>
      <c r="V151">
        <v>21196</v>
      </c>
      <c r="W151">
        <v>42966</v>
      </c>
      <c r="X151">
        <v>38091</v>
      </c>
      <c r="Y151">
        <v>190969</v>
      </c>
      <c r="Z151">
        <v>88853</v>
      </c>
      <c r="AA151">
        <v>28651</v>
      </c>
      <c r="AB151">
        <v>46526</v>
      </c>
      <c r="AC151">
        <v>19469</v>
      </c>
      <c r="AD151">
        <v>146057</v>
      </c>
      <c r="AE151">
        <v>2957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>
        <v>85653</v>
      </c>
      <c r="M152">
        <v>140779</v>
      </c>
      <c r="N152">
        <v>44501</v>
      </c>
      <c r="O152">
        <v>96170</v>
      </c>
      <c r="P152">
        <v>57253</v>
      </c>
      <c r="Q152">
        <v>334165</v>
      </c>
      <c r="R152">
        <v>169600</v>
      </c>
      <c r="S152">
        <v>21261</v>
      </c>
      <c r="T152">
        <v>122350</v>
      </c>
      <c r="U152">
        <v>137136</v>
      </c>
      <c r="V152">
        <v>25148</v>
      </c>
      <c r="W152">
        <v>97726</v>
      </c>
      <c r="X152">
        <v>128719</v>
      </c>
      <c r="Y152">
        <v>784437</v>
      </c>
      <c r="Z152">
        <v>303308</v>
      </c>
      <c r="AA152">
        <v>72369</v>
      </c>
      <c r="AB152">
        <v>153407</v>
      </c>
      <c r="AC152">
        <v>60487</v>
      </c>
      <c r="AD152">
        <v>519802</v>
      </c>
      <c r="AE152">
        <v>10031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>
        <v>28973</v>
      </c>
      <c r="M153">
        <v>44750</v>
      </c>
      <c r="N153">
        <v>21360</v>
      </c>
      <c r="O153">
        <v>53968</v>
      </c>
      <c r="P153">
        <v>38254</v>
      </c>
      <c r="Q153">
        <v>132758</v>
      </c>
      <c r="R153">
        <v>47967</v>
      </c>
      <c r="S153">
        <v>8250</v>
      </c>
      <c r="T153">
        <v>50450</v>
      </c>
      <c r="U153">
        <v>51606</v>
      </c>
      <c r="V153">
        <v>6337</v>
      </c>
      <c r="W153">
        <v>39932</v>
      </c>
      <c r="X153">
        <v>65811</v>
      </c>
      <c r="Y153">
        <v>350131</v>
      </c>
      <c r="Z153">
        <v>126679</v>
      </c>
      <c r="AA153">
        <v>23820</v>
      </c>
      <c r="AB153">
        <v>63741</v>
      </c>
      <c r="AC153">
        <v>43895</v>
      </c>
      <c r="AD153">
        <v>160444</v>
      </c>
      <c r="AE153">
        <v>2375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>
        <v>20076</v>
      </c>
      <c r="M154">
        <v>23062</v>
      </c>
      <c r="N154">
        <v>8617</v>
      </c>
      <c r="O154">
        <v>24643</v>
      </c>
      <c r="P154">
        <v>31273</v>
      </c>
      <c r="Q154">
        <v>79179</v>
      </c>
      <c r="R154">
        <v>43760</v>
      </c>
      <c r="S154">
        <v>3758</v>
      </c>
      <c r="T154">
        <v>12338</v>
      </c>
      <c r="U154">
        <v>32895</v>
      </c>
      <c r="V154">
        <v>7867</v>
      </c>
      <c r="W154">
        <v>11171</v>
      </c>
      <c r="X154">
        <v>22825</v>
      </c>
      <c r="Y154">
        <v>242538</v>
      </c>
      <c r="Z154">
        <v>57173</v>
      </c>
      <c r="AA154">
        <v>17193</v>
      </c>
      <c r="AB154">
        <v>14382</v>
      </c>
      <c r="AC154">
        <v>15964</v>
      </c>
      <c r="AD154">
        <v>86008</v>
      </c>
      <c r="AE154">
        <v>917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>
        <v>14547</v>
      </c>
      <c r="M155">
        <v>33051</v>
      </c>
      <c r="N155">
        <v>16846</v>
      </c>
      <c r="O155">
        <v>26155</v>
      </c>
      <c r="P155">
        <v>20921</v>
      </c>
      <c r="Q155">
        <v>84853</v>
      </c>
      <c r="R155">
        <v>59680</v>
      </c>
      <c r="S155">
        <v>5092</v>
      </c>
      <c r="T155">
        <v>24371</v>
      </c>
      <c r="U155">
        <v>40198</v>
      </c>
      <c r="V155">
        <v>2165</v>
      </c>
      <c r="W155">
        <v>32909</v>
      </c>
      <c r="X155">
        <v>38308</v>
      </c>
      <c r="Y155">
        <v>260235</v>
      </c>
      <c r="Z155">
        <v>66865</v>
      </c>
      <c r="AA155">
        <v>24393</v>
      </c>
      <c r="AB155">
        <v>36424</v>
      </c>
      <c r="AC155">
        <v>16727</v>
      </c>
      <c r="AD155">
        <v>182081</v>
      </c>
      <c r="AE155">
        <v>1450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>
        <v>63596</v>
      </c>
      <c r="M156">
        <v>100863</v>
      </c>
      <c r="N156">
        <v>46823</v>
      </c>
      <c r="O156">
        <v>104766</v>
      </c>
      <c r="P156">
        <v>90448</v>
      </c>
      <c r="Q156">
        <v>296790</v>
      </c>
      <c r="R156">
        <v>151407</v>
      </c>
      <c r="S156">
        <v>17100</v>
      </c>
      <c r="T156">
        <v>87159</v>
      </c>
      <c r="U156">
        <v>124699</v>
      </c>
      <c r="V156">
        <v>16369</v>
      </c>
      <c r="W156">
        <v>84012</v>
      </c>
      <c r="X156">
        <v>126944</v>
      </c>
      <c r="Y156">
        <v>852904</v>
      </c>
      <c r="Z156">
        <v>250717</v>
      </c>
      <c r="AA156">
        <v>65406</v>
      </c>
      <c r="AB156">
        <v>114547</v>
      </c>
      <c r="AC156">
        <v>76586</v>
      </c>
      <c r="AD156">
        <v>428533</v>
      </c>
      <c r="AE156">
        <v>4742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>
        <v>51943</v>
      </c>
      <c r="M157">
        <v>58113</v>
      </c>
      <c r="N157">
        <v>25145</v>
      </c>
      <c r="O157">
        <v>53282</v>
      </c>
      <c r="P157">
        <v>61273</v>
      </c>
      <c r="Q157">
        <v>233957</v>
      </c>
      <c r="R157">
        <v>65257</v>
      </c>
      <c r="S157">
        <v>8370</v>
      </c>
      <c r="T157">
        <v>77523</v>
      </c>
      <c r="U157">
        <v>58950</v>
      </c>
      <c r="V157">
        <v>5754</v>
      </c>
      <c r="W157">
        <v>72440</v>
      </c>
      <c r="X157">
        <v>44792</v>
      </c>
      <c r="Y157">
        <v>528737</v>
      </c>
      <c r="Z157">
        <v>101539</v>
      </c>
      <c r="AA157">
        <v>34939</v>
      </c>
      <c r="AB157">
        <v>68245</v>
      </c>
      <c r="AC157">
        <v>32210</v>
      </c>
      <c r="AD157">
        <v>142570</v>
      </c>
      <c r="AE157">
        <v>2052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>
        <v>34610</v>
      </c>
      <c r="M158">
        <v>58459</v>
      </c>
      <c r="N158">
        <v>21565</v>
      </c>
      <c r="O158">
        <v>21117</v>
      </c>
      <c r="P158">
        <v>40267</v>
      </c>
      <c r="Q158">
        <v>109219</v>
      </c>
      <c r="R158">
        <v>40109</v>
      </c>
      <c r="S158">
        <v>4385</v>
      </c>
      <c r="T158">
        <v>28772</v>
      </c>
      <c r="U158">
        <v>43536</v>
      </c>
      <c r="V158">
        <v>1419</v>
      </c>
      <c r="W158">
        <v>34107</v>
      </c>
      <c r="X158">
        <v>43820</v>
      </c>
      <c r="Y158">
        <v>332301</v>
      </c>
      <c r="Z158">
        <v>81351</v>
      </c>
      <c r="AA158">
        <v>34422</v>
      </c>
      <c r="AB158">
        <v>46670</v>
      </c>
      <c r="AC158">
        <v>18610</v>
      </c>
      <c r="AD158">
        <v>100947</v>
      </c>
      <c r="AE158">
        <v>1140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>
        <v>24356</v>
      </c>
      <c r="M159">
        <v>32613</v>
      </c>
      <c r="N159">
        <v>14994</v>
      </c>
      <c r="O159">
        <v>17781</v>
      </c>
      <c r="P159">
        <v>16226</v>
      </c>
      <c r="Q159">
        <v>73393</v>
      </c>
      <c r="R159">
        <v>24536</v>
      </c>
      <c r="S159">
        <v>5570</v>
      </c>
      <c r="T159">
        <v>17670</v>
      </c>
      <c r="U159">
        <v>32436</v>
      </c>
      <c r="V159">
        <v>2251</v>
      </c>
      <c r="W159">
        <v>30570</v>
      </c>
      <c r="X159">
        <v>11058</v>
      </c>
      <c r="Y159">
        <v>208384</v>
      </c>
      <c r="Z159">
        <v>51823</v>
      </c>
      <c r="AA159">
        <v>10733</v>
      </c>
      <c r="AB159">
        <v>25834</v>
      </c>
      <c r="AC159">
        <v>12249</v>
      </c>
      <c r="AD159">
        <v>54505</v>
      </c>
      <c r="AE159">
        <v>1714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>
        <v>110909</v>
      </c>
      <c r="M160">
        <v>149185</v>
      </c>
      <c r="N160">
        <v>61704</v>
      </c>
      <c r="O160">
        <v>92180</v>
      </c>
      <c r="P160">
        <v>117766</v>
      </c>
      <c r="Q160">
        <v>416569</v>
      </c>
      <c r="R160">
        <v>129902</v>
      </c>
      <c r="S160">
        <v>18325</v>
      </c>
      <c r="T160">
        <v>123965</v>
      </c>
      <c r="U160">
        <v>134922</v>
      </c>
      <c r="V160">
        <v>9424</v>
      </c>
      <c r="W160">
        <v>137117</v>
      </c>
      <c r="X160">
        <v>99670</v>
      </c>
      <c r="Y160">
        <v>1069422</v>
      </c>
      <c r="Z160">
        <v>234713</v>
      </c>
      <c r="AA160">
        <v>80094</v>
      </c>
      <c r="AB160">
        <v>140749</v>
      </c>
      <c r="AC160">
        <v>63069</v>
      </c>
      <c r="AD160">
        <v>298022</v>
      </c>
      <c r="AE160">
        <v>4906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>
        <v>260158</v>
      </c>
      <c r="M161">
        <v>390827</v>
      </c>
      <c r="N161">
        <v>153028</v>
      </c>
      <c r="O161">
        <v>293116</v>
      </c>
      <c r="P161">
        <v>265467</v>
      </c>
      <c r="Q161">
        <v>1047524</v>
      </c>
      <c r="R161">
        <v>450909</v>
      </c>
      <c r="S161">
        <v>56686</v>
      </c>
      <c r="T161">
        <v>333474</v>
      </c>
      <c r="U161">
        <v>396757</v>
      </c>
      <c r="V161">
        <v>50941</v>
      </c>
      <c r="W161">
        <v>318855</v>
      </c>
      <c r="X161">
        <v>355333</v>
      </c>
      <c r="Y161">
        <v>2706763</v>
      </c>
      <c r="Z161">
        <v>788738</v>
      </c>
      <c r="AA161">
        <v>217869</v>
      </c>
      <c r="AB161">
        <v>408703</v>
      </c>
      <c r="AC161">
        <v>200142</v>
      </c>
      <c r="AD161">
        <v>1246357</v>
      </c>
      <c r="AE161">
        <v>19679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>
        <v>57943</v>
      </c>
      <c r="M162">
        <v>83133</v>
      </c>
      <c r="N162">
        <v>34331</v>
      </c>
      <c r="O162">
        <v>52164</v>
      </c>
      <c r="P162">
        <v>58199</v>
      </c>
      <c r="Q162">
        <v>269478</v>
      </c>
      <c r="R162">
        <v>73056</v>
      </c>
      <c r="S162">
        <v>15921</v>
      </c>
      <c r="T162">
        <v>65444</v>
      </c>
      <c r="U162">
        <v>141611</v>
      </c>
      <c r="V162">
        <v>18918</v>
      </c>
      <c r="W162">
        <v>57724</v>
      </c>
      <c r="X162">
        <v>43120</v>
      </c>
      <c r="Y162">
        <v>584006</v>
      </c>
      <c r="Z162">
        <v>185039</v>
      </c>
      <c r="AA162">
        <v>61969</v>
      </c>
      <c r="AB162">
        <v>137597</v>
      </c>
      <c r="AC162">
        <v>41902</v>
      </c>
      <c r="AD162">
        <v>378012</v>
      </c>
      <c r="AE162">
        <v>3613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>
        <v>15064</v>
      </c>
      <c r="M163">
        <v>52045</v>
      </c>
      <c r="N163">
        <v>20071</v>
      </c>
      <c r="O163">
        <v>21071</v>
      </c>
      <c r="P163">
        <v>16721</v>
      </c>
      <c r="Q163">
        <v>117384</v>
      </c>
      <c r="R163">
        <v>42041</v>
      </c>
      <c r="S163">
        <v>8884</v>
      </c>
      <c r="T163">
        <v>31089</v>
      </c>
      <c r="U163">
        <v>48192</v>
      </c>
      <c r="V163">
        <v>5195</v>
      </c>
      <c r="W163">
        <v>29139</v>
      </c>
      <c r="X163">
        <v>70149</v>
      </c>
      <c r="Y163">
        <v>339864</v>
      </c>
      <c r="Z163">
        <v>87210</v>
      </c>
      <c r="AA163">
        <v>25899</v>
      </c>
      <c r="AB163">
        <v>35387</v>
      </c>
      <c r="AC163">
        <v>17047</v>
      </c>
      <c r="AD163">
        <v>79012</v>
      </c>
      <c r="AE163">
        <v>1648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>
        <v>16090</v>
      </c>
      <c r="M164">
        <v>37743</v>
      </c>
      <c r="N164">
        <v>7057</v>
      </c>
      <c r="O164">
        <v>9606</v>
      </c>
      <c r="P164">
        <v>6558</v>
      </c>
      <c r="Q164">
        <v>64386</v>
      </c>
      <c r="R164">
        <v>20160</v>
      </c>
      <c r="S164">
        <v>2304</v>
      </c>
      <c r="T164">
        <v>11801</v>
      </c>
      <c r="U164">
        <v>23848</v>
      </c>
      <c r="V164">
        <v>1091</v>
      </c>
      <c r="W164">
        <v>10846</v>
      </c>
      <c r="X164">
        <v>28835</v>
      </c>
      <c r="Y164">
        <v>130799</v>
      </c>
      <c r="Z164">
        <v>48055</v>
      </c>
      <c r="AA164">
        <v>14043</v>
      </c>
      <c r="AB164">
        <v>27612</v>
      </c>
      <c r="AC164">
        <v>10465</v>
      </c>
      <c r="AD164">
        <v>64570</v>
      </c>
      <c r="AE164">
        <v>904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>
        <v>89097</v>
      </c>
      <c r="M165">
        <v>172921</v>
      </c>
      <c r="N165">
        <v>61459</v>
      </c>
      <c r="O165">
        <v>82841</v>
      </c>
      <c r="P165">
        <v>81478</v>
      </c>
      <c r="Q165">
        <v>451248</v>
      </c>
      <c r="R165">
        <v>135257</v>
      </c>
      <c r="S165">
        <v>27109</v>
      </c>
      <c r="T165">
        <v>108334</v>
      </c>
      <c r="U165">
        <v>213651</v>
      </c>
      <c r="V165">
        <v>25204</v>
      </c>
      <c r="W165">
        <v>97709</v>
      </c>
      <c r="X165">
        <v>142104</v>
      </c>
      <c r="Y165">
        <v>1054669</v>
      </c>
      <c r="Z165">
        <v>320304</v>
      </c>
      <c r="AA165">
        <v>101911</v>
      </c>
      <c r="AB165">
        <v>200596</v>
      </c>
      <c r="AC165">
        <v>69414</v>
      </c>
      <c r="AD165">
        <v>521594</v>
      </c>
      <c r="AE165">
        <v>6165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>
        <v>50949</v>
      </c>
      <c r="M166">
        <v>96769</v>
      </c>
      <c r="N166">
        <v>38420</v>
      </c>
      <c r="O166">
        <v>47360</v>
      </c>
      <c r="P166">
        <v>78842</v>
      </c>
      <c r="Q166">
        <v>304111</v>
      </c>
      <c r="R166">
        <v>96986</v>
      </c>
      <c r="S166">
        <v>19347</v>
      </c>
      <c r="T166">
        <v>61719</v>
      </c>
      <c r="U166">
        <v>66061</v>
      </c>
      <c r="V166">
        <v>44413</v>
      </c>
      <c r="W166">
        <v>45607</v>
      </c>
      <c r="X166">
        <v>68289</v>
      </c>
      <c r="Y166">
        <v>784338</v>
      </c>
      <c r="Z166">
        <v>185284</v>
      </c>
      <c r="AA166">
        <v>46714</v>
      </c>
      <c r="AB166">
        <v>119982</v>
      </c>
      <c r="AC166">
        <v>36369</v>
      </c>
      <c r="AD166">
        <v>274801</v>
      </c>
      <c r="AE166">
        <v>5820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>
        <v>33988</v>
      </c>
      <c r="M167">
        <v>38233</v>
      </c>
      <c r="N167">
        <v>12613</v>
      </c>
      <c r="O167">
        <v>38693</v>
      </c>
      <c r="P167">
        <v>20990</v>
      </c>
      <c r="Q167">
        <v>134617</v>
      </c>
      <c r="R167">
        <v>117816</v>
      </c>
      <c r="S167">
        <v>5200</v>
      </c>
      <c r="T167">
        <v>36106</v>
      </c>
      <c r="U167">
        <v>68406</v>
      </c>
      <c r="V167">
        <v>7027</v>
      </c>
      <c r="W167">
        <v>34721</v>
      </c>
      <c r="X167">
        <v>53649</v>
      </c>
      <c r="Y167">
        <v>385739</v>
      </c>
      <c r="Z167">
        <v>103791</v>
      </c>
      <c r="AA167">
        <v>7237</v>
      </c>
      <c r="AB167">
        <v>45644</v>
      </c>
      <c r="AC167">
        <v>15789</v>
      </c>
      <c r="AD167">
        <v>157505</v>
      </c>
      <c r="AE167">
        <v>1745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>
        <v>40478</v>
      </c>
      <c r="M168">
        <v>51930</v>
      </c>
      <c r="N168">
        <v>28324</v>
      </c>
      <c r="O168">
        <v>37933</v>
      </c>
      <c r="P168">
        <v>34609</v>
      </c>
      <c r="Q168">
        <v>212945</v>
      </c>
      <c r="R168">
        <v>67536</v>
      </c>
      <c r="S168">
        <v>12886</v>
      </c>
      <c r="T168">
        <v>55134</v>
      </c>
      <c r="U168">
        <v>108512</v>
      </c>
      <c r="V168">
        <v>16442</v>
      </c>
      <c r="W168">
        <v>43217</v>
      </c>
      <c r="X168">
        <v>69497</v>
      </c>
      <c r="Y168">
        <v>605051</v>
      </c>
      <c r="Z168">
        <v>149638</v>
      </c>
      <c r="AA168">
        <v>41079</v>
      </c>
      <c r="AB168">
        <v>79745</v>
      </c>
      <c r="AC168">
        <v>34954</v>
      </c>
      <c r="AD168">
        <v>133722</v>
      </c>
      <c r="AE168">
        <v>4804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>
        <v>125415</v>
      </c>
      <c r="M169">
        <v>186932</v>
      </c>
      <c r="N169">
        <v>79357</v>
      </c>
      <c r="O169">
        <v>123986</v>
      </c>
      <c r="P169">
        <v>134441</v>
      </c>
      <c r="Q169">
        <v>651673</v>
      </c>
      <c r="R169">
        <v>282338</v>
      </c>
      <c r="S169">
        <v>37433</v>
      </c>
      <c r="T169">
        <v>152959</v>
      </c>
      <c r="U169">
        <v>242979</v>
      </c>
      <c r="V169">
        <v>67882</v>
      </c>
      <c r="W169">
        <v>123545</v>
      </c>
      <c r="X169">
        <v>191435</v>
      </c>
      <c r="Y169">
        <v>1775128</v>
      </c>
      <c r="Z169">
        <v>438713</v>
      </c>
      <c r="AA169">
        <v>95030</v>
      </c>
      <c r="AB169">
        <v>245371</v>
      </c>
      <c r="AC169">
        <v>87112</v>
      </c>
      <c r="AD169">
        <v>566028</v>
      </c>
      <c r="AE169">
        <v>12369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>
        <v>56938</v>
      </c>
      <c r="M170">
        <v>58594</v>
      </c>
      <c r="N170">
        <v>16170</v>
      </c>
      <c r="O170">
        <v>43092</v>
      </c>
      <c r="P170">
        <v>54162</v>
      </c>
      <c r="Q170">
        <v>195474</v>
      </c>
      <c r="R170">
        <v>50563</v>
      </c>
      <c r="S170">
        <v>8940</v>
      </c>
      <c r="T170">
        <v>61686</v>
      </c>
      <c r="U170">
        <v>55500</v>
      </c>
      <c r="V170">
        <v>1223</v>
      </c>
      <c r="W170">
        <v>42339</v>
      </c>
      <c r="X170">
        <v>76341</v>
      </c>
      <c r="Y170">
        <v>515974</v>
      </c>
      <c r="Z170">
        <v>146500</v>
      </c>
      <c r="AA170">
        <v>28510</v>
      </c>
      <c r="AB170">
        <v>65313</v>
      </c>
      <c r="AC170">
        <v>27878</v>
      </c>
      <c r="AD170">
        <v>160052</v>
      </c>
      <c r="AE170">
        <v>49415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>
        <v>30833</v>
      </c>
      <c r="M171">
        <v>52450</v>
      </c>
      <c r="N171">
        <v>20245</v>
      </c>
      <c r="O171">
        <v>35852</v>
      </c>
      <c r="P171">
        <v>29412</v>
      </c>
      <c r="Q171">
        <v>137166</v>
      </c>
      <c r="R171">
        <v>46619</v>
      </c>
      <c r="S171">
        <v>7177</v>
      </c>
      <c r="T171">
        <v>58548</v>
      </c>
      <c r="U171">
        <v>55693</v>
      </c>
      <c r="V171">
        <v>3275</v>
      </c>
      <c r="W171">
        <v>40780</v>
      </c>
      <c r="X171">
        <v>52566</v>
      </c>
      <c r="Y171">
        <v>357736</v>
      </c>
      <c r="Z171">
        <v>95754</v>
      </c>
      <c r="AA171">
        <v>27952</v>
      </c>
      <c r="AB171">
        <v>64993</v>
      </c>
      <c r="AC171">
        <v>23684</v>
      </c>
      <c r="AD171">
        <v>126286</v>
      </c>
      <c r="AE171">
        <v>3652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>
        <v>59290</v>
      </c>
      <c r="M172">
        <v>75845</v>
      </c>
      <c r="N172">
        <v>29163</v>
      </c>
      <c r="O172">
        <v>56677</v>
      </c>
      <c r="P172">
        <v>50568</v>
      </c>
      <c r="Q172">
        <v>183293</v>
      </c>
      <c r="R172">
        <v>49068</v>
      </c>
      <c r="S172">
        <v>10840</v>
      </c>
      <c r="T172">
        <v>77118</v>
      </c>
      <c r="U172">
        <v>43918</v>
      </c>
      <c r="V172">
        <v>6033</v>
      </c>
      <c r="W172">
        <v>57979</v>
      </c>
      <c r="X172">
        <v>62343</v>
      </c>
      <c r="Y172">
        <v>657435</v>
      </c>
      <c r="Z172">
        <v>97829</v>
      </c>
      <c r="AA172">
        <v>37471</v>
      </c>
      <c r="AB172">
        <v>73279</v>
      </c>
      <c r="AC172">
        <v>38431</v>
      </c>
      <c r="AD172">
        <v>185653</v>
      </c>
      <c r="AE172">
        <v>11684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>
        <v>147061</v>
      </c>
      <c r="M173">
        <v>186889</v>
      </c>
      <c r="N173">
        <v>65578</v>
      </c>
      <c r="O173">
        <v>135621</v>
      </c>
      <c r="P173">
        <v>134142</v>
      </c>
      <c r="Q173">
        <v>515933</v>
      </c>
      <c r="R173">
        <v>146250</v>
      </c>
      <c r="S173">
        <v>26957</v>
      </c>
      <c r="T173">
        <v>197352</v>
      </c>
      <c r="U173">
        <v>155111</v>
      </c>
      <c r="V173">
        <v>10531</v>
      </c>
      <c r="W173">
        <v>141098</v>
      </c>
      <c r="X173">
        <v>191250</v>
      </c>
      <c r="Y173">
        <v>1531145</v>
      </c>
      <c r="Z173">
        <v>340083</v>
      </c>
      <c r="AA173">
        <v>93933</v>
      </c>
      <c r="AB173">
        <v>203585</v>
      </c>
      <c r="AC173">
        <v>89993</v>
      </c>
      <c r="AD173">
        <v>471991</v>
      </c>
      <c r="AE173">
        <v>64751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>
        <v>361573</v>
      </c>
      <c r="M174">
        <v>546742</v>
      </c>
      <c r="N174">
        <v>206394</v>
      </c>
      <c r="O174">
        <v>342448</v>
      </c>
      <c r="P174">
        <v>350061</v>
      </c>
      <c r="Q174">
        <v>1618854</v>
      </c>
      <c r="R174">
        <v>563845</v>
      </c>
      <c r="S174">
        <v>91499</v>
      </c>
      <c r="T174">
        <v>458645</v>
      </c>
      <c r="U174">
        <v>611741</v>
      </c>
      <c r="V174">
        <v>103617</v>
      </c>
      <c r="W174">
        <v>362352</v>
      </c>
      <c r="X174">
        <v>524789</v>
      </c>
      <c r="Y174">
        <v>4360942</v>
      </c>
      <c r="Z174">
        <v>1099100</v>
      </c>
      <c r="AA174">
        <v>290874</v>
      </c>
      <c r="AB174">
        <v>649552</v>
      </c>
      <c r="AC174">
        <v>246519</v>
      </c>
      <c r="AD174">
        <v>1559613</v>
      </c>
      <c r="AE174">
        <v>83285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>
        <v>1092993</v>
      </c>
      <c r="M175">
        <v>1444191</v>
      </c>
      <c r="N175">
        <v>649096</v>
      </c>
      <c r="O175">
        <v>1065641</v>
      </c>
      <c r="P175">
        <v>923626</v>
      </c>
      <c r="Q175">
        <v>4011076</v>
      </c>
      <c r="R175">
        <v>1699710</v>
      </c>
      <c r="S175">
        <v>239912</v>
      </c>
      <c r="T175">
        <v>1338801</v>
      </c>
      <c r="U175">
        <v>1610816</v>
      </c>
      <c r="V175">
        <v>256272</v>
      </c>
      <c r="W175">
        <v>1424513</v>
      </c>
      <c r="X175">
        <v>1111744</v>
      </c>
      <c r="Y175">
        <v>11625333</v>
      </c>
      <c r="Z175">
        <v>2795369</v>
      </c>
      <c r="AA175">
        <v>803659</v>
      </c>
      <c r="AB175">
        <v>1496491</v>
      </c>
      <c r="AC175">
        <v>686036</v>
      </c>
      <c r="AD175">
        <v>4247675</v>
      </c>
      <c r="AE175">
        <v>138109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95F74-CE5A-4237-8301-CC11AFD91990}">
  <dimension ref="A1:I697"/>
  <sheetViews>
    <sheetView topLeftCell="A19" workbookViewId="0">
      <selection activeCell="F30" sqref="F30"/>
    </sheetView>
  </sheetViews>
  <sheetFormatPr defaultRowHeight="15" x14ac:dyDescent="0.25"/>
  <cols>
    <col min="1" max="1" width="4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219</v>
      </c>
      <c r="B1" s="23" t="s">
        <v>220</v>
      </c>
      <c r="C1" s="23" t="s">
        <v>2</v>
      </c>
      <c r="D1" s="23" t="s">
        <v>221</v>
      </c>
      <c r="E1" s="23" t="s">
        <v>222</v>
      </c>
      <c r="F1" s="24" t="s">
        <v>223</v>
      </c>
      <c r="G1" s="25" t="s">
        <v>224</v>
      </c>
      <c r="H1" s="23" t="s">
        <v>225</v>
      </c>
      <c r="I1" s="23" t="s">
        <v>226</v>
      </c>
    </row>
    <row r="2" spans="1:9" x14ac:dyDescent="0.25">
      <c r="A2">
        <v>1</v>
      </c>
      <c r="B2" t="s">
        <v>31</v>
      </c>
      <c r="C2">
        <v>2015</v>
      </c>
      <c r="D2" t="s">
        <v>227</v>
      </c>
      <c r="E2" t="s">
        <v>228</v>
      </c>
      <c r="F2">
        <f>'2015'!AC193</f>
        <v>1002521</v>
      </c>
      <c r="G2" t="s">
        <v>229</v>
      </c>
      <c r="H2" t="s">
        <v>230</v>
      </c>
      <c r="I2" t="s">
        <v>231</v>
      </c>
    </row>
    <row r="3" spans="1:9" x14ac:dyDescent="0.25">
      <c r="A3">
        <v>2</v>
      </c>
      <c r="B3" t="s">
        <v>33</v>
      </c>
      <c r="C3">
        <v>2015</v>
      </c>
      <c r="D3" t="s">
        <v>227</v>
      </c>
      <c r="E3" t="s">
        <v>228</v>
      </c>
      <c r="F3">
        <f>'2015'!AC194</f>
        <v>1002521</v>
      </c>
      <c r="G3" t="s">
        <v>229</v>
      </c>
      <c r="H3" t="s">
        <v>230</v>
      </c>
      <c r="I3" t="s">
        <v>231</v>
      </c>
    </row>
    <row r="4" spans="1:9" x14ac:dyDescent="0.25">
      <c r="A4">
        <v>3</v>
      </c>
      <c r="B4" t="s">
        <v>35</v>
      </c>
      <c r="C4">
        <v>2015</v>
      </c>
      <c r="D4" t="s">
        <v>227</v>
      </c>
      <c r="E4" t="s">
        <v>228</v>
      </c>
      <c r="F4">
        <f>'2015'!AC195</f>
        <v>1000666</v>
      </c>
      <c r="G4" t="s">
        <v>229</v>
      </c>
      <c r="H4" t="s">
        <v>230</v>
      </c>
      <c r="I4" t="s">
        <v>231</v>
      </c>
    </row>
    <row r="5" spans="1:9" x14ac:dyDescent="0.25">
      <c r="A5">
        <v>4</v>
      </c>
      <c r="B5" t="s">
        <v>37</v>
      </c>
      <c r="C5">
        <v>2015</v>
      </c>
      <c r="D5" t="s">
        <v>227</v>
      </c>
      <c r="E5" t="s">
        <v>228</v>
      </c>
      <c r="F5">
        <f>'2015'!AC196</f>
        <v>1002297</v>
      </c>
      <c r="G5" t="s">
        <v>229</v>
      </c>
      <c r="H5" t="s">
        <v>230</v>
      </c>
      <c r="I5" t="s">
        <v>231</v>
      </c>
    </row>
    <row r="6" spans="1:9" x14ac:dyDescent="0.25">
      <c r="A6">
        <v>5</v>
      </c>
      <c r="B6" t="s">
        <v>38</v>
      </c>
      <c r="C6">
        <v>2015</v>
      </c>
      <c r="D6" t="s">
        <v>227</v>
      </c>
      <c r="E6" t="s">
        <v>228</v>
      </c>
      <c r="F6">
        <f>'2015'!AC197</f>
        <v>1001110</v>
      </c>
      <c r="G6" t="s">
        <v>229</v>
      </c>
      <c r="H6" t="s">
        <v>230</v>
      </c>
      <c r="I6" t="s">
        <v>231</v>
      </c>
    </row>
    <row r="7" spans="1:9" x14ac:dyDescent="0.25">
      <c r="A7">
        <v>6</v>
      </c>
      <c r="B7" t="s">
        <v>39</v>
      </c>
      <c r="C7">
        <v>2015</v>
      </c>
      <c r="D7" t="s">
        <v>227</v>
      </c>
      <c r="E7" t="s">
        <v>228</v>
      </c>
      <c r="F7">
        <f>'2015'!AC198</f>
        <v>1001270</v>
      </c>
      <c r="G7" t="s">
        <v>229</v>
      </c>
      <c r="H7" t="s">
        <v>230</v>
      </c>
      <c r="I7" t="s">
        <v>231</v>
      </c>
    </row>
    <row r="8" spans="1:9" x14ac:dyDescent="0.25">
      <c r="A8">
        <v>7</v>
      </c>
      <c r="B8" t="s">
        <v>41</v>
      </c>
      <c r="C8">
        <v>2015</v>
      </c>
      <c r="D8" t="s">
        <v>227</v>
      </c>
      <c r="E8" t="s">
        <v>228</v>
      </c>
      <c r="F8">
        <f>'2015'!AC199</f>
        <v>1000837</v>
      </c>
      <c r="G8" t="s">
        <v>229</v>
      </c>
      <c r="H8" t="s">
        <v>230</v>
      </c>
      <c r="I8" t="s">
        <v>231</v>
      </c>
    </row>
    <row r="9" spans="1:9" x14ac:dyDescent="0.25">
      <c r="A9">
        <v>8</v>
      </c>
      <c r="B9" t="s">
        <v>42</v>
      </c>
      <c r="C9">
        <v>2015</v>
      </c>
      <c r="D9" t="s">
        <v>227</v>
      </c>
      <c r="E9" t="s">
        <v>228</v>
      </c>
      <c r="F9">
        <f>'2015'!AC200</f>
        <v>1000469</v>
      </c>
      <c r="G9" t="s">
        <v>229</v>
      </c>
      <c r="H9" t="s">
        <v>230</v>
      </c>
      <c r="I9" t="s">
        <v>231</v>
      </c>
    </row>
    <row r="10" spans="1:9" x14ac:dyDescent="0.25">
      <c r="A10">
        <v>9</v>
      </c>
      <c r="B10" t="s">
        <v>43</v>
      </c>
      <c r="C10">
        <v>2015</v>
      </c>
      <c r="D10" t="s">
        <v>227</v>
      </c>
      <c r="E10" t="s">
        <v>228</v>
      </c>
      <c r="F10">
        <f>'2015'!AC201</f>
        <v>1000867</v>
      </c>
      <c r="G10" t="s">
        <v>229</v>
      </c>
      <c r="H10" t="s">
        <v>230</v>
      </c>
      <c r="I10" t="s">
        <v>231</v>
      </c>
    </row>
    <row r="11" spans="1:9" x14ac:dyDescent="0.25">
      <c r="A11">
        <v>10</v>
      </c>
      <c r="B11" t="s">
        <v>44</v>
      </c>
      <c r="C11">
        <v>2015</v>
      </c>
      <c r="D11" t="s">
        <v>227</v>
      </c>
      <c r="E11" t="s">
        <v>228</v>
      </c>
      <c r="F11">
        <f>'2015'!AC202</f>
        <v>1000751</v>
      </c>
      <c r="G11" t="s">
        <v>229</v>
      </c>
      <c r="H11" t="s">
        <v>230</v>
      </c>
      <c r="I11" t="s">
        <v>231</v>
      </c>
    </row>
    <row r="12" spans="1:9" x14ac:dyDescent="0.25">
      <c r="A12">
        <v>11</v>
      </c>
      <c r="B12" t="s">
        <v>45</v>
      </c>
      <c r="C12">
        <v>2015</v>
      </c>
      <c r="D12" t="s">
        <v>227</v>
      </c>
      <c r="E12" t="s">
        <v>228</v>
      </c>
      <c r="F12">
        <f>'2015'!AC203</f>
        <v>1001095</v>
      </c>
      <c r="G12" t="s">
        <v>229</v>
      </c>
      <c r="H12" t="s">
        <v>230</v>
      </c>
      <c r="I12" t="s">
        <v>231</v>
      </c>
    </row>
    <row r="13" spans="1:9" x14ac:dyDescent="0.25">
      <c r="A13">
        <v>12</v>
      </c>
      <c r="B13" t="s">
        <v>46</v>
      </c>
      <c r="C13">
        <v>2015</v>
      </c>
      <c r="D13" t="s">
        <v>227</v>
      </c>
      <c r="E13" t="s">
        <v>228</v>
      </c>
      <c r="F13">
        <f>'2015'!AC204</f>
        <v>1000645</v>
      </c>
      <c r="G13" t="s">
        <v>229</v>
      </c>
      <c r="H13" t="s">
        <v>230</v>
      </c>
      <c r="I13" t="s">
        <v>231</v>
      </c>
    </row>
    <row r="14" spans="1:9" x14ac:dyDescent="0.25">
      <c r="A14">
        <v>13</v>
      </c>
      <c r="B14" t="s">
        <v>47</v>
      </c>
      <c r="C14">
        <v>2015</v>
      </c>
      <c r="D14" t="s">
        <v>227</v>
      </c>
      <c r="E14" t="s">
        <v>228</v>
      </c>
      <c r="F14">
        <f>'2015'!AC205</f>
        <v>1001538</v>
      </c>
      <c r="G14" t="s">
        <v>229</v>
      </c>
      <c r="H14" t="s">
        <v>230</v>
      </c>
      <c r="I14" t="s">
        <v>231</v>
      </c>
    </row>
    <row r="15" spans="1:9" x14ac:dyDescent="0.25">
      <c r="A15">
        <v>14</v>
      </c>
      <c r="B15" t="s">
        <v>48</v>
      </c>
      <c r="C15">
        <v>2015</v>
      </c>
      <c r="D15" t="s">
        <v>227</v>
      </c>
      <c r="E15" t="s">
        <v>228</v>
      </c>
      <c r="F15">
        <f>'2015'!AC206</f>
        <v>1001051</v>
      </c>
      <c r="G15" t="s">
        <v>229</v>
      </c>
      <c r="H15" t="s">
        <v>230</v>
      </c>
      <c r="I15" t="s">
        <v>231</v>
      </c>
    </row>
    <row r="16" spans="1:9" x14ac:dyDescent="0.25">
      <c r="A16">
        <v>15</v>
      </c>
      <c r="B16" t="s">
        <v>49</v>
      </c>
      <c r="C16">
        <v>2015</v>
      </c>
      <c r="D16" t="s">
        <v>227</v>
      </c>
      <c r="E16" t="s">
        <v>228</v>
      </c>
      <c r="F16">
        <f>'2015'!AC207</f>
        <v>1001030</v>
      </c>
      <c r="G16" t="s">
        <v>229</v>
      </c>
      <c r="H16" t="s">
        <v>230</v>
      </c>
      <c r="I16" t="s">
        <v>231</v>
      </c>
    </row>
    <row r="17" spans="1:9" x14ac:dyDescent="0.25">
      <c r="A17">
        <v>16</v>
      </c>
      <c r="B17" t="s">
        <v>50</v>
      </c>
      <c r="C17">
        <v>2015</v>
      </c>
      <c r="D17" t="s">
        <v>227</v>
      </c>
      <c r="E17" t="s">
        <v>228</v>
      </c>
      <c r="F17">
        <f>'2015'!AC208</f>
        <v>1000643</v>
      </c>
      <c r="G17" t="s">
        <v>229</v>
      </c>
      <c r="H17" t="s">
        <v>230</v>
      </c>
      <c r="I17" t="s">
        <v>231</v>
      </c>
    </row>
    <row r="18" spans="1:9" x14ac:dyDescent="0.25">
      <c r="A18">
        <v>17</v>
      </c>
      <c r="B18" t="s">
        <v>51</v>
      </c>
      <c r="C18">
        <v>2015</v>
      </c>
      <c r="D18" t="s">
        <v>227</v>
      </c>
      <c r="E18" t="s">
        <v>228</v>
      </c>
      <c r="F18">
        <f>'2015'!AC209</f>
        <v>1000809</v>
      </c>
      <c r="G18" t="s">
        <v>229</v>
      </c>
      <c r="H18" t="s">
        <v>230</v>
      </c>
      <c r="I18" t="s">
        <v>231</v>
      </c>
    </row>
    <row r="19" spans="1:9" x14ac:dyDescent="0.25">
      <c r="A19">
        <v>18</v>
      </c>
      <c r="B19" t="s">
        <v>52</v>
      </c>
      <c r="C19">
        <v>2015</v>
      </c>
      <c r="D19" t="s">
        <v>227</v>
      </c>
      <c r="E19" t="s">
        <v>228</v>
      </c>
      <c r="F19">
        <f>'2015'!AC210</f>
        <v>1000797</v>
      </c>
      <c r="G19" t="s">
        <v>229</v>
      </c>
      <c r="H19" t="s">
        <v>230</v>
      </c>
      <c r="I19" t="s">
        <v>231</v>
      </c>
    </row>
    <row r="20" spans="1:9" x14ac:dyDescent="0.25">
      <c r="A20">
        <v>19</v>
      </c>
      <c r="B20" t="s">
        <v>53</v>
      </c>
      <c r="C20">
        <v>2015</v>
      </c>
      <c r="D20" t="s">
        <v>227</v>
      </c>
      <c r="E20" t="s">
        <v>228</v>
      </c>
      <c r="F20">
        <f>'2015'!AC211</f>
        <v>1000712</v>
      </c>
      <c r="G20" t="s">
        <v>229</v>
      </c>
      <c r="H20" t="s">
        <v>230</v>
      </c>
      <c r="I20" t="s">
        <v>231</v>
      </c>
    </row>
    <row r="21" spans="1:9" x14ac:dyDescent="0.25">
      <c r="A21">
        <v>20</v>
      </c>
      <c r="B21" t="s">
        <v>54</v>
      </c>
      <c r="C21">
        <v>2015</v>
      </c>
      <c r="D21" t="s">
        <v>227</v>
      </c>
      <c r="E21" t="s">
        <v>228</v>
      </c>
      <c r="F21">
        <f>'2015'!AC212</f>
        <v>1001460</v>
      </c>
      <c r="G21" t="s">
        <v>229</v>
      </c>
      <c r="H21" t="s">
        <v>230</v>
      </c>
      <c r="I21" t="s">
        <v>231</v>
      </c>
    </row>
    <row r="22" spans="1:9" x14ac:dyDescent="0.25">
      <c r="A22">
        <v>21</v>
      </c>
      <c r="B22" t="s">
        <v>55</v>
      </c>
      <c r="C22">
        <v>2015</v>
      </c>
      <c r="D22" t="s">
        <v>227</v>
      </c>
      <c r="E22" t="s">
        <v>228</v>
      </c>
      <c r="F22">
        <f>'2015'!AC213</f>
        <v>1000067</v>
      </c>
      <c r="G22" t="s">
        <v>229</v>
      </c>
      <c r="H22" t="s">
        <v>230</v>
      </c>
      <c r="I22" t="s">
        <v>231</v>
      </c>
    </row>
    <row r="23" spans="1:9" x14ac:dyDescent="0.25">
      <c r="A23">
        <v>22</v>
      </c>
      <c r="B23" t="s">
        <v>56</v>
      </c>
      <c r="C23">
        <v>2015</v>
      </c>
      <c r="D23" t="s">
        <v>227</v>
      </c>
      <c r="E23" t="s">
        <v>228</v>
      </c>
      <c r="F23">
        <f>'2015'!AC214</f>
        <v>1001330</v>
      </c>
      <c r="G23" t="s">
        <v>229</v>
      </c>
      <c r="H23" t="s">
        <v>230</v>
      </c>
      <c r="I23" t="s">
        <v>231</v>
      </c>
    </row>
    <row r="24" spans="1:9" x14ac:dyDescent="0.25">
      <c r="A24">
        <v>23</v>
      </c>
      <c r="B24" t="s">
        <v>57</v>
      </c>
      <c r="C24">
        <v>2015</v>
      </c>
      <c r="D24" t="s">
        <v>227</v>
      </c>
      <c r="E24" t="s">
        <v>228</v>
      </c>
      <c r="F24">
        <f>'2015'!AC215</f>
        <v>1001053</v>
      </c>
      <c r="G24" t="s">
        <v>229</v>
      </c>
      <c r="H24" t="s">
        <v>230</v>
      </c>
      <c r="I24" t="s">
        <v>231</v>
      </c>
    </row>
    <row r="25" spans="1:9" x14ac:dyDescent="0.25">
      <c r="A25">
        <v>24</v>
      </c>
      <c r="B25" t="s">
        <v>58</v>
      </c>
      <c r="C25">
        <v>2015</v>
      </c>
      <c r="D25" t="s">
        <v>227</v>
      </c>
      <c r="E25" t="s">
        <v>228</v>
      </c>
      <c r="F25">
        <f>'2015'!AC216</f>
        <v>1010771</v>
      </c>
      <c r="G25" t="s">
        <v>229</v>
      </c>
      <c r="H25" t="s">
        <v>230</v>
      </c>
      <c r="I25" t="s">
        <v>231</v>
      </c>
    </row>
    <row r="26" spans="1:9" x14ac:dyDescent="0.25">
      <c r="A26">
        <v>25</v>
      </c>
      <c r="B26" t="s">
        <v>59</v>
      </c>
      <c r="C26">
        <v>2015</v>
      </c>
      <c r="D26" t="s">
        <v>227</v>
      </c>
      <c r="E26" t="s">
        <v>228</v>
      </c>
      <c r="F26">
        <f>'2015'!AC217</f>
        <v>1001415</v>
      </c>
      <c r="G26" t="s">
        <v>229</v>
      </c>
      <c r="H26" t="s">
        <v>230</v>
      </c>
      <c r="I26" t="s">
        <v>231</v>
      </c>
    </row>
    <row r="27" spans="1:9" x14ac:dyDescent="0.25">
      <c r="A27">
        <v>26</v>
      </c>
      <c r="B27" t="s">
        <v>60</v>
      </c>
      <c r="C27">
        <v>2015</v>
      </c>
      <c r="D27" t="s">
        <v>227</v>
      </c>
      <c r="E27" t="s">
        <v>228</v>
      </c>
      <c r="F27">
        <f>'2015'!AC218</f>
        <v>1005028</v>
      </c>
      <c r="G27" t="s">
        <v>229</v>
      </c>
      <c r="H27" t="s">
        <v>230</v>
      </c>
      <c r="I27" t="s">
        <v>231</v>
      </c>
    </row>
    <row r="28" spans="1:9" x14ac:dyDescent="0.25">
      <c r="A28">
        <v>27</v>
      </c>
      <c r="B28" t="s">
        <v>61</v>
      </c>
      <c r="C28">
        <v>2015</v>
      </c>
      <c r="D28" t="s">
        <v>227</v>
      </c>
      <c r="E28" t="s">
        <v>228</v>
      </c>
      <c r="F28">
        <f>'2015'!AC219</f>
        <v>1006351</v>
      </c>
      <c r="G28" t="s">
        <v>229</v>
      </c>
      <c r="H28" t="s">
        <v>230</v>
      </c>
      <c r="I28" t="s">
        <v>231</v>
      </c>
    </row>
    <row r="29" spans="1:9" x14ac:dyDescent="0.25">
      <c r="A29">
        <v>28</v>
      </c>
      <c r="B29" t="s">
        <v>62</v>
      </c>
      <c r="C29">
        <v>2015</v>
      </c>
      <c r="D29" t="s">
        <v>227</v>
      </c>
      <c r="E29" t="s">
        <v>228</v>
      </c>
      <c r="F29">
        <f>'2015'!AC220</f>
        <v>1002671</v>
      </c>
      <c r="G29" t="s">
        <v>229</v>
      </c>
      <c r="H29" t="s">
        <v>230</v>
      </c>
      <c r="I29" t="s">
        <v>231</v>
      </c>
    </row>
    <row r="30" spans="1:9" x14ac:dyDescent="0.25">
      <c r="A30" s="21">
        <v>29</v>
      </c>
      <c r="B30" s="21" t="s">
        <v>63</v>
      </c>
      <c r="C30" s="21">
        <v>2015</v>
      </c>
      <c r="D30" s="21" t="s">
        <v>227</v>
      </c>
      <c r="E30" s="21" t="s">
        <v>228</v>
      </c>
      <c r="F30" s="21">
        <f>'2015'!AC221</f>
        <v>1002133</v>
      </c>
      <c r="G30" s="21" t="s">
        <v>229</v>
      </c>
      <c r="H30" s="21" t="s">
        <v>230</v>
      </c>
      <c r="I30" s="21" t="s">
        <v>231</v>
      </c>
    </row>
    <row r="31" spans="1:9" x14ac:dyDescent="0.25">
      <c r="A31">
        <v>30</v>
      </c>
      <c r="B31" t="s">
        <v>31</v>
      </c>
      <c r="C31">
        <v>2015</v>
      </c>
      <c r="D31" t="s">
        <v>227</v>
      </c>
      <c r="E31" t="s">
        <v>203</v>
      </c>
      <c r="F31" s="22">
        <f>'2015'!AB193</f>
        <v>1002521.5</v>
      </c>
      <c r="G31" t="s">
        <v>229</v>
      </c>
      <c r="H31" t="s">
        <v>230</v>
      </c>
      <c r="I31" t="s">
        <v>231</v>
      </c>
    </row>
    <row r="32" spans="1:9" x14ac:dyDescent="0.25">
      <c r="A32">
        <v>31</v>
      </c>
      <c r="B32" t="s">
        <v>33</v>
      </c>
      <c r="C32">
        <v>2015</v>
      </c>
      <c r="D32" t="s">
        <v>227</v>
      </c>
      <c r="E32" t="s">
        <v>203</v>
      </c>
      <c r="F32" s="22">
        <f>'2015'!AB194</f>
        <v>1002521.5</v>
      </c>
      <c r="G32" t="s">
        <v>229</v>
      </c>
      <c r="H32" t="s">
        <v>230</v>
      </c>
      <c r="I32" t="s">
        <v>231</v>
      </c>
    </row>
    <row r="33" spans="1:9" x14ac:dyDescent="0.25">
      <c r="A33">
        <v>32</v>
      </c>
      <c r="B33" t="s">
        <v>35</v>
      </c>
      <c r="C33">
        <v>2015</v>
      </c>
      <c r="D33" t="s">
        <v>227</v>
      </c>
      <c r="E33" t="s">
        <v>203</v>
      </c>
      <c r="F33" s="22">
        <f>'2015'!AB195</f>
        <v>1000666</v>
      </c>
      <c r="G33" t="s">
        <v>229</v>
      </c>
      <c r="H33" t="s">
        <v>230</v>
      </c>
      <c r="I33" t="s">
        <v>231</v>
      </c>
    </row>
    <row r="34" spans="1:9" x14ac:dyDescent="0.25">
      <c r="A34">
        <v>33</v>
      </c>
      <c r="B34" t="s">
        <v>37</v>
      </c>
      <c r="C34">
        <v>2015</v>
      </c>
      <c r="D34" t="s">
        <v>227</v>
      </c>
      <c r="E34" t="s">
        <v>203</v>
      </c>
      <c r="F34" s="22">
        <f>'2015'!AB196</f>
        <v>1002296.5</v>
      </c>
      <c r="G34" t="s">
        <v>229</v>
      </c>
      <c r="H34" t="s">
        <v>230</v>
      </c>
      <c r="I34" t="s">
        <v>231</v>
      </c>
    </row>
    <row r="35" spans="1:9" x14ac:dyDescent="0.25">
      <c r="A35">
        <v>34</v>
      </c>
      <c r="B35" t="s">
        <v>38</v>
      </c>
      <c r="C35">
        <v>2015</v>
      </c>
      <c r="D35" t="s">
        <v>227</v>
      </c>
      <c r="E35" t="s">
        <v>203</v>
      </c>
      <c r="F35" s="22">
        <f>'2015'!AB197</f>
        <v>1001109.5</v>
      </c>
      <c r="G35" t="s">
        <v>229</v>
      </c>
      <c r="H35" t="s">
        <v>230</v>
      </c>
      <c r="I35" t="s">
        <v>231</v>
      </c>
    </row>
    <row r="36" spans="1:9" x14ac:dyDescent="0.25">
      <c r="A36">
        <v>35</v>
      </c>
      <c r="B36" t="s">
        <v>39</v>
      </c>
      <c r="C36">
        <v>2015</v>
      </c>
      <c r="D36" t="s">
        <v>227</v>
      </c>
      <c r="E36" t="s">
        <v>203</v>
      </c>
      <c r="F36" s="22">
        <f>'2015'!AB198</f>
        <v>1001098</v>
      </c>
      <c r="G36" t="s">
        <v>229</v>
      </c>
      <c r="H36" t="s">
        <v>230</v>
      </c>
      <c r="I36" t="s">
        <v>231</v>
      </c>
    </row>
    <row r="37" spans="1:9" x14ac:dyDescent="0.25">
      <c r="A37">
        <v>36</v>
      </c>
      <c r="B37" t="s">
        <v>41</v>
      </c>
      <c r="C37">
        <v>2015</v>
      </c>
      <c r="D37" t="s">
        <v>227</v>
      </c>
      <c r="E37" t="s">
        <v>203</v>
      </c>
      <c r="F37" s="22">
        <f>'2015'!AB199</f>
        <v>1000837.5</v>
      </c>
      <c r="G37" t="s">
        <v>229</v>
      </c>
      <c r="H37" t="s">
        <v>230</v>
      </c>
      <c r="I37" t="s">
        <v>231</v>
      </c>
    </row>
    <row r="38" spans="1:9" x14ac:dyDescent="0.25">
      <c r="A38">
        <v>37</v>
      </c>
      <c r="B38" t="s">
        <v>42</v>
      </c>
      <c r="C38">
        <v>2015</v>
      </c>
      <c r="D38" t="s">
        <v>227</v>
      </c>
      <c r="E38" t="s">
        <v>203</v>
      </c>
      <c r="F38" s="22">
        <f>'2015'!AB200</f>
        <v>1000408.5</v>
      </c>
      <c r="G38" t="s">
        <v>229</v>
      </c>
      <c r="H38" t="s">
        <v>230</v>
      </c>
      <c r="I38" t="s">
        <v>231</v>
      </c>
    </row>
    <row r="39" spans="1:9" x14ac:dyDescent="0.25">
      <c r="A39">
        <v>38</v>
      </c>
      <c r="B39" t="s">
        <v>43</v>
      </c>
      <c r="C39">
        <v>2015</v>
      </c>
      <c r="D39" t="s">
        <v>227</v>
      </c>
      <c r="E39" t="s">
        <v>203</v>
      </c>
      <c r="F39" s="22">
        <f>'2015'!AB201</f>
        <v>1000866.5</v>
      </c>
      <c r="G39" t="s">
        <v>229</v>
      </c>
      <c r="H39" t="s">
        <v>230</v>
      </c>
      <c r="I39" t="s">
        <v>231</v>
      </c>
    </row>
    <row r="40" spans="1:9" x14ac:dyDescent="0.25">
      <c r="A40">
        <v>39</v>
      </c>
      <c r="B40" t="s">
        <v>44</v>
      </c>
      <c r="C40">
        <v>2015</v>
      </c>
      <c r="D40" t="s">
        <v>227</v>
      </c>
      <c r="E40" t="s">
        <v>203</v>
      </c>
      <c r="F40" s="22">
        <f>'2015'!AB202</f>
        <v>1000751.5</v>
      </c>
      <c r="G40" t="s">
        <v>229</v>
      </c>
      <c r="H40" t="s">
        <v>230</v>
      </c>
      <c r="I40" t="s">
        <v>231</v>
      </c>
    </row>
    <row r="41" spans="1:9" x14ac:dyDescent="0.25">
      <c r="A41">
        <v>40</v>
      </c>
      <c r="B41" t="s">
        <v>45</v>
      </c>
      <c r="C41">
        <v>2015</v>
      </c>
      <c r="D41" t="s">
        <v>227</v>
      </c>
      <c r="E41" t="s">
        <v>203</v>
      </c>
      <c r="F41" s="22">
        <f>'2015'!AB203</f>
        <v>1001095</v>
      </c>
      <c r="G41" t="s">
        <v>229</v>
      </c>
      <c r="H41" t="s">
        <v>230</v>
      </c>
      <c r="I41" t="s">
        <v>231</v>
      </c>
    </row>
    <row r="42" spans="1:9" x14ac:dyDescent="0.25">
      <c r="A42">
        <v>41</v>
      </c>
      <c r="B42" t="s">
        <v>46</v>
      </c>
      <c r="C42">
        <v>2015</v>
      </c>
      <c r="D42" t="s">
        <v>227</v>
      </c>
      <c r="E42" t="s">
        <v>203</v>
      </c>
      <c r="F42" s="22">
        <f>'2015'!AB204</f>
        <v>1000644.5</v>
      </c>
      <c r="G42" t="s">
        <v>229</v>
      </c>
      <c r="H42" t="s">
        <v>230</v>
      </c>
      <c r="I42" t="s">
        <v>231</v>
      </c>
    </row>
    <row r="43" spans="1:9" x14ac:dyDescent="0.25">
      <c r="A43">
        <v>42</v>
      </c>
      <c r="B43" t="s">
        <v>47</v>
      </c>
      <c r="C43">
        <v>2015</v>
      </c>
      <c r="D43" t="s">
        <v>227</v>
      </c>
      <c r="E43" t="s">
        <v>203</v>
      </c>
      <c r="F43" s="22">
        <f>'2015'!AB205</f>
        <v>1001477</v>
      </c>
      <c r="G43" t="s">
        <v>229</v>
      </c>
      <c r="H43" t="s">
        <v>230</v>
      </c>
      <c r="I43" t="s">
        <v>231</v>
      </c>
    </row>
    <row r="44" spans="1:9" x14ac:dyDescent="0.25">
      <c r="A44">
        <v>43</v>
      </c>
      <c r="B44" t="s">
        <v>48</v>
      </c>
      <c r="C44">
        <v>2015</v>
      </c>
      <c r="D44" t="s">
        <v>227</v>
      </c>
      <c r="E44" t="s">
        <v>203</v>
      </c>
      <c r="F44" s="22">
        <f>'2015'!AB206</f>
        <v>1001051</v>
      </c>
      <c r="G44" t="s">
        <v>229</v>
      </c>
      <c r="H44" t="s">
        <v>230</v>
      </c>
      <c r="I44" t="s">
        <v>231</v>
      </c>
    </row>
    <row r="45" spans="1:9" x14ac:dyDescent="0.25">
      <c r="A45">
        <v>44</v>
      </c>
      <c r="B45" t="s">
        <v>49</v>
      </c>
      <c r="C45">
        <v>2015</v>
      </c>
      <c r="D45" t="s">
        <v>227</v>
      </c>
      <c r="E45" t="s">
        <v>203</v>
      </c>
      <c r="F45" s="22">
        <f>'2015'!AB207</f>
        <v>1001030</v>
      </c>
      <c r="G45" t="s">
        <v>229</v>
      </c>
      <c r="H45" t="s">
        <v>230</v>
      </c>
      <c r="I45" t="s">
        <v>231</v>
      </c>
    </row>
    <row r="46" spans="1:9" x14ac:dyDescent="0.25">
      <c r="A46">
        <v>45</v>
      </c>
      <c r="B46" t="s">
        <v>50</v>
      </c>
      <c r="C46">
        <v>2015</v>
      </c>
      <c r="D46" t="s">
        <v>227</v>
      </c>
      <c r="E46" t="s">
        <v>203</v>
      </c>
      <c r="F46" s="22">
        <f>'2015'!AB208</f>
        <v>1000643</v>
      </c>
      <c r="G46" t="s">
        <v>229</v>
      </c>
      <c r="H46" t="s">
        <v>230</v>
      </c>
      <c r="I46" t="s">
        <v>231</v>
      </c>
    </row>
    <row r="47" spans="1:9" x14ac:dyDescent="0.25">
      <c r="A47">
        <v>46</v>
      </c>
      <c r="B47" t="s">
        <v>51</v>
      </c>
      <c r="C47">
        <v>2015</v>
      </c>
      <c r="D47" t="s">
        <v>227</v>
      </c>
      <c r="E47" t="s">
        <v>203</v>
      </c>
      <c r="F47" s="22">
        <f>'2015'!AB209</f>
        <v>1000809</v>
      </c>
      <c r="G47" t="s">
        <v>229</v>
      </c>
      <c r="H47" t="s">
        <v>230</v>
      </c>
      <c r="I47" t="s">
        <v>231</v>
      </c>
    </row>
    <row r="48" spans="1:9" x14ac:dyDescent="0.25">
      <c r="A48">
        <v>47</v>
      </c>
      <c r="B48" t="s">
        <v>52</v>
      </c>
      <c r="C48">
        <v>2015</v>
      </c>
      <c r="D48" t="s">
        <v>227</v>
      </c>
      <c r="E48" t="s">
        <v>203</v>
      </c>
      <c r="F48" s="22">
        <f>'2015'!AB210</f>
        <v>1000711.5</v>
      </c>
      <c r="G48" t="s">
        <v>229</v>
      </c>
      <c r="H48" t="s">
        <v>230</v>
      </c>
      <c r="I48" t="s">
        <v>231</v>
      </c>
    </row>
    <row r="49" spans="1:9" x14ac:dyDescent="0.25">
      <c r="A49">
        <v>48</v>
      </c>
      <c r="B49" t="s">
        <v>53</v>
      </c>
      <c r="C49">
        <v>2015</v>
      </c>
      <c r="D49" t="s">
        <v>227</v>
      </c>
      <c r="E49" t="s">
        <v>203</v>
      </c>
      <c r="F49" s="22">
        <f>'2015'!AB211</f>
        <v>1000712</v>
      </c>
      <c r="G49" t="s">
        <v>229</v>
      </c>
      <c r="H49" t="s">
        <v>230</v>
      </c>
      <c r="I49" t="s">
        <v>231</v>
      </c>
    </row>
    <row r="50" spans="1:9" x14ac:dyDescent="0.25">
      <c r="A50">
        <v>49</v>
      </c>
      <c r="B50" t="s">
        <v>54</v>
      </c>
      <c r="C50">
        <v>2015</v>
      </c>
      <c r="D50" t="s">
        <v>227</v>
      </c>
      <c r="E50" t="s">
        <v>203</v>
      </c>
      <c r="F50" s="22">
        <f>'2015'!AB212</f>
        <v>1001617</v>
      </c>
      <c r="G50" t="s">
        <v>229</v>
      </c>
      <c r="H50" t="s">
        <v>230</v>
      </c>
      <c r="I50" t="s">
        <v>231</v>
      </c>
    </row>
    <row r="51" spans="1:9" x14ac:dyDescent="0.25">
      <c r="A51">
        <v>50</v>
      </c>
      <c r="B51" t="s">
        <v>55</v>
      </c>
      <c r="C51">
        <v>2015</v>
      </c>
      <c r="D51" t="s">
        <v>227</v>
      </c>
      <c r="E51" t="s">
        <v>203</v>
      </c>
      <c r="F51" s="22">
        <f>'2015'!AB213</f>
        <v>1000067</v>
      </c>
      <c r="G51" t="s">
        <v>229</v>
      </c>
      <c r="H51" t="s">
        <v>230</v>
      </c>
      <c r="I51" t="s">
        <v>231</v>
      </c>
    </row>
    <row r="52" spans="1:9" x14ac:dyDescent="0.25">
      <c r="A52">
        <v>51</v>
      </c>
      <c r="B52" t="s">
        <v>56</v>
      </c>
      <c r="C52">
        <v>2015</v>
      </c>
      <c r="D52" t="s">
        <v>227</v>
      </c>
      <c r="E52" t="s">
        <v>203</v>
      </c>
      <c r="F52" s="22">
        <f>'2015'!AB214</f>
        <v>1001330</v>
      </c>
      <c r="G52" t="s">
        <v>229</v>
      </c>
      <c r="H52" t="s">
        <v>230</v>
      </c>
      <c r="I52" t="s">
        <v>231</v>
      </c>
    </row>
    <row r="53" spans="1:9" x14ac:dyDescent="0.25">
      <c r="A53">
        <v>52</v>
      </c>
      <c r="B53" t="s">
        <v>57</v>
      </c>
      <c r="C53">
        <v>2015</v>
      </c>
      <c r="D53" t="s">
        <v>227</v>
      </c>
      <c r="E53" t="s">
        <v>203</v>
      </c>
      <c r="F53" s="22">
        <f>'2015'!AB215</f>
        <v>1001274.5</v>
      </c>
      <c r="G53" t="s">
        <v>229</v>
      </c>
      <c r="H53" t="s">
        <v>230</v>
      </c>
      <c r="I53" t="s">
        <v>231</v>
      </c>
    </row>
    <row r="54" spans="1:9" x14ac:dyDescent="0.25">
      <c r="A54">
        <v>53</v>
      </c>
      <c r="B54" t="s">
        <v>58</v>
      </c>
      <c r="C54">
        <v>2015</v>
      </c>
      <c r="D54" t="s">
        <v>227</v>
      </c>
      <c r="E54" t="s">
        <v>203</v>
      </c>
      <c r="F54" s="22">
        <f>'2015'!AB216</f>
        <v>1010770.5</v>
      </c>
      <c r="G54" t="s">
        <v>229</v>
      </c>
      <c r="H54" t="s">
        <v>230</v>
      </c>
      <c r="I54" t="s">
        <v>231</v>
      </c>
    </row>
    <row r="55" spans="1:9" x14ac:dyDescent="0.25">
      <c r="A55">
        <v>54</v>
      </c>
      <c r="B55" t="s">
        <v>59</v>
      </c>
      <c r="C55">
        <v>2015</v>
      </c>
      <c r="D55" t="s">
        <v>227</v>
      </c>
      <c r="E55" t="s">
        <v>203</v>
      </c>
      <c r="F55" s="22">
        <f>'2015'!AB217</f>
        <v>1001415</v>
      </c>
      <c r="G55" t="s">
        <v>229</v>
      </c>
      <c r="H55" t="s">
        <v>230</v>
      </c>
      <c r="I55" t="s">
        <v>231</v>
      </c>
    </row>
    <row r="56" spans="1:9" x14ac:dyDescent="0.25">
      <c r="A56">
        <v>55</v>
      </c>
      <c r="B56" t="s">
        <v>60</v>
      </c>
      <c r="C56">
        <v>2015</v>
      </c>
      <c r="D56" t="s">
        <v>227</v>
      </c>
      <c r="E56" t="s">
        <v>203</v>
      </c>
      <c r="F56" s="22">
        <f>'2015'!AB218</f>
        <v>1005028</v>
      </c>
      <c r="G56" t="s">
        <v>229</v>
      </c>
      <c r="H56" t="s">
        <v>230</v>
      </c>
      <c r="I56" t="s">
        <v>231</v>
      </c>
    </row>
    <row r="57" spans="1:9" x14ac:dyDescent="0.25">
      <c r="A57">
        <v>56</v>
      </c>
      <c r="B57" t="s">
        <v>61</v>
      </c>
      <c r="C57">
        <v>2015</v>
      </c>
      <c r="D57" t="s">
        <v>227</v>
      </c>
      <c r="E57" t="s">
        <v>203</v>
      </c>
      <c r="F57" s="22">
        <f>'2015'!AB219</f>
        <v>1006351.5</v>
      </c>
      <c r="G57" t="s">
        <v>229</v>
      </c>
      <c r="H57" t="s">
        <v>230</v>
      </c>
      <c r="I57" t="s">
        <v>231</v>
      </c>
    </row>
    <row r="58" spans="1:9" x14ac:dyDescent="0.25">
      <c r="A58">
        <v>57</v>
      </c>
      <c r="B58" t="s">
        <v>62</v>
      </c>
      <c r="C58">
        <v>2015</v>
      </c>
      <c r="D58" t="s">
        <v>227</v>
      </c>
      <c r="E58" t="s">
        <v>203</v>
      </c>
      <c r="F58" s="22">
        <f>'2015'!AB220</f>
        <v>1002671.5</v>
      </c>
      <c r="G58" t="s">
        <v>229</v>
      </c>
      <c r="H58" t="s">
        <v>230</v>
      </c>
      <c r="I58" t="s">
        <v>231</v>
      </c>
    </row>
    <row r="59" spans="1:9" x14ac:dyDescent="0.25">
      <c r="A59">
        <v>58</v>
      </c>
      <c r="B59" t="s">
        <v>63</v>
      </c>
      <c r="C59">
        <v>2015</v>
      </c>
      <c r="D59" t="s">
        <v>227</v>
      </c>
      <c r="E59" t="s">
        <v>203</v>
      </c>
      <c r="F59" s="22">
        <f>'2015'!AB221</f>
        <v>1002133</v>
      </c>
      <c r="G59" t="s">
        <v>229</v>
      </c>
      <c r="H59" t="s">
        <v>230</v>
      </c>
      <c r="I59" t="s">
        <v>231</v>
      </c>
    </row>
    <row r="60" spans="1:9" x14ac:dyDescent="0.25">
      <c r="A60">
        <v>59</v>
      </c>
      <c r="B60" t="s">
        <v>31</v>
      </c>
      <c r="C60">
        <v>2015</v>
      </c>
      <c r="D60" t="s">
        <v>227</v>
      </c>
      <c r="E60" t="s">
        <v>205</v>
      </c>
      <c r="F60">
        <f>'2015'!AD193</f>
        <v>-0.5</v>
      </c>
      <c r="G60" t="s">
        <v>229</v>
      </c>
      <c r="H60" t="s">
        <v>230</v>
      </c>
      <c r="I60" t="s">
        <v>231</v>
      </c>
    </row>
    <row r="61" spans="1:9" x14ac:dyDescent="0.25">
      <c r="A61">
        <v>60</v>
      </c>
      <c r="B61" t="s">
        <v>33</v>
      </c>
      <c r="C61">
        <v>2015</v>
      </c>
      <c r="D61" t="s">
        <v>227</v>
      </c>
      <c r="E61" t="s">
        <v>205</v>
      </c>
      <c r="F61">
        <f>'2015'!AD194</f>
        <v>-0.5</v>
      </c>
      <c r="G61" t="s">
        <v>229</v>
      </c>
      <c r="H61" t="s">
        <v>230</v>
      </c>
      <c r="I61" t="s">
        <v>231</v>
      </c>
    </row>
    <row r="62" spans="1:9" x14ac:dyDescent="0.25">
      <c r="A62">
        <v>61</v>
      </c>
      <c r="B62" t="s">
        <v>35</v>
      </c>
      <c r="C62">
        <v>2015</v>
      </c>
      <c r="D62" t="s">
        <v>227</v>
      </c>
      <c r="E62" t="s">
        <v>205</v>
      </c>
      <c r="F62">
        <f>'2015'!AD195</f>
        <v>0</v>
      </c>
      <c r="G62" t="s">
        <v>229</v>
      </c>
      <c r="H62" t="s">
        <v>230</v>
      </c>
      <c r="I62" t="s">
        <v>231</v>
      </c>
    </row>
    <row r="63" spans="1:9" x14ac:dyDescent="0.25">
      <c r="A63">
        <v>62</v>
      </c>
      <c r="B63" t="s">
        <v>37</v>
      </c>
      <c r="C63">
        <v>2015</v>
      </c>
      <c r="D63" t="s">
        <v>227</v>
      </c>
      <c r="E63" t="s">
        <v>205</v>
      </c>
      <c r="F63">
        <f>'2015'!AD196</f>
        <v>0.5</v>
      </c>
      <c r="G63" t="s">
        <v>229</v>
      </c>
      <c r="H63" t="s">
        <v>230</v>
      </c>
      <c r="I63" t="s">
        <v>231</v>
      </c>
    </row>
    <row r="64" spans="1:9" x14ac:dyDescent="0.25">
      <c r="A64">
        <v>63</v>
      </c>
      <c r="B64" t="s">
        <v>38</v>
      </c>
      <c r="C64">
        <v>2015</v>
      </c>
      <c r="D64" t="s">
        <v>227</v>
      </c>
      <c r="E64" t="s">
        <v>205</v>
      </c>
      <c r="F64">
        <f>'2015'!AD197</f>
        <v>0.5</v>
      </c>
      <c r="G64" t="s">
        <v>229</v>
      </c>
      <c r="H64" t="s">
        <v>230</v>
      </c>
      <c r="I64" t="s">
        <v>231</v>
      </c>
    </row>
    <row r="65" spans="1:9" x14ac:dyDescent="0.25">
      <c r="A65">
        <v>64</v>
      </c>
      <c r="B65" t="s">
        <v>39</v>
      </c>
      <c r="C65">
        <v>2015</v>
      </c>
      <c r="D65" t="s">
        <v>227</v>
      </c>
      <c r="E65" t="s">
        <v>205</v>
      </c>
      <c r="F65">
        <f>'2015'!AD198</f>
        <v>172</v>
      </c>
      <c r="G65" t="s">
        <v>229</v>
      </c>
      <c r="H65" t="s">
        <v>230</v>
      </c>
      <c r="I65" t="s">
        <v>231</v>
      </c>
    </row>
    <row r="66" spans="1:9" x14ac:dyDescent="0.25">
      <c r="A66">
        <v>65</v>
      </c>
      <c r="B66" t="s">
        <v>41</v>
      </c>
      <c r="C66">
        <v>2015</v>
      </c>
      <c r="D66" t="s">
        <v>227</v>
      </c>
      <c r="E66" t="s">
        <v>205</v>
      </c>
      <c r="F66">
        <f>'2015'!AD199</f>
        <v>-0.5</v>
      </c>
      <c r="G66" t="s">
        <v>229</v>
      </c>
      <c r="H66" t="s">
        <v>230</v>
      </c>
      <c r="I66" t="s">
        <v>231</v>
      </c>
    </row>
    <row r="67" spans="1:9" x14ac:dyDescent="0.25">
      <c r="A67">
        <v>66</v>
      </c>
      <c r="B67" t="s">
        <v>42</v>
      </c>
      <c r="C67">
        <v>2015</v>
      </c>
      <c r="D67" t="s">
        <v>227</v>
      </c>
      <c r="E67" t="s">
        <v>205</v>
      </c>
      <c r="F67">
        <f>'2015'!AD200</f>
        <v>60.5</v>
      </c>
      <c r="G67" t="s">
        <v>229</v>
      </c>
      <c r="H67" t="s">
        <v>230</v>
      </c>
      <c r="I67" t="s">
        <v>231</v>
      </c>
    </row>
    <row r="68" spans="1:9" x14ac:dyDescent="0.25">
      <c r="A68">
        <v>67</v>
      </c>
      <c r="B68" t="s">
        <v>43</v>
      </c>
      <c r="C68">
        <v>2015</v>
      </c>
      <c r="D68" t="s">
        <v>227</v>
      </c>
      <c r="E68" t="s">
        <v>205</v>
      </c>
      <c r="F68">
        <f>'2015'!AD201</f>
        <v>0.5</v>
      </c>
      <c r="G68" t="s">
        <v>229</v>
      </c>
      <c r="H68" t="s">
        <v>230</v>
      </c>
      <c r="I68" t="s">
        <v>231</v>
      </c>
    </row>
    <row r="69" spans="1:9" x14ac:dyDescent="0.25">
      <c r="A69">
        <v>68</v>
      </c>
      <c r="B69" t="s">
        <v>44</v>
      </c>
      <c r="C69">
        <v>2015</v>
      </c>
      <c r="D69" t="s">
        <v>227</v>
      </c>
      <c r="E69" t="s">
        <v>205</v>
      </c>
      <c r="F69">
        <f>'2015'!AD202</f>
        <v>-0.5</v>
      </c>
      <c r="G69" t="s">
        <v>229</v>
      </c>
      <c r="H69" t="s">
        <v>230</v>
      </c>
      <c r="I69" t="s">
        <v>231</v>
      </c>
    </row>
    <row r="70" spans="1:9" x14ac:dyDescent="0.25">
      <c r="A70">
        <v>69</v>
      </c>
      <c r="B70" t="s">
        <v>45</v>
      </c>
      <c r="C70">
        <v>2015</v>
      </c>
      <c r="D70" t="s">
        <v>227</v>
      </c>
      <c r="E70" t="s">
        <v>205</v>
      </c>
      <c r="F70">
        <f>'2015'!AD203</f>
        <v>0</v>
      </c>
      <c r="G70" t="s">
        <v>229</v>
      </c>
      <c r="H70" t="s">
        <v>230</v>
      </c>
      <c r="I70" t="s">
        <v>231</v>
      </c>
    </row>
    <row r="71" spans="1:9" x14ac:dyDescent="0.25">
      <c r="A71">
        <v>70</v>
      </c>
      <c r="B71" t="s">
        <v>46</v>
      </c>
      <c r="C71">
        <v>2015</v>
      </c>
      <c r="D71" t="s">
        <v>227</v>
      </c>
      <c r="E71" t="s">
        <v>205</v>
      </c>
      <c r="F71">
        <f>'2015'!AD204</f>
        <v>0.5</v>
      </c>
      <c r="G71" t="s">
        <v>229</v>
      </c>
      <c r="H71" t="s">
        <v>230</v>
      </c>
      <c r="I71" t="s">
        <v>231</v>
      </c>
    </row>
    <row r="72" spans="1:9" x14ac:dyDescent="0.25">
      <c r="A72">
        <v>71</v>
      </c>
      <c r="B72" t="s">
        <v>47</v>
      </c>
      <c r="C72">
        <v>2015</v>
      </c>
      <c r="D72" t="s">
        <v>227</v>
      </c>
      <c r="E72" t="s">
        <v>205</v>
      </c>
      <c r="F72">
        <f>'2015'!AD205</f>
        <v>61</v>
      </c>
      <c r="G72" t="s">
        <v>229</v>
      </c>
      <c r="H72" t="s">
        <v>230</v>
      </c>
      <c r="I72" t="s">
        <v>231</v>
      </c>
    </row>
    <row r="73" spans="1:9" x14ac:dyDescent="0.25">
      <c r="A73">
        <v>72</v>
      </c>
      <c r="B73" t="s">
        <v>48</v>
      </c>
      <c r="C73">
        <v>2015</v>
      </c>
      <c r="D73" t="s">
        <v>227</v>
      </c>
      <c r="E73" t="s">
        <v>205</v>
      </c>
      <c r="F73">
        <f>'2015'!AD206</f>
        <v>0</v>
      </c>
      <c r="G73" t="s">
        <v>229</v>
      </c>
      <c r="H73" t="s">
        <v>230</v>
      </c>
      <c r="I73" t="s">
        <v>231</v>
      </c>
    </row>
    <row r="74" spans="1:9" x14ac:dyDescent="0.25">
      <c r="A74">
        <v>73</v>
      </c>
      <c r="B74" t="s">
        <v>49</v>
      </c>
      <c r="C74">
        <v>2015</v>
      </c>
      <c r="D74" t="s">
        <v>227</v>
      </c>
      <c r="E74" t="s">
        <v>205</v>
      </c>
      <c r="F74">
        <f>'2015'!AD207</f>
        <v>0</v>
      </c>
      <c r="G74" t="s">
        <v>229</v>
      </c>
      <c r="H74" t="s">
        <v>230</v>
      </c>
      <c r="I74" t="s">
        <v>231</v>
      </c>
    </row>
    <row r="75" spans="1:9" x14ac:dyDescent="0.25">
      <c r="A75">
        <v>74</v>
      </c>
      <c r="B75" t="s">
        <v>50</v>
      </c>
      <c r="C75">
        <v>2015</v>
      </c>
      <c r="D75" t="s">
        <v>227</v>
      </c>
      <c r="E75" t="s">
        <v>205</v>
      </c>
      <c r="F75">
        <f>'2015'!AD208</f>
        <v>0</v>
      </c>
      <c r="G75" t="s">
        <v>229</v>
      </c>
      <c r="H75" t="s">
        <v>230</v>
      </c>
      <c r="I75" t="s">
        <v>231</v>
      </c>
    </row>
    <row r="76" spans="1:9" x14ac:dyDescent="0.25">
      <c r="A76">
        <v>75</v>
      </c>
      <c r="B76" t="s">
        <v>51</v>
      </c>
      <c r="C76">
        <v>2015</v>
      </c>
      <c r="D76" t="s">
        <v>227</v>
      </c>
      <c r="E76" t="s">
        <v>205</v>
      </c>
      <c r="F76">
        <f>'2015'!AD209</f>
        <v>0</v>
      </c>
      <c r="G76" t="s">
        <v>229</v>
      </c>
      <c r="H76" t="s">
        <v>230</v>
      </c>
      <c r="I76" t="s">
        <v>231</v>
      </c>
    </row>
    <row r="77" spans="1:9" x14ac:dyDescent="0.25">
      <c r="A77">
        <v>76</v>
      </c>
      <c r="B77" t="s">
        <v>52</v>
      </c>
      <c r="C77">
        <v>2015</v>
      </c>
      <c r="D77" t="s">
        <v>227</v>
      </c>
      <c r="E77" t="s">
        <v>205</v>
      </c>
      <c r="F77">
        <f>'2015'!AD210</f>
        <v>85.5</v>
      </c>
      <c r="G77" t="s">
        <v>229</v>
      </c>
      <c r="H77" t="s">
        <v>230</v>
      </c>
      <c r="I77" t="s">
        <v>231</v>
      </c>
    </row>
    <row r="78" spans="1:9" x14ac:dyDescent="0.25">
      <c r="A78">
        <v>77</v>
      </c>
      <c r="B78" t="s">
        <v>53</v>
      </c>
      <c r="C78">
        <v>2015</v>
      </c>
      <c r="D78" t="s">
        <v>227</v>
      </c>
      <c r="E78" t="s">
        <v>205</v>
      </c>
      <c r="F78">
        <f>'2015'!AD211</f>
        <v>0</v>
      </c>
      <c r="G78" t="s">
        <v>229</v>
      </c>
      <c r="H78" t="s">
        <v>230</v>
      </c>
      <c r="I78" t="s">
        <v>231</v>
      </c>
    </row>
    <row r="79" spans="1:9" x14ac:dyDescent="0.25">
      <c r="A79">
        <v>78</v>
      </c>
      <c r="B79" t="s">
        <v>54</v>
      </c>
      <c r="C79">
        <v>2015</v>
      </c>
      <c r="D79" t="s">
        <v>227</v>
      </c>
      <c r="E79" t="s">
        <v>205</v>
      </c>
      <c r="F79">
        <f>'2015'!AD212</f>
        <v>-157</v>
      </c>
      <c r="G79" t="s">
        <v>229</v>
      </c>
      <c r="H79" t="s">
        <v>230</v>
      </c>
      <c r="I79" t="s">
        <v>231</v>
      </c>
    </row>
    <row r="80" spans="1:9" x14ac:dyDescent="0.25">
      <c r="A80">
        <v>79</v>
      </c>
      <c r="B80" t="s">
        <v>55</v>
      </c>
      <c r="C80">
        <v>2015</v>
      </c>
      <c r="D80" t="s">
        <v>227</v>
      </c>
      <c r="E80" t="s">
        <v>205</v>
      </c>
      <c r="F80">
        <f>'2015'!AD213</f>
        <v>0</v>
      </c>
      <c r="G80" t="s">
        <v>229</v>
      </c>
      <c r="H80" t="s">
        <v>230</v>
      </c>
      <c r="I80" t="s">
        <v>231</v>
      </c>
    </row>
    <row r="81" spans="1:9" x14ac:dyDescent="0.25">
      <c r="A81">
        <v>80</v>
      </c>
      <c r="B81" t="s">
        <v>56</v>
      </c>
      <c r="C81">
        <v>2015</v>
      </c>
      <c r="D81" t="s">
        <v>227</v>
      </c>
      <c r="E81" t="s">
        <v>205</v>
      </c>
      <c r="F81">
        <f>'2015'!AD214</f>
        <v>0</v>
      </c>
      <c r="G81" t="s">
        <v>229</v>
      </c>
      <c r="H81" t="s">
        <v>230</v>
      </c>
      <c r="I81" t="s">
        <v>231</v>
      </c>
    </row>
    <row r="82" spans="1:9" x14ac:dyDescent="0.25">
      <c r="A82">
        <v>81</v>
      </c>
      <c r="B82" t="s">
        <v>57</v>
      </c>
      <c r="C82">
        <v>2015</v>
      </c>
      <c r="D82" t="s">
        <v>227</v>
      </c>
      <c r="E82" t="s">
        <v>205</v>
      </c>
      <c r="F82">
        <f>'2015'!AD215</f>
        <v>-221.5</v>
      </c>
      <c r="G82" t="s">
        <v>229</v>
      </c>
      <c r="H82" t="s">
        <v>230</v>
      </c>
      <c r="I82" t="s">
        <v>231</v>
      </c>
    </row>
    <row r="83" spans="1:9" x14ac:dyDescent="0.25">
      <c r="A83">
        <v>82</v>
      </c>
      <c r="B83" t="s">
        <v>58</v>
      </c>
      <c r="C83">
        <v>2015</v>
      </c>
      <c r="D83" t="s">
        <v>227</v>
      </c>
      <c r="E83" t="s">
        <v>205</v>
      </c>
      <c r="F83">
        <f>'2015'!AD216</f>
        <v>0.5</v>
      </c>
      <c r="G83" t="s">
        <v>229</v>
      </c>
      <c r="H83" t="s">
        <v>230</v>
      </c>
      <c r="I83" t="s">
        <v>231</v>
      </c>
    </row>
    <row r="84" spans="1:9" x14ac:dyDescent="0.25">
      <c r="A84">
        <v>83</v>
      </c>
      <c r="B84" t="s">
        <v>59</v>
      </c>
      <c r="C84">
        <v>2015</v>
      </c>
      <c r="D84" t="s">
        <v>227</v>
      </c>
      <c r="E84" t="s">
        <v>205</v>
      </c>
      <c r="F84">
        <f>'2015'!AD217</f>
        <v>0</v>
      </c>
      <c r="G84" t="s">
        <v>229</v>
      </c>
      <c r="H84" t="s">
        <v>230</v>
      </c>
      <c r="I84" t="s">
        <v>231</v>
      </c>
    </row>
    <row r="85" spans="1:9" x14ac:dyDescent="0.25">
      <c r="A85">
        <v>84</v>
      </c>
      <c r="B85" t="s">
        <v>60</v>
      </c>
      <c r="C85">
        <v>2015</v>
      </c>
      <c r="D85" t="s">
        <v>227</v>
      </c>
      <c r="E85" t="s">
        <v>205</v>
      </c>
      <c r="F85">
        <f>'2015'!AD218</f>
        <v>0</v>
      </c>
      <c r="G85" t="s">
        <v>229</v>
      </c>
      <c r="H85" t="s">
        <v>230</v>
      </c>
      <c r="I85" t="s">
        <v>231</v>
      </c>
    </row>
    <row r="86" spans="1:9" x14ac:dyDescent="0.25">
      <c r="A86">
        <v>85</v>
      </c>
      <c r="B86" t="s">
        <v>61</v>
      </c>
      <c r="C86">
        <v>2015</v>
      </c>
      <c r="D86" t="s">
        <v>227</v>
      </c>
      <c r="E86" t="s">
        <v>205</v>
      </c>
      <c r="F86">
        <f>'2015'!AD219</f>
        <v>-0.5</v>
      </c>
      <c r="G86" t="s">
        <v>229</v>
      </c>
      <c r="H86" t="s">
        <v>230</v>
      </c>
      <c r="I86" t="s">
        <v>231</v>
      </c>
    </row>
    <row r="87" spans="1:9" x14ac:dyDescent="0.25">
      <c r="A87">
        <v>86</v>
      </c>
      <c r="B87" t="s">
        <v>62</v>
      </c>
      <c r="C87">
        <v>2015</v>
      </c>
      <c r="D87" t="s">
        <v>227</v>
      </c>
      <c r="E87" t="s">
        <v>205</v>
      </c>
      <c r="F87">
        <f>'2015'!AD220</f>
        <v>-0.5</v>
      </c>
      <c r="G87" t="s">
        <v>229</v>
      </c>
      <c r="H87" t="s">
        <v>230</v>
      </c>
      <c r="I87" t="s">
        <v>231</v>
      </c>
    </row>
    <row r="88" spans="1:9" x14ac:dyDescent="0.25">
      <c r="A88">
        <v>87</v>
      </c>
      <c r="B88" t="s">
        <v>63</v>
      </c>
      <c r="C88">
        <v>2015</v>
      </c>
      <c r="D88" t="s">
        <v>227</v>
      </c>
      <c r="E88" t="s">
        <v>205</v>
      </c>
      <c r="F88">
        <f>'2015'!AD221</f>
        <v>0</v>
      </c>
      <c r="G88" t="s">
        <v>229</v>
      </c>
      <c r="H88" t="s">
        <v>230</v>
      </c>
      <c r="I88" t="s">
        <v>231</v>
      </c>
    </row>
    <row r="89" spans="1:9" x14ac:dyDescent="0.25">
      <c r="A89">
        <v>88</v>
      </c>
      <c r="B89" t="s">
        <v>31</v>
      </c>
      <c r="C89">
        <v>2015</v>
      </c>
      <c r="D89" t="s">
        <v>227</v>
      </c>
      <c r="E89" t="s">
        <v>206</v>
      </c>
      <c r="F89">
        <f>'2015'!AE193</f>
        <v>0</v>
      </c>
      <c r="G89" t="s">
        <v>472</v>
      </c>
      <c r="H89" t="s">
        <v>230</v>
      </c>
      <c r="I89" t="s">
        <v>231</v>
      </c>
    </row>
    <row r="90" spans="1:9" x14ac:dyDescent="0.25">
      <c r="A90">
        <v>89</v>
      </c>
      <c r="B90" t="s">
        <v>33</v>
      </c>
      <c r="C90">
        <v>2015</v>
      </c>
      <c r="D90" t="s">
        <v>227</v>
      </c>
      <c r="E90" t="s">
        <v>206</v>
      </c>
      <c r="F90">
        <f>'2015'!AE194</f>
        <v>0</v>
      </c>
      <c r="G90" t="s">
        <v>472</v>
      </c>
      <c r="H90" t="s">
        <v>230</v>
      </c>
      <c r="I90" t="s">
        <v>231</v>
      </c>
    </row>
    <row r="91" spans="1:9" x14ac:dyDescent="0.25">
      <c r="A91">
        <v>90</v>
      </c>
      <c r="B91" t="s">
        <v>35</v>
      </c>
      <c r="C91">
        <v>2015</v>
      </c>
      <c r="D91" t="s">
        <v>227</v>
      </c>
      <c r="E91" t="s">
        <v>206</v>
      </c>
      <c r="F91">
        <f>'2015'!AE195</f>
        <v>0</v>
      </c>
      <c r="G91" t="s">
        <v>472</v>
      </c>
      <c r="H91" t="s">
        <v>230</v>
      </c>
      <c r="I91" t="s">
        <v>231</v>
      </c>
    </row>
    <row r="92" spans="1:9" x14ac:dyDescent="0.25">
      <c r="A92">
        <v>91</v>
      </c>
      <c r="B92" t="s">
        <v>37</v>
      </c>
      <c r="C92">
        <v>2015</v>
      </c>
      <c r="D92" t="s">
        <v>227</v>
      </c>
      <c r="E92" t="s">
        <v>206</v>
      </c>
      <c r="F92">
        <f>'2015'!AE196</f>
        <v>0</v>
      </c>
      <c r="G92" t="s">
        <v>472</v>
      </c>
      <c r="H92" t="s">
        <v>230</v>
      </c>
      <c r="I92" t="s">
        <v>231</v>
      </c>
    </row>
    <row r="93" spans="1:9" x14ac:dyDescent="0.25">
      <c r="A93">
        <v>92</v>
      </c>
      <c r="B93" t="s">
        <v>38</v>
      </c>
      <c r="C93">
        <v>2015</v>
      </c>
      <c r="D93" t="s">
        <v>227</v>
      </c>
      <c r="E93" t="s">
        <v>206</v>
      </c>
      <c r="F93">
        <f>'2015'!AE197</f>
        <v>0</v>
      </c>
      <c r="G93" t="s">
        <v>472</v>
      </c>
      <c r="H93" t="s">
        <v>230</v>
      </c>
      <c r="I93" t="s">
        <v>231</v>
      </c>
    </row>
    <row r="94" spans="1:9" x14ac:dyDescent="0.25">
      <c r="A94">
        <v>93</v>
      </c>
      <c r="B94" t="s">
        <v>39</v>
      </c>
      <c r="C94">
        <v>2015</v>
      </c>
      <c r="D94" t="s">
        <v>227</v>
      </c>
      <c r="E94" t="s">
        <v>206</v>
      </c>
      <c r="F94">
        <f>'2015'!AE198</f>
        <v>0.02</v>
      </c>
      <c r="G94" t="s">
        <v>472</v>
      </c>
      <c r="H94" t="s">
        <v>230</v>
      </c>
      <c r="I94" t="s">
        <v>231</v>
      </c>
    </row>
    <row r="95" spans="1:9" x14ac:dyDescent="0.25">
      <c r="A95">
        <v>94</v>
      </c>
      <c r="B95" t="s">
        <v>41</v>
      </c>
      <c r="C95">
        <v>2015</v>
      </c>
      <c r="D95" t="s">
        <v>227</v>
      </c>
      <c r="E95" t="s">
        <v>206</v>
      </c>
      <c r="F95">
        <f>'2015'!AE199</f>
        <v>0</v>
      </c>
      <c r="G95" t="s">
        <v>472</v>
      </c>
      <c r="H95" t="s">
        <v>230</v>
      </c>
      <c r="I95" t="s">
        <v>231</v>
      </c>
    </row>
    <row r="96" spans="1:9" x14ac:dyDescent="0.25">
      <c r="A96">
        <v>95</v>
      </c>
      <c r="B96" t="s">
        <v>42</v>
      </c>
      <c r="C96">
        <v>2015</v>
      </c>
      <c r="D96" t="s">
        <v>227</v>
      </c>
      <c r="E96" t="s">
        <v>206</v>
      </c>
      <c r="F96">
        <f>'2015'!AE200</f>
        <v>0.01</v>
      </c>
      <c r="G96" t="s">
        <v>472</v>
      </c>
      <c r="H96" t="s">
        <v>230</v>
      </c>
      <c r="I96" t="s">
        <v>231</v>
      </c>
    </row>
    <row r="97" spans="1:9" x14ac:dyDescent="0.25">
      <c r="A97">
        <v>96</v>
      </c>
      <c r="B97" t="s">
        <v>43</v>
      </c>
      <c r="C97">
        <v>2015</v>
      </c>
      <c r="D97" t="s">
        <v>227</v>
      </c>
      <c r="E97" t="s">
        <v>206</v>
      </c>
      <c r="F97">
        <f>'2015'!AE201</f>
        <v>0</v>
      </c>
      <c r="G97" t="s">
        <v>472</v>
      </c>
      <c r="H97" t="s">
        <v>230</v>
      </c>
      <c r="I97" t="s">
        <v>231</v>
      </c>
    </row>
    <row r="98" spans="1:9" x14ac:dyDescent="0.25">
      <c r="A98">
        <v>97</v>
      </c>
      <c r="B98" t="s">
        <v>44</v>
      </c>
      <c r="C98">
        <v>2015</v>
      </c>
      <c r="D98" t="s">
        <v>227</v>
      </c>
      <c r="E98" t="s">
        <v>206</v>
      </c>
      <c r="F98">
        <f>'2015'!AE202</f>
        <v>0</v>
      </c>
      <c r="G98" t="s">
        <v>472</v>
      </c>
      <c r="H98" t="s">
        <v>230</v>
      </c>
      <c r="I98" t="s">
        <v>231</v>
      </c>
    </row>
    <row r="99" spans="1:9" x14ac:dyDescent="0.25">
      <c r="A99">
        <v>98</v>
      </c>
      <c r="B99" t="s">
        <v>45</v>
      </c>
      <c r="C99">
        <v>2015</v>
      </c>
      <c r="D99" t="s">
        <v>227</v>
      </c>
      <c r="E99" t="s">
        <v>206</v>
      </c>
      <c r="F99">
        <f>'2015'!AE203</f>
        <v>0</v>
      </c>
      <c r="G99" t="s">
        <v>472</v>
      </c>
      <c r="H99" t="s">
        <v>230</v>
      </c>
      <c r="I99" t="s">
        <v>231</v>
      </c>
    </row>
    <row r="100" spans="1:9" x14ac:dyDescent="0.25">
      <c r="A100">
        <v>99</v>
      </c>
      <c r="B100" t="s">
        <v>46</v>
      </c>
      <c r="C100">
        <v>2015</v>
      </c>
      <c r="D100" t="s">
        <v>227</v>
      </c>
      <c r="E100" t="s">
        <v>206</v>
      </c>
      <c r="F100">
        <f>'2015'!AE204</f>
        <v>0</v>
      </c>
      <c r="G100" t="s">
        <v>472</v>
      </c>
      <c r="H100" t="s">
        <v>230</v>
      </c>
      <c r="I100" t="s">
        <v>231</v>
      </c>
    </row>
    <row r="101" spans="1:9" x14ac:dyDescent="0.25">
      <c r="A101">
        <v>100</v>
      </c>
      <c r="B101" t="s">
        <v>47</v>
      </c>
      <c r="C101">
        <v>2015</v>
      </c>
      <c r="D101" t="s">
        <v>227</v>
      </c>
      <c r="E101" t="s">
        <v>206</v>
      </c>
      <c r="F101">
        <f>'2015'!AE205</f>
        <v>0.01</v>
      </c>
      <c r="G101" t="s">
        <v>472</v>
      </c>
      <c r="H101" t="s">
        <v>230</v>
      </c>
      <c r="I101" t="s">
        <v>231</v>
      </c>
    </row>
    <row r="102" spans="1:9" x14ac:dyDescent="0.25">
      <c r="A102">
        <v>101</v>
      </c>
      <c r="B102" t="s">
        <v>48</v>
      </c>
      <c r="C102">
        <v>2015</v>
      </c>
      <c r="D102" t="s">
        <v>227</v>
      </c>
      <c r="E102" t="s">
        <v>206</v>
      </c>
      <c r="F102">
        <f>'2015'!AE206</f>
        <v>0</v>
      </c>
      <c r="G102" t="s">
        <v>472</v>
      </c>
      <c r="H102" t="s">
        <v>230</v>
      </c>
      <c r="I102" t="s">
        <v>231</v>
      </c>
    </row>
    <row r="103" spans="1:9" x14ac:dyDescent="0.25">
      <c r="A103">
        <v>102</v>
      </c>
      <c r="B103" t="s">
        <v>49</v>
      </c>
      <c r="C103">
        <v>2015</v>
      </c>
      <c r="D103" t="s">
        <v>227</v>
      </c>
      <c r="E103" t="s">
        <v>206</v>
      </c>
      <c r="F103">
        <f>'2015'!AE207</f>
        <v>0</v>
      </c>
      <c r="G103" t="s">
        <v>472</v>
      </c>
      <c r="H103" t="s">
        <v>230</v>
      </c>
      <c r="I103" t="s">
        <v>231</v>
      </c>
    </row>
    <row r="104" spans="1:9" x14ac:dyDescent="0.25">
      <c r="A104">
        <v>103</v>
      </c>
      <c r="B104" t="s">
        <v>50</v>
      </c>
      <c r="C104">
        <v>2015</v>
      </c>
      <c r="D104" t="s">
        <v>227</v>
      </c>
      <c r="E104" t="s">
        <v>206</v>
      </c>
      <c r="F104">
        <f>'2015'!AE208</f>
        <v>0</v>
      </c>
      <c r="G104" t="s">
        <v>472</v>
      </c>
      <c r="H104" t="s">
        <v>230</v>
      </c>
      <c r="I104" t="s">
        <v>231</v>
      </c>
    </row>
    <row r="105" spans="1:9" x14ac:dyDescent="0.25">
      <c r="A105">
        <v>104</v>
      </c>
      <c r="B105" t="s">
        <v>51</v>
      </c>
      <c r="C105">
        <v>2015</v>
      </c>
      <c r="D105" t="s">
        <v>227</v>
      </c>
      <c r="E105" t="s">
        <v>206</v>
      </c>
      <c r="F105">
        <f>'2015'!AE209</f>
        <v>0</v>
      </c>
      <c r="G105" t="s">
        <v>472</v>
      </c>
      <c r="H105" t="s">
        <v>230</v>
      </c>
      <c r="I105" t="s">
        <v>231</v>
      </c>
    </row>
    <row r="106" spans="1:9" x14ac:dyDescent="0.25">
      <c r="A106">
        <v>105</v>
      </c>
      <c r="B106" t="s">
        <v>52</v>
      </c>
      <c r="C106">
        <v>2015</v>
      </c>
      <c r="D106" t="s">
        <v>227</v>
      </c>
      <c r="E106" t="s">
        <v>206</v>
      </c>
      <c r="F106">
        <f>'2015'!AE210</f>
        <v>0.01</v>
      </c>
      <c r="G106" t="s">
        <v>472</v>
      </c>
      <c r="H106" t="s">
        <v>230</v>
      </c>
      <c r="I106" t="s">
        <v>231</v>
      </c>
    </row>
    <row r="107" spans="1:9" x14ac:dyDescent="0.25">
      <c r="A107">
        <v>106</v>
      </c>
      <c r="B107" t="s">
        <v>53</v>
      </c>
      <c r="C107">
        <v>2015</v>
      </c>
      <c r="D107" t="s">
        <v>227</v>
      </c>
      <c r="E107" t="s">
        <v>206</v>
      </c>
      <c r="F107">
        <f>'2015'!AE211</f>
        <v>0</v>
      </c>
      <c r="G107" t="s">
        <v>472</v>
      </c>
      <c r="H107" t="s">
        <v>230</v>
      </c>
      <c r="I107" t="s">
        <v>231</v>
      </c>
    </row>
    <row r="108" spans="1:9" x14ac:dyDescent="0.25">
      <c r="A108">
        <v>107</v>
      </c>
      <c r="B108" t="s">
        <v>54</v>
      </c>
      <c r="C108">
        <v>2015</v>
      </c>
      <c r="D108" t="s">
        <v>227</v>
      </c>
      <c r="E108" t="s">
        <v>206</v>
      </c>
      <c r="F108">
        <f>'2015'!AE212</f>
        <v>-0.02</v>
      </c>
      <c r="G108" t="s">
        <v>472</v>
      </c>
      <c r="H108" t="s">
        <v>230</v>
      </c>
      <c r="I108" t="s">
        <v>231</v>
      </c>
    </row>
    <row r="109" spans="1:9" x14ac:dyDescent="0.25">
      <c r="A109">
        <v>108</v>
      </c>
      <c r="B109" t="s">
        <v>55</v>
      </c>
      <c r="C109">
        <v>2015</v>
      </c>
      <c r="D109" t="s">
        <v>227</v>
      </c>
      <c r="E109" t="s">
        <v>206</v>
      </c>
      <c r="F109">
        <f>'2015'!AE213</f>
        <v>0</v>
      </c>
      <c r="G109" t="s">
        <v>472</v>
      </c>
      <c r="H109" t="s">
        <v>230</v>
      </c>
      <c r="I109" t="s">
        <v>231</v>
      </c>
    </row>
    <row r="110" spans="1:9" x14ac:dyDescent="0.25">
      <c r="A110">
        <v>109</v>
      </c>
      <c r="B110" t="s">
        <v>56</v>
      </c>
      <c r="C110">
        <v>2015</v>
      </c>
      <c r="D110" t="s">
        <v>227</v>
      </c>
      <c r="E110" t="s">
        <v>206</v>
      </c>
      <c r="F110">
        <f>'2015'!AE214</f>
        <v>0</v>
      </c>
      <c r="G110" t="s">
        <v>472</v>
      </c>
      <c r="H110" t="s">
        <v>230</v>
      </c>
      <c r="I110" t="s">
        <v>231</v>
      </c>
    </row>
    <row r="111" spans="1:9" x14ac:dyDescent="0.25">
      <c r="A111">
        <v>110</v>
      </c>
      <c r="B111" t="s">
        <v>57</v>
      </c>
      <c r="C111">
        <v>2015</v>
      </c>
      <c r="D111" t="s">
        <v>227</v>
      </c>
      <c r="E111" t="s">
        <v>206</v>
      </c>
      <c r="F111">
        <f>'2015'!AE215</f>
        <v>-0.02</v>
      </c>
      <c r="G111" t="s">
        <v>472</v>
      </c>
      <c r="H111" t="s">
        <v>230</v>
      </c>
      <c r="I111" t="s">
        <v>231</v>
      </c>
    </row>
    <row r="112" spans="1:9" x14ac:dyDescent="0.25">
      <c r="A112">
        <v>111</v>
      </c>
      <c r="B112" t="s">
        <v>58</v>
      </c>
      <c r="C112">
        <v>2015</v>
      </c>
      <c r="D112" t="s">
        <v>227</v>
      </c>
      <c r="E112" t="s">
        <v>206</v>
      </c>
      <c r="F112">
        <f>'2015'!AE216</f>
        <v>0</v>
      </c>
      <c r="G112" t="s">
        <v>472</v>
      </c>
      <c r="H112" t="s">
        <v>230</v>
      </c>
      <c r="I112" t="s">
        <v>231</v>
      </c>
    </row>
    <row r="113" spans="1:9" x14ac:dyDescent="0.25">
      <c r="A113">
        <v>112</v>
      </c>
      <c r="B113" t="s">
        <v>59</v>
      </c>
      <c r="C113">
        <v>2015</v>
      </c>
      <c r="D113" t="s">
        <v>227</v>
      </c>
      <c r="E113" t="s">
        <v>206</v>
      </c>
      <c r="F113">
        <f>'2015'!AE217</f>
        <v>0</v>
      </c>
      <c r="G113" t="s">
        <v>472</v>
      </c>
      <c r="H113" t="s">
        <v>230</v>
      </c>
      <c r="I113" t="s">
        <v>231</v>
      </c>
    </row>
    <row r="114" spans="1:9" x14ac:dyDescent="0.25">
      <c r="A114">
        <v>113</v>
      </c>
      <c r="B114" t="s">
        <v>60</v>
      </c>
      <c r="C114">
        <v>2015</v>
      </c>
      <c r="D114" t="s">
        <v>227</v>
      </c>
      <c r="E114" t="s">
        <v>206</v>
      </c>
      <c r="F114">
        <f>'2015'!AE218</f>
        <v>0</v>
      </c>
      <c r="G114" t="s">
        <v>472</v>
      </c>
      <c r="H114" t="s">
        <v>230</v>
      </c>
      <c r="I114" t="s">
        <v>231</v>
      </c>
    </row>
    <row r="115" spans="1:9" x14ac:dyDescent="0.25">
      <c r="A115">
        <v>114</v>
      </c>
      <c r="B115" t="s">
        <v>61</v>
      </c>
      <c r="C115">
        <v>2015</v>
      </c>
      <c r="D115" t="s">
        <v>227</v>
      </c>
      <c r="E115" t="s">
        <v>206</v>
      </c>
      <c r="F115">
        <f>'2015'!AE219</f>
        <v>0</v>
      </c>
      <c r="G115" t="s">
        <v>472</v>
      </c>
      <c r="H115" t="s">
        <v>230</v>
      </c>
      <c r="I115" t="s">
        <v>231</v>
      </c>
    </row>
    <row r="116" spans="1:9" x14ac:dyDescent="0.25">
      <c r="A116">
        <v>115</v>
      </c>
      <c r="B116" t="s">
        <v>62</v>
      </c>
      <c r="C116">
        <v>2015</v>
      </c>
      <c r="D116" t="s">
        <v>227</v>
      </c>
      <c r="E116" t="s">
        <v>206</v>
      </c>
      <c r="F116">
        <f>'2015'!AE220</f>
        <v>0</v>
      </c>
      <c r="G116" t="s">
        <v>472</v>
      </c>
      <c r="H116" t="s">
        <v>230</v>
      </c>
      <c r="I116" t="s">
        <v>231</v>
      </c>
    </row>
    <row r="117" spans="1:9" x14ac:dyDescent="0.25">
      <c r="A117">
        <v>116</v>
      </c>
      <c r="B117" t="s">
        <v>63</v>
      </c>
      <c r="C117">
        <v>2015</v>
      </c>
      <c r="D117" t="s">
        <v>227</v>
      </c>
      <c r="E117" t="s">
        <v>206</v>
      </c>
      <c r="F117">
        <f>'2015'!AE221</f>
        <v>0</v>
      </c>
      <c r="G117" t="s">
        <v>472</v>
      </c>
      <c r="H117" t="s">
        <v>230</v>
      </c>
      <c r="I117" t="s">
        <v>231</v>
      </c>
    </row>
    <row r="118" spans="1:9" x14ac:dyDescent="0.25">
      <c r="A118">
        <v>117</v>
      </c>
      <c r="B118" t="s">
        <v>31</v>
      </c>
      <c r="C118">
        <v>2016</v>
      </c>
      <c r="D118" t="s">
        <v>227</v>
      </c>
      <c r="E118" t="s">
        <v>228</v>
      </c>
      <c r="F118">
        <f>'2016'!AC193</f>
        <v>1002075</v>
      </c>
      <c r="G118" t="s">
        <v>229</v>
      </c>
      <c r="H118" t="s">
        <v>230</v>
      </c>
      <c r="I118" t="s">
        <v>231</v>
      </c>
    </row>
    <row r="119" spans="1:9" x14ac:dyDescent="0.25">
      <c r="A119">
        <v>118</v>
      </c>
      <c r="B119" t="s">
        <v>33</v>
      </c>
      <c r="C119">
        <v>2016</v>
      </c>
      <c r="D119" t="s">
        <v>227</v>
      </c>
      <c r="E119" t="s">
        <v>228</v>
      </c>
      <c r="F119">
        <f>'2016'!AC194</f>
        <v>1002075</v>
      </c>
      <c r="G119" t="s">
        <v>229</v>
      </c>
      <c r="H119" t="s">
        <v>230</v>
      </c>
      <c r="I119" t="s">
        <v>231</v>
      </c>
    </row>
    <row r="120" spans="1:9" x14ac:dyDescent="0.25">
      <c r="A120">
        <v>119</v>
      </c>
      <c r="B120" t="s">
        <v>35</v>
      </c>
      <c r="C120">
        <v>2016</v>
      </c>
      <c r="D120" t="s">
        <v>227</v>
      </c>
      <c r="E120" t="s">
        <v>228</v>
      </c>
      <c r="F120">
        <f>'2016'!AC195</f>
        <v>1000655</v>
      </c>
      <c r="G120" t="s">
        <v>229</v>
      </c>
      <c r="H120" t="s">
        <v>230</v>
      </c>
      <c r="I120" t="s">
        <v>231</v>
      </c>
    </row>
    <row r="121" spans="1:9" x14ac:dyDescent="0.25">
      <c r="A121">
        <v>120</v>
      </c>
      <c r="B121" t="s">
        <v>37</v>
      </c>
      <c r="C121">
        <v>2016</v>
      </c>
      <c r="D121" t="s">
        <v>227</v>
      </c>
      <c r="E121" t="s">
        <v>228</v>
      </c>
      <c r="F121">
        <f>'2016'!AC196</f>
        <v>1002459</v>
      </c>
      <c r="G121" t="s">
        <v>229</v>
      </c>
      <c r="H121" t="s">
        <v>230</v>
      </c>
      <c r="I121" t="s">
        <v>231</v>
      </c>
    </row>
    <row r="122" spans="1:9" x14ac:dyDescent="0.25">
      <c r="A122">
        <v>121</v>
      </c>
      <c r="B122" t="s">
        <v>38</v>
      </c>
      <c r="C122">
        <v>2016</v>
      </c>
      <c r="D122" t="s">
        <v>227</v>
      </c>
      <c r="E122" t="s">
        <v>228</v>
      </c>
      <c r="F122">
        <f>'2016'!AC197</f>
        <v>1001122</v>
      </c>
      <c r="G122" t="s">
        <v>229</v>
      </c>
      <c r="H122" t="s">
        <v>230</v>
      </c>
      <c r="I122" t="s">
        <v>231</v>
      </c>
    </row>
    <row r="123" spans="1:9" x14ac:dyDescent="0.25">
      <c r="A123">
        <v>122</v>
      </c>
      <c r="B123" t="s">
        <v>39</v>
      </c>
      <c r="C123">
        <v>2016</v>
      </c>
      <c r="D123" t="s">
        <v>227</v>
      </c>
      <c r="E123" t="s">
        <v>228</v>
      </c>
      <c r="F123">
        <f>'2016'!AC198</f>
        <v>1001313</v>
      </c>
      <c r="G123" t="s">
        <v>229</v>
      </c>
      <c r="H123" t="s">
        <v>230</v>
      </c>
      <c r="I123" t="s">
        <v>231</v>
      </c>
    </row>
    <row r="124" spans="1:9" x14ac:dyDescent="0.25">
      <c r="A124">
        <v>123</v>
      </c>
      <c r="B124" t="s">
        <v>41</v>
      </c>
      <c r="C124">
        <v>2016</v>
      </c>
      <c r="D124" t="s">
        <v>227</v>
      </c>
      <c r="E124" t="s">
        <v>228</v>
      </c>
      <c r="F124">
        <f>'2016'!AC199</f>
        <v>1000679</v>
      </c>
      <c r="G124" t="s">
        <v>229</v>
      </c>
      <c r="H124" t="s">
        <v>230</v>
      </c>
      <c r="I124" t="s">
        <v>231</v>
      </c>
    </row>
    <row r="125" spans="1:9" x14ac:dyDescent="0.25">
      <c r="A125">
        <v>124</v>
      </c>
      <c r="B125" t="s">
        <v>42</v>
      </c>
      <c r="C125">
        <v>2016</v>
      </c>
      <c r="D125" t="s">
        <v>227</v>
      </c>
      <c r="E125" t="s">
        <v>228</v>
      </c>
      <c r="F125">
        <f>'2016'!AC200</f>
        <v>1000521</v>
      </c>
      <c r="G125" t="s">
        <v>229</v>
      </c>
      <c r="H125" t="s">
        <v>230</v>
      </c>
      <c r="I125" t="s">
        <v>231</v>
      </c>
    </row>
    <row r="126" spans="1:9" x14ac:dyDescent="0.25">
      <c r="A126">
        <v>125</v>
      </c>
      <c r="B126" t="s">
        <v>43</v>
      </c>
      <c r="C126">
        <v>2016</v>
      </c>
      <c r="D126" t="s">
        <v>227</v>
      </c>
      <c r="E126" t="s">
        <v>228</v>
      </c>
      <c r="F126">
        <f>'2016'!AC201</f>
        <v>1000851</v>
      </c>
      <c r="G126" t="s">
        <v>229</v>
      </c>
      <c r="H126" t="s">
        <v>230</v>
      </c>
      <c r="I126" t="s">
        <v>231</v>
      </c>
    </row>
    <row r="127" spans="1:9" x14ac:dyDescent="0.25">
      <c r="A127">
        <v>126</v>
      </c>
      <c r="B127" t="s">
        <v>44</v>
      </c>
      <c r="C127">
        <v>2016</v>
      </c>
      <c r="D127" t="s">
        <v>227</v>
      </c>
      <c r="E127" t="s">
        <v>228</v>
      </c>
      <c r="F127">
        <f>'2016'!AC202</f>
        <v>1000686</v>
      </c>
      <c r="G127" t="s">
        <v>229</v>
      </c>
      <c r="H127" t="s">
        <v>230</v>
      </c>
      <c r="I127" t="s">
        <v>231</v>
      </c>
    </row>
    <row r="128" spans="1:9" x14ac:dyDescent="0.25">
      <c r="A128">
        <v>127</v>
      </c>
      <c r="B128" t="s">
        <v>45</v>
      </c>
      <c r="C128">
        <v>2016</v>
      </c>
      <c r="D128" t="s">
        <v>227</v>
      </c>
      <c r="E128" t="s">
        <v>228</v>
      </c>
      <c r="F128">
        <f>'2016'!AC203</f>
        <v>1000969</v>
      </c>
      <c r="G128" t="s">
        <v>229</v>
      </c>
      <c r="H128" t="s">
        <v>230</v>
      </c>
      <c r="I128" t="s">
        <v>231</v>
      </c>
    </row>
    <row r="129" spans="1:9" x14ac:dyDescent="0.25">
      <c r="A129">
        <v>128</v>
      </c>
      <c r="B129" t="s">
        <v>46</v>
      </c>
      <c r="C129">
        <v>2016</v>
      </c>
      <c r="D129" t="s">
        <v>227</v>
      </c>
      <c r="E129" t="s">
        <v>228</v>
      </c>
      <c r="F129">
        <f>'2016'!AC204</f>
        <v>1000581</v>
      </c>
      <c r="G129" t="s">
        <v>229</v>
      </c>
      <c r="H129" t="s">
        <v>230</v>
      </c>
      <c r="I129" t="s">
        <v>231</v>
      </c>
    </row>
    <row r="130" spans="1:9" x14ac:dyDescent="0.25">
      <c r="A130">
        <v>129</v>
      </c>
      <c r="B130" t="s">
        <v>47</v>
      </c>
      <c r="C130">
        <v>2016</v>
      </c>
      <c r="D130" t="s">
        <v>227</v>
      </c>
      <c r="E130" t="s">
        <v>228</v>
      </c>
      <c r="F130">
        <f>'2016'!AC205</f>
        <v>1001533</v>
      </c>
      <c r="G130" t="s">
        <v>229</v>
      </c>
      <c r="H130" t="s">
        <v>230</v>
      </c>
      <c r="I130" t="s">
        <v>231</v>
      </c>
    </row>
    <row r="131" spans="1:9" x14ac:dyDescent="0.25">
      <c r="A131">
        <v>130</v>
      </c>
      <c r="B131" t="s">
        <v>48</v>
      </c>
      <c r="C131">
        <v>2016</v>
      </c>
      <c r="D131" t="s">
        <v>227</v>
      </c>
      <c r="E131" t="s">
        <v>228</v>
      </c>
      <c r="F131">
        <f>'2016'!AC206</f>
        <v>1000976</v>
      </c>
      <c r="G131" t="s">
        <v>229</v>
      </c>
      <c r="H131" t="s">
        <v>230</v>
      </c>
      <c r="I131" t="s">
        <v>231</v>
      </c>
    </row>
    <row r="132" spans="1:9" x14ac:dyDescent="0.25">
      <c r="A132">
        <v>131</v>
      </c>
      <c r="B132" t="s">
        <v>49</v>
      </c>
      <c r="C132">
        <v>2016</v>
      </c>
      <c r="D132" t="s">
        <v>227</v>
      </c>
      <c r="E132" t="s">
        <v>228</v>
      </c>
      <c r="F132">
        <f>'2016'!AC207</f>
        <v>1001000</v>
      </c>
      <c r="G132" t="s">
        <v>229</v>
      </c>
      <c r="H132" t="s">
        <v>230</v>
      </c>
      <c r="I132" t="s">
        <v>231</v>
      </c>
    </row>
    <row r="133" spans="1:9" x14ac:dyDescent="0.25">
      <c r="A133">
        <v>132</v>
      </c>
      <c r="B133" t="s">
        <v>50</v>
      </c>
      <c r="C133">
        <v>2016</v>
      </c>
      <c r="D133" t="s">
        <v>227</v>
      </c>
      <c r="E133" t="s">
        <v>228</v>
      </c>
      <c r="F133">
        <f>'2016'!AC208</f>
        <v>1000690</v>
      </c>
      <c r="G133" t="s">
        <v>229</v>
      </c>
      <c r="H133" t="s">
        <v>230</v>
      </c>
      <c r="I133" t="s">
        <v>231</v>
      </c>
    </row>
    <row r="134" spans="1:9" x14ac:dyDescent="0.25">
      <c r="A134">
        <v>133</v>
      </c>
      <c r="B134" t="s">
        <v>51</v>
      </c>
      <c r="C134">
        <v>2016</v>
      </c>
      <c r="D134" t="s">
        <v>227</v>
      </c>
      <c r="E134" t="s">
        <v>228</v>
      </c>
      <c r="F134">
        <f>'2016'!AC209</f>
        <v>1000803</v>
      </c>
      <c r="G134" t="s">
        <v>229</v>
      </c>
      <c r="H134" t="s">
        <v>230</v>
      </c>
      <c r="I134" t="s">
        <v>231</v>
      </c>
    </row>
    <row r="135" spans="1:9" x14ac:dyDescent="0.25">
      <c r="A135">
        <v>134</v>
      </c>
      <c r="B135" t="s">
        <v>52</v>
      </c>
      <c r="C135">
        <v>2016</v>
      </c>
      <c r="D135" t="s">
        <v>227</v>
      </c>
      <c r="E135" t="s">
        <v>228</v>
      </c>
      <c r="F135">
        <f>'2016'!AC210</f>
        <v>1000785</v>
      </c>
      <c r="G135" t="s">
        <v>229</v>
      </c>
      <c r="H135" t="s">
        <v>230</v>
      </c>
      <c r="I135" t="s">
        <v>231</v>
      </c>
    </row>
    <row r="136" spans="1:9" x14ac:dyDescent="0.25">
      <c r="A136">
        <v>135</v>
      </c>
      <c r="B136" t="s">
        <v>53</v>
      </c>
      <c r="C136">
        <v>2016</v>
      </c>
      <c r="D136" t="s">
        <v>227</v>
      </c>
      <c r="E136" t="s">
        <v>228</v>
      </c>
      <c r="F136">
        <f>'2016'!AC211</f>
        <v>1000735</v>
      </c>
      <c r="G136" t="s">
        <v>229</v>
      </c>
      <c r="H136" t="s">
        <v>230</v>
      </c>
      <c r="I136" t="s">
        <v>231</v>
      </c>
    </row>
    <row r="137" spans="1:9" x14ac:dyDescent="0.25">
      <c r="A137">
        <v>136</v>
      </c>
      <c r="B137" t="s">
        <v>54</v>
      </c>
      <c r="C137">
        <v>2016</v>
      </c>
      <c r="D137" t="s">
        <v>227</v>
      </c>
      <c r="E137" t="s">
        <v>228</v>
      </c>
      <c r="F137">
        <f>'2016'!AC212</f>
        <v>1001461</v>
      </c>
      <c r="G137" t="s">
        <v>229</v>
      </c>
      <c r="H137" t="s">
        <v>230</v>
      </c>
      <c r="I137" t="s">
        <v>231</v>
      </c>
    </row>
    <row r="138" spans="1:9" x14ac:dyDescent="0.25">
      <c r="A138">
        <v>137</v>
      </c>
      <c r="B138" t="s">
        <v>55</v>
      </c>
      <c r="C138">
        <v>2016</v>
      </c>
      <c r="D138" t="s">
        <v>227</v>
      </c>
      <c r="E138" t="s">
        <v>228</v>
      </c>
      <c r="F138">
        <f>'2016'!AC213</f>
        <v>1000584</v>
      </c>
      <c r="G138" t="s">
        <v>229</v>
      </c>
      <c r="H138" t="s">
        <v>230</v>
      </c>
      <c r="I138" t="s">
        <v>231</v>
      </c>
    </row>
    <row r="139" spans="1:9" x14ac:dyDescent="0.25">
      <c r="A139">
        <v>138</v>
      </c>
      <c r="B139" t="s">
        <v>56</v>
      </c>
      <c r="C139">
        <v>2016</v>
      </c>
      <c r="D139" t="s">
        <v>227</v>
      </c>
      <c r="E139" t="s">
        <v>228</v>
      </c>
      <c r="F139">
        <f>'2016'!AC214</f>
        <v>1001310</v>
      </c>
      <c r="G139" t="s">
        <v>229</v>
      </c>
      <c r="H139" t="s">
        <v>230</v>
      </c>
      <c r="I139" t="s">
        <v>231</v>
      </c>
    </row>
    <row r="140" spans="1:9" x14ac:dyDescent="0.25">
      <c r="A140">
        <v>139</v>
      </c>
      <c r="B140" t="s">
        <v>57</v>
      </c>
      <c r="C140">
        <v>2016</v>
      </c>
      <c r="D140" t="s">
        <v>227</v>
      </c>
      <c r="E140" t="s">
        <v>228</v>
      </c>
      <c r="F140">
        <f>'2016'!AC215</f>
        <v>1001180</v>
      </c>
      <c r="G140" t="s">
        <v>229</v>
      </c>
      <c r="H140" t="s">
        <v>230</v>
      </c>
      <c r="I140" t="s">
        <v>231</v>
      </c>
    </row>
    <row r="141" spans="1:9" x14ac:dyDescent="0.25">
      <c r="A141">
        <v>140</v>
      </c>
      <c r="B141" t="s">
        <v>58</v>
      </c>
      <c r="C141">
        <v>2016</v>
      </c>
      <c r="D141" t="s">
        <v>227</v>
      </c>
      <c r="E141" t="s">
        <v>228</v>
      </c>
      <c r="F141">
        <f>'2016'!AC216</f>
        <v>1011553</v>
      </c>
      <c r="G141" t="s">
        <v>229</v>
      </c>
      <c r="H141" t="s">
        <v>230</v>
      </c>
      <c r="I141" t="s">
        <v>231</v>
      </c>
    </row>
    <row r="142" spans="1:9" x14ac:dyDescent="0.25">
      <c r="A142">
        <v>141</v>
      </c>
      <c r="B142" t="s">
        <v>59</v>
      </c>
      <c r="C142">
        <v>2016</v>
      </c>
      <c r="D142" t="s">
        <v>227</v>
      </c>
      <c r="E142" t="s">
        <v>228</v>
      </c>
      <c r="F142">
        <f>'2016'!AC217</f>
        <v>1001468</v>
      </c>
      <c r="G142" t="s">
        <v>229</v>
      </c>
      <c r="H142" t="s">
        <v>230</v>
      </c>
      <c r="I142" t="s">
        <v>231</v>
      </c>
    </row>
    <row r="143" spans="1:9" x14ac:dyDescent="0.25">
      <c r="A143">
        <v>142</v>
      </c>
      <c r="B143" t="s">
        <v>60</v>
      </c>
      <c r="C143">
        <v>2016</v>
      </c>
      <c r="D143" t="s">
        <v>227</v>
      </c>
      <c r="E143" t="s">
        <v>228</v>
      </c>
      <c r="F143">
        <f>'2016'!AC218</f>
        <v>1005144</v>
      </c>
      <c r="G143" t="s">
        <v>229</v>
      </c>
      <c r="H143" t="s">
        <v>230</v>
      </c>
      <c r="I143" t="s">
        <v>231</v>
      </c>
    </row>
    <row r="144" spans="1:9" x14ac:dyDescent="0.25">
      <c r="A144">
        <v>143</v>
      </c>
      <c r="B144" t="s">
        <v>61</v>
      </c>
      <c r="C144">
        <v>2016</v>
      </c>
      <c r="D144" t="s">
        <v>227</v>
      </c>
      <c r="E144" t="s">
        <v>228</v>
      </c>
      <c r="F144">
        <f>'2016'!AC219</f>
        <v>1006729</v>
      </c>
      <c r="G144" t="s">
        <v>229</v>
      </c>
      <c r="H144" t="s">
        <v>230</v>
      </c>
      <c r="I144" t="s">
        <v>231</v>
      </c>
    </row>
    <row r="145" spans="1:9" x14ac:dyDescent="0.25">
      <c r="A145">
        <v>144</v>
      </c>
      <c r="B145" t="s">
        <v>62</v>
      </c>
      <c r="C145">
        <v>2016</v>
      </c>
      <c r="D145" t="s">
        <v>227</v>
      </c>
      <c r="E145" t="s">
        <v>228</v>
      </c>
      <c r="F145">
        <f>'2016'!AC220</f>
        <v>1002849</v>
      </c>
      <c r="G145" t="s">
        <v>229</v>
      </c>
      <c r="H145" t="s">
        <v>230</v>
      </c>
      <c r="I145" t="s">
        <v>231</v>
      </c>
    </row>
    <row r="146" spans="1:9" x14ac:dyDescent="0.25">
      <c r="A146">
        <v>145</v>
      </c>
      <c r="B146" t="s">
        <v>63</v>
      </c>
      <c r="C146">
        <v>2016</v>
      </c>
      <c r="D146" t="s">
        <v>227</v>
      </c>
      <c r="E146" t="s">
        <v>228</v>
      </c>
      <c r="F146">
        <f>'2016'!AC221</f>
        <v>1002059</v>
      </c>
      <c r="G146" t="s">
        <v>229</v>
      </c>
      <c r="H146" t="s">
        <v>230</v>
      </c>
      <c r="I146" t="s">
        <v>231</v>
      </c>
    </row>
    <row r="147" spans="1:9" x14ac:dyDescent="0.25">
      <c r="A147">
        <v>146</v>
      </c>
      <c r="B147" t="s">
        <v>31</v>
      </c>
      <c r="C147">
        <v>2016</v>
      </c>
      <c r="D147" t="s">
        <v>227</v>
      </c>
      <c r="E147" t="s">
        <v>203</v>
      </c>
      <c r="F147" s="22">
        <f>'2016'!AB193</f>
        <v>1002075.6</v>
      </c>
      <c r="G147" t="s">
        <v>229</v>
      </c>
      <c r="H147" t="s">
        <v>230</v>
      </c>
      <c r="I147" t="s">
        <v>231</v>
      </c>
    </row>
    <row r="148" spans="1:9" x14ac:dyDescent="0.25">
      <c r="A148">
        <v>147</v>
      </c>
      <c r="B148" t="s">
        <v>33</v>
      </c>
      <c r="C148">
        <v>2016</v>
      </c>
      <c r="D148" t="s">
        <v>227</v>
      </c>
      <c r="E148" t="s">
        <v>203</v>
      </c>
      <c r="F148" s="22">
        <f>'2016'!AB194</f>
        <v>1002075.6</v>
      </c>
      <c r="G148" t="s">
        <v>229</v>
      </c>
      <c r="H148" t="s">
        <v>230</v>
      </c>
      <c r="I148" t="s">
        <v>231</v>
      </c>
    </row>
    <row r="149" spans="1:9" x14ac:dyDescent="0.25">
      <c r="A149">
        <v>148</v>
      </c>
      <c r="B149" t="s">
        <v>35</v>
      </c>
      <c r="C149">
        <v>2016</v>
      </c>
      <c r="D149" t="s">
        <v>227</v>
      </c>
      <c r="E149" t="s">
        <v>203</v>
      </c>
      <c r="F149" s="22">
        <f>'2016'!AB195</f>
        <v>1000654.6</v>
      </c>
      <c r="G149" t="s">
        <v>229</v>
      </c>
      <c r="H149" t="s">
        <v>230</v>
      </c>
      <c r="I149" t="s">
        <v>231</v>
      </c>
    </row>
    <row r="150" spans="1:9" x14ac:dyDescent="0.25">
      <c r="A150">
        <v>149</v>
      </c>
      <c r="B150" t="s">
        <v>37</v>
      </c>
      <c r="C150">
        <v>2016</v>
      </c>
      <c r="D150" t="s">
        <v>227</v>
      </c>
      <c r="E150" t="s">
        <v>203</v>
      </c>
      <c r="F150" s="22">
        <f>'2016'!AB196</f>
        <v>1002459.1</v>
      </c>
      <c r="G150" t="s">
        <v>229</v>
      </c>
      <c r="H150" t="s">
        <v>230</v>
      </c>
      <c r="I150" t="s">
        <v>231</v>
      </c>
    </row>
    <row r="151" spans="1:9" x14ac:dyDescent="0.25">
      <c r="A151">
        <v>150</v>
      </c>
      <c r="B151" t="s">
        <v>38</v>
      </c>
      <c r="C151">
        <v>2016</v>
      </c>
      <c r="D151" t="s">
        <v>227</v>
      </c>
      <c r="E151" t="s">
        <v>203</v>
      </c>
      <c r="F151" s="22">
        <f>'2016'!AB197</f>
        <v>1001122.1</v>
      </c>
      <c r="G151" t="s">
        <v>229</v>
      </c>
      <c r="H151" t="s">
        <v>230</v>
      </c>
      <c r="I151" t="s">
        <v>231</v>
      </c>
    </row>
    <row r="152" spans="1:9" x14ac:dyDescent="0.25">
      <c r="A152">
        <v>151</v>
      </c>
      <c r="B152" t="s">
        <v>39</v>
      </c>
      <c r="C152">
        <v>2016</v>
      </c>
      <c r="D152" t="s">
        <v>227</v>
      </c>
      <c r="E152" t="s">
        <v>203</v>
      </c>
      <c r="F152" s="22">
        <f>'2016'!AB198</f>
        <v>1001313.1</v>
      </c>
      <c r="G152" t="s">
        <v>229</v>
      </c>
      <c r="H152" t="s">
        <v>230</v>
      </c>
      <c r="I152" t="s">
        <v>231</v>
      </c>
    </row>
    <row r="153" spans="1:9" x14ac:dyDescent="0.25">
      <c r="A153">
        <v>152</v>
      </c>
      <c r="B153" t="s">
        <v>41</v>
      </c>
      <c r="C153">
        <v>2016</v>
      </c>
      <c r="D153" t="s">
        <v>227</v>
      </c>
      <c r="E153" t="s">
        <v>203</v>
      </c>
      <c r="F153" s="22">
        <f>'2016'!AB199</f>
        <v>1000679.1</v>
      </c>
      <c r="G153" t="s">
        <v>229</v>
      </c>
      <c r="H153" t="s">
        <v>230</v>
      </c>
      <c r="I153" t="s">
        <v>231</v>
      </c>
    </row>
    <row r="154" spans="1:9" x14ac:dyDescent="0.25">
      <c r="A154">
        <v>153</v>
      </c>
      <c r="B154" t="s">
        <v>42</v>
      </c>
      <c r="C154">
        <v>2016</v>
      </c>
      <c r="D154" t="s">
        <v>227</v>
      </c>
      <c r="E154" t="s">
        <v>203</v>
      </c>
      <c r="F154" s="22">
        <f>'2016'!AB200</f>
        <v>1000521.6</v>
      </c>
      <c r="G154" t="s">
        <v>229</v>
      </c>
      <c r="H154" t="s">
        <v>230</v>
      </c>
      <c r="I154" t="s">
        <v>231</v>
      </c>
    </row>
    <row r="155" spans="1:9" x14ac:dyDescent="0.25">
      <c r="A155">
        <v>154</v>
      </c>
      <c r="B155" t="s">
        <v>43</v>
      </c>
      <c r="C155">
        <v>2016</v>
      </c>
      <c r="D155" t="s">
        <v>227</v>
      </c>
      <c r="E155" t="s">
        <v>203</v>
      </c>
      <c r="F155" s="22">
        <f>'2016'!AB201</f>
        <v>1000850.6</v>
      </c>
      <c r="G155" t="s">
        <v>229</v>
      </c>
      <c r="H155" t="s">
        <v>230</v>
      </c>
      <c r="I155" t="s">
        <v>231</v>
      </c>
    </row>
    <row r="156" spans="1:9" x14ac:dyDescent="0.25">
      <c r="A156">
        <v>155</v>
      </c>
      <c r="B156" t="s">
        <v>44</v>
      </c>
      <c r="C156">
        <v>2016</v>
      </c>
      <c r="D156" t="s">
        <v>227</v>
      </c>
      <c r="E156" t="s">
        <v>203</v>
      </c>
      <c r="F156" s="22">
        <f>'2016'!AB202</f>
        <v>1000686.1</v>
      </c>
      <c r="G156" t="s">
        <v>229</v>
      </c>
      <c r="H156" t="s">
        <v>230</v>
      </c>
      <c r="I156" t="s">
        <v>231</v>
      </c>
    </row>
    <row r="157" spans="1:9" x14ac:dyDescent="0.25">
      <c r="A157">
        <v>156</v>
      </c>
      <c r="B157" t="s">
        <v>45</v>
      </c>
      <c r="C157">
        <v>2016</v>
      </c>
      <c r="D157" t="s">
        <v>227</v>
      </c>
      <c r="E157" t="s">
        <v>203</v>
      </c>
      <c r="F157" s="22">
        <f>'2016'!AB203</f>
        <v>1000969.1</v>
      </c>
      <c r="G157" t="s">
        <v>229</v>
      </c>
      <c r="H157" t="s">
        <v>230</v>
      </c>
      <c r="I157" t="s">
        <v>231</v>
      </c>
    </row>
    <row r="158" spans="1:9" x14ac:dyDescent="0.25">
      <c r="A158">
        <v>157</v>
      </c>
      <c r="B158" t="s">
        <v>46</v>
      </c>
      <c r="C158">
        <v>2016</v>
      </c>
      <c r="D158" t="s">
        <v>227</v>
      </c>
      <c r="E158" t="s">
        <v>203</v>
      </c>
      <c r="F158" s="22">
        <f>'2016'!AB204</f>
        <v>1000581.1</v>
      </c>
      <c r="G158" t="s">
        <v>229</v>
      </c>
      <c r="H158" t="s">
        <v>230</v>
      </c>
      <c r="I158" t="s">
        <v>231</v>
      </c>
    </row>
    <row r="159" spans="1:9" x14ac:dyDescent="0.25">
      <c r="A159">
        <v>158</v>
      </c>
      <c r="B159" t="s">
        <v>47</v>
      </c>
      <c r="C159">
        <v>2016</v>
      </c>
      <c r="D159" t="s">
        <v>227</v>
      </c>
      <c r="E159" t="s">
        <v>203</v>
      </c>
      <c r="F159" s="22">
        <f>'2016'!AB205</f>
        <v>1001533.1</v>
      </c>
      <c r="G159" t="s">
        <v>229</v>
      </c>
      <c r="H159" t="s">
        <v>230</v>
      </c>
      <c r="I159" t="s">
        <v>231</v>
      </c>
    </row>
    <row r="160" spans="1:9" x14ac:dyDescent="0.25">
      <c r="A160">
        <v>159</v>
      </c>
      <c r="B160" t="s">
        <v>48</v>
      </c>
      <c r="C160">
        <v>2016</v>
      </c>
      <c r="D160" t="s">
        <v>227</v>
      </c>
      <c r="E160" t="s">
        <v>203</v>
      </c>
      <c r="F160" s="22">
        <f>'2016'!AB206</f>
        <v>1000975.6</v>
      </c>
      <c r="G160" t="s">
        <v>229</v>
      </c>
      <c r="H160" t="s">
        <v>230</v>
      </c>
      <c r="I160" t="s">
        <v>231</v>
      </c>
    </row>
    <row r="161" spans="1:9" x14ac:dyDescent="0.25">
      <c r="A161">
        <v>160</v>
      </c>
      <c r="B161" t="s">
        <v>49</v>
      </c>
      <c r="C161">
        <v>2016</v>
      </c>
      <c r="D161" t="s">
        <v>227</v>
      </c>
      <c r="E161" t="s">
        <v>203</v>
      </c>
      <c r="F161" s="22">
        <f>'2016'!AB207</f>
        <v>1001000.1</v>
      </c>
      <c r="G161" t="s">
        <v>229</v>
      </c>
      <c r="H161" t="s">
        <v>230</v>
      </c>
      <c r="I161" t="s">
        <v>231</v>
      </c>
    </row>
    <row r="162" spans="1:9" x14ac:dyDescent="0.25">
      <c r="A162">
        <v>161</v>
      </c>
      <c r="B162" t="s">
        <v>50</v>
      </c>
      <c r="C162">
        <v>2016</v>
      </c>
      <c r="D162" t="s">
        <v>227</v>
      </c>
      <c r="E162" t="s">
        <v>203</v>
      </c>
      <c r="F162" s="22">
        <f>'2016'!AB208</f>
        <v>1000690.1</v>
      </c>
      <c r="G162" t="s">
        <v>229</v>
      </c>
      <c r="H162" t="s">
        <v>230</v>
      </c>
      <c r="I162" t="s">
        <v>231</v>
      </c>
    </row>
    <row r="163" spans="1:9" x14ac:dyDescent="0.25">
      <c r="A163">
        <v>162</v>
      </c>
      <c r="B163" t="s">
        <v>51</v>
      </c>
      <c r="C163">
        <v>2016</v>
      </c>
      <c r="D163" t="s">
        <v>227</v>
      </c>
      <c r="E163" t="s">
        <v>203</v>
      </c>
      <c r="F163" s="22">
        <f>'2016'!AB209</f>
        <v>1000802.6</v>
      </c>
      <c r="G163" t="s">
        <v>229</v>
      </c>
      <c r="H163" t="s">
        <v>230</v>
      </c>
      <c r="I163" t="s">
        <v>231</v>
      </c>
    </row>
    <row r="164" spans="1:9" x14ac:dyDescent="0.25">
      <c r="A164">
        <v>163</v>
      </c>
      <c r="B164" t="s">
        <v>52</v>
      </c>
      <c r="C164">
        <v>2016</v>
      </c>
      <c r="D164" t="s">
        <v>227</v>
      </c>
      <c r="E164" t="s">
        <v>203</v>
      </c>
      <c r="F164" s="22">
        <f>'2016'!AB210</f>
        <v>1000784.6</v>
      </c>
      <c r="G164" t="s">
        <v>229</v>
      </c>
      <c r="H164" t="s">
        <v>230</v>
      </c>
      <c r="I164" t="s">
        <v>231</v>
      </c>
    </row>
    <row r="165" spans="1:9" x14ac:dyDescent="0.25">
      <c r="A165">
        <v>164</v>
      </c>
      <c r="B165" t="s">
        <v>53</v>
      </c>
      <c r="C165">
        <v>2016</v>
      </c>
      <c r="D165" t="s">
        <v>227</v>
      </c>
      <c r="E165" t="s">
        <v>203</v>
      </c>
      <c r="F165" s="22">
        <f>'2016'!AB211</f>
        <v>1000735.6</v>
      </c>
      <c r="G165" t="s">
        <v>229</v>
      </c>
      <c r="H165" t="s">
        <v>230</v>
      </c>
      <c r="I165" t="s">
        <v>231</v>
      </c>
    </row>
    <row r="166" spans="1:9" x14ac:dyDescent="0.25">
      <c r="A166">
        <v>165</v>
      </c>
      <c r="B166" t="s">
        <v>54</v>
      </c>
      <c r="C166">
        <v>2016</v>
      </c>
      <c r="D166" t="s">
        <v>227</v>
      </c>
      <c r="E166" t="s">
        <v>203</v>
      </c>
      <c r="F166" s="22">
        <f>'2016'!AB212</f>
        <v>1001461.6</v>
      </c>
      <c r="G166" t="s">
        <v>229</v>
      </c>
      <c r="H166" t="s">
        <v>230</v>
      </c>
      <c r="I166" t="s">
        <v>231</v>
      </c>
    </row>
    <row r="167" spans="1:9" x14ac:dyDescent="0.25">
      <c r="A167">
        <v>166</v>
      </c>
      <c r="B167" t="s">
        <v>55</v>
      </c>
      <c r="C167">
        <v>2016</v>
      </c>
      <c r="D167" t="s">
        <v>227</v>
      </c>
      <c r="E167" t="s">
        <v>203</v>
      </c>
      <c r="F167" s="22">
        <f>'2016'!AB213</f>
        <v>1000583.1</v>
      </c>
      <c r="G167" t="s">
        <v>229</v>
      </c>
      <c r="H167" t="s">
        <v>230</v>
      </c>
      <c r="I167" t="s">
        <v>231</v>
      </c>
    </row>
    <row r="168" spans="1:9" x14ac:dyDescent="0.25">
      <c r="A168">
        <v>167</v>
      </c>
      <c r="B168" t="s">
        <v>56</v>
      </c>
      <c r="C168">
        <v>2016</v>
      </c>
      <c r="D168" t="s">
        <v>227</v>
      </c>
      <c r="E168" t="s">
        <v>203</v>
      </c>
      <c r="F168" s="22">
        <f>'2016'!AB214</f>
        <v>1001309.6</v>
      </c>
      <c r="G168" t="s">
        <v>229</v>
      </c>
      <c r="H168" t="s">
        <v>230</v>
      </c>
      <c r="I168" t="s">
        <v>231</v>
      </c>
    </row>
    <row r="169" spans="1:9" x14ac:dyDescent="0.25">
      <c r="A169">
        <v>168</v>
      </c>
      <c r="B169" t="s">
        <v>57</v>
      </c>
      <c r="C169">
        <v>2016</v>
      </c>
      <c r="D169" t="s">
        <v>227</v>
      </c>
      <c r="E169" t="s">
        <v>203</v>
      </c>
      <c r="F169" s="22">
        <f>'2016'!AB215</f>
        <v>1001180.1</v>
      </c>
      <c r="G169" t="s">
        <v>229</v>
      </c>
      <c r="H169" t="s">
        <v>230</v>
      </c>
      <c r="I169" t="s">
        <v>231</v>
      </c>
    </row>
    <row r="170" spans="1:9" x14ac:dyDescent="0.25">
      <c r="A170">
        <v>169</v>
      </c>
      <c r="B170" t="s">
        <v>58</v>
      </c>
      <c r="C170">
        <v>2016</v>
      </c>
      <c r="D170" t="s">
        <v>227</v>
      </c>
      <c r="E170" t="s">
        <v>203</v>
      </c>
      <c r="F170" s="22">
        <f>'2016'!AB216</f>
        <v>1011552.6</v>
      </c>
      <c r="G170" t="s">
        <v>229</v>
      </c>
      <c r="H170" t="s">
        <v>230</v>
      </c>
      <c r="I170" t="s">
        <v>231</v>
      </c>
    </row>
    <row r="171" spans="1:9" x14ac:dyDescent="0.25">
      <c r="A171">
        <v>170</v>
      </c>
      <c r="B171" t="s">
        <v>59</v>
      </c>
      <c r="C171">
        <v>2016</v>
      </c>
      <c r="D171" t="s">
        <v>227</v>
      </c>
      <c r="E171" t="s">
        <v>203</v>
      </c>
      <c r="F171" s="22">
        <f>'2016'!AB217</f>
        <v>1001467.1</v>
      </c>
      <c r="G171" t="s">
        <v>229</v>
      </c>
      <c r="H171" t="s">
        <v>230</v>
      </c>
      <c r="I171" t="s">
        <v>231</v>
      </c>
    </row>
    <row r="172" spans="1:9" x14ac:dyDescent="0.25">
      <c r="A172">
        <v>171</v>
      </c>
      <c r="B172" t="s">
        <v>60</v>
      </c>
      <c r="C172">
        <v>2016</v>
      </c>
      <c r="D172" t="s">
        <v>227</v>
      </c>
      <c r="E172" t="s">
        <v>203</v>
      </c>
      <c r="F172" s="22">
        <f>'2016'!AB218</f>
        <v>1005144.1</v>
      </c>
      <c r="G172" t="s">
        <v>229</v>
      </c>
      <c r="H172" t="s">
        <v>230</v>
      </c>
      <c r="I172" t="s">
        <v>231</v>
      </c>
    </row>
    <row r="173" spans="1:9" x14ac:dyDescent="0.25">
      <c r="A173">
        <v>172</v>
      </c>
      <c r="B173" t="s">
        <v>61</v>
      </c>
      <c r="C173">
        <v>2016</v>
      </c>
      <c r="D173" t="s">
        <v>227</v>
      </c>
      <c r="E173" t="s">
        <v>203</v>
      </c>
      <c r="F173" s="22">
        <f>'2016'!AB219</f>
        <v>1006729.1</v>
      </c>
      <c r="G173" t="s">
        <v>229</v>
      </c>
      <c r="H173" t="s">
        <v>230</v>
      </c>
      <c r="I173" t="s">
        <v>231</v>
      </c>
    </row>
    <row r="174" spans="1:9" x14ac:dyDescent="0.25">
      <c r="A174">
        <v>173</v>
      </c>
      <c r="B174" t="s">
        <v>62</v>
      </c>
      <c r="C174">
        <v>2016</v>
      </c>
      <c r="D174" t="s">
        <v>227</v>
      </c>
      <c r="E174" t="s">
        <v>203</v>
      </c>
      <c r="F174" s="22">
        <f>'2016'!AB220</f>
        <v>1002849.1</v>
      </c>
      <c r="G174" t="s">
        <v>229</v>
      </c>
      <c r="H174" t="s">
        <v>230</v>
      </c>
      <c r="I174" t="s">
        <v>231</v>
      </c>
    </row>
    <row r="175" spans="1:9" x14ac:dyDescent="0.25">
      <c r="A175">
        <v>174</v>
      </c>
      <c r="B175" t="s">
        <v>63</v>
      </c>
      <c r="C175">
        <v>2016</v>
      </c>
      <c r="D175" t="s">
        <v>227</v>
      </c>
      <c r="E175" t="s">
        <v>203</v>
      </c>
      <c r="F175" s="22">
        <f>'2016'!AB221</f>
        <v>1002059.1</v>
      </c>
      <c r="G175" t="s">
        <v>229</v>
      </c>
      <c r="H175" t="s">
        <v>230</v>
      </c>
      <c r="I175" t="s">
        <v>231</v>
      </c>
    </row>
    <row r="176" spans="1:9" x14ac:dyDescent="0.25">
      <c r="A176">
        <v>175</v>
      </c>
      <c r="B176" t="s">
        <v>31</v>
      </c>
      <c r="C176">
        <v>2016</v>
      </c>
      <c r="D176" t="s">
        <v>227</v>
      </c>
      <c r="E176" t="s">
        <v>205</v>
      </c>
      <c r="F176">
        <f>'2016'!AD193</f>
        <v>-0.6</v>
      </c>
      <c r="G176" t="s">
        <v>229</v>
      </c>
      <c r="H176" t="s">
        <v>230</v>
      </c>
      <c r="I176" t="s">
        <v>231</v>
      </c>
    </row>
    <row r="177" spans="1:9" x14ac:dyDescent="0.25">
      <c r="A177">
        <v>176</v>
      </c>
      <c r="B177" t="s">
        <v>33</v>
      </c>
      <c r="C177">
        <v>2016</v>
      </c>
      <c r="D177" t="s">
        <v>227</v>
      </c>
      <c r="E177" t="s">
        <v>205</v>
      </c>
      <c r="F177">
        <f>'2016'!AD194</f>
        <v>-0.6</v>
      </c>
      <c r="G177" t="s">
        <v>229</v>
      </c>
      <c r="H177" t="s">
        <v>230</v>
      </c>
      <c r="I177" t="s">
        <v>231</v>
      </c>
    </row>
    <row r="178" spans="1:9" x14ac:dyDescent="0.25">
      <c r="A178">
        <v>177</v>
      </c>
      <c r="B178" t="s">
        <v>35</v>
      </c>
      <c r="C178">
        <v>2016</v>
      </c>
      <c r="D178" t="s">
        <v>227</v>
      </c>
      <c r="E178" t="s">
        <v>205</v>
      </c>
      <c r="F178">
        <f>'2016'!AD195</f>
        <v>0.4</v>
      </c>
      <c r="G178" t="s">
        <v>229</v>
      </c>
      <c r="H178" t="s">
        <v>230</v>
      </c>
      <c r="I178" t="s">
        <v>231</v>
      </c>
    </row>
    <row r="179" spans="1:9" x14ac:dyDescent="0.25">
      <c r="A179">
        <v>178</v>
      </c>
      <c r="B179" t="s">
        <v>37</v>
      </c>
      <c r="C179">
        <v>2016</v>
      </c>
      <c r="D179" t="s">
        <v>227</v>
      </c>
      <c r="E179" t="s">
        <v>205</v>
      </c>
      <c r="F179">
        <f>'2016'!AD196</f>
        <v>-0.1</v>
      </c>
      <c r="G179" t="s">
        <v>229</v>
      </c>
      <c r="H179" t="s">
        <v>230</v>
      </c>
      <c r="I179" t="s">
        <v>231</v>
      </c>
    </row>
    <row r="180" spans="1:9" x14ac:dyDescent="0.25">
      <c r="A180">
        <v>179</v>
      </c>
      <c r="B180" t="s">
        <v>38</v>
      </c>
      <c r="C180">
        <v>2016</v>
      </c>
      <c r="D180" t="s">
        <v>227</v>
      </c>
      <c r="E180" t="s">
        <v>205</v>
      </c>
      <c r="F180">
        <f>'2016'!AD197</f>
        <v>-0.1</v>
      </c>
      <c r="G180" t="s">
        <v>229</v>
      </c>
      <c r="H180" t="s">
        <v>230</v>
      </c>
      <c r="I180" t="s">
        <v>231</v>
      </c>
    </row>
    <row r="181" spans="1:9" x14ac:dyDescent="0.25">
      <c r="A181">
        <v>180</v>
      </c>
      <c r="B181" t="s">
        <v>39</v>
      </c>
      <c r="C181">
        <v>2016</v>
      </c>
      <c r="D181" t="s">
        <v>227</v>
      </c>
      <c r="E181" t="s">
        <v>205</v>
      </c>
      <c r="F181">
        <f>'2016'!AD198</f>
        <v>-0.1</v>
      </c>
      <c r="G181" t="s">
        <v>229</v>
      </c>
      <c r="H181" t="s">
        <v>230</v>
      </c>
      <c r="I181" t="s">
        <v>231</v>
      </c>
    </row>
    <row r="182" spans="1:9" x14ac:dyDescent="0.25">
      <c r="A182">
        <v>181</v>
      </c>
      <c r="B182" t="s">
        <v>41</v>
      </c>
      <c r="C182">
        <v>2016</v>
      </c>
      <c r="D182" t="s">
        <v>227</v>
      </c>
      <c r="E182" t="s">
        <v>205</v>
      </c>
      <c r="F182">
        <f>'2016'!AD199</f>
        <v>-0.1</v>
      </c>
      <c r="G182" t="s">
        <v>229</v>
      </c>
      <c r="H182" t="s">
        <v>230</v>
      </c>
      <c r="I182" t="s">
        <v>231</v>
      </c>
    </row>
    <row r="183" spans="1:9" x14ac:dyDescent="0.25">
      <c r="A183">
        <v>182</v>
      </c>
      <c r="B183" t="s">
        <v>42</v>
      </c>
      <c r="C183">
        <v>2016</v>
      </c>
      <c r="D183" t="s">
        <v>227</v>
      </c>
      <c r="E183" t="s">
        <v>205</v>
      </c>
      <c r="F183">
        <f>'2016'!AD200</f>
        <v>-0.6</v>
      </c>
      <c r="G183" t="s">
        <v>229</v>
      </c>
      <c r="H183" t="s">
        <v>230</v>
      </c>
      <c r="I183" t="s">
        <v>231</v>
      </c>
    </row>
    <row r="184" spans="1:9" x14ac:dyDescent="0.25">
      <c r="A184">
        <v>183</v>
      </c>
      <c r="B184" t="s">
        <v>43</v>
      </c>
      <c r="C184">
        <v>2016</v>
      </c>
      <c r="D184" t="s">
        <v>227</v>
      </c>
      <c r="E184" t="s">
        <v>205</v>
      </c>
      <c r="F184">
        <f>'2016'!AD201</f>
        <v>0.4</v>
      </c>
      <c r="G184" t="s">
        <v>229</v>
      </c>
      <c r="H184" t="s">
        <v>230</v>
      </c>
      <c r="I184" t="s">
        <v>231</v>
      </c>
    </row>
    <row r="185" spans="1:9" x14ac:dyDescent="0.25">
      <c r="A185">
        <v>184</v>
      </c>
      <c r="B185" t="s">
        <v>44</v>
      </c>
      <c r="C185">
        <v>2016</v>
      </c>
      <c r="D185" t="s">
        <v>227</v>
      </c>
      <c r="E185" t="s">
        <v>205</v>
      </c>
      <c r="F185">
        <f>'2016'!AD202</f>
        <v>-0.1</v>
      </c>
      <c r="G185" t="s">
        <v>229</v>
      </c>
      <c r="H185" t="s">
        <v>230</v>
      </c>
      <c r="I185" t="s">
        <v>231</v>
      </c>
    </row>
    <row r="186" spans="1:9" x14ac:dyDescent="0.25">
      <c r="A186">
        <v>185</v>
      </c>
      <c r="B186" t="s">
        <v>45</v>
      </c>
      <c r="C186">
        <v>2016</v>
      </c>
      <c r="D186" t="s">
        <v>227</v>
      </c>
      <c r="E186" t="s">
        <v>205</v>
      </c>
      <c r="F186">
        <f>'2016'!AD203</f>
        <v>-0.1</v>
      </c>
      <c r="G186" t="s">
        <v>229</v>
      </c>
      <c r="H186" t="s">
        <v>230</v>
      </c>
      <c r="I186" t="s">
        <v>231</v>
      </c>
    </row>
    <row r="187" spans="1:9" x14ac:dyDescent="0.25">
      <c r="A187">
        <v>186</v>
      </c>
      <c r="B187" t="s">
        <v>46</v>
      </c>
      <c r="C187">
        <v>2016</v>
      </c>
      <c r="D187" t="s">
        <v>227</v>
      </c>
      <c r="E187" t="s">
        <v>205</v>
      </c>
      <c r="F187">
        <f>'2016'!AD204</f>
        <v>-0.1</v>
      </c>
      <c r="G187" t="s">
        <v>229</v>
      </c>
      <c r="H187" t="s">
        <v>230</v>
      </c>
      <c r="I187" t="s">
        <v>231</v>
      </c>
    </row>
    <row r="188" spans="1:9" x14ac:dyDescent="0.25">
      <c r="A188">
        <v>187</v>
      </c>
      <c r="B188" t="s">
        <v>47</v>
      </c>
      <c r="C188">
        <v>2016</v>
      </c>
      <c r="D188" t="s">
        <v>227</v>
      </c>
      <c r="E188" t="s">
        <v>205</v>
      </c>
      <c r="F188">
        <f>'2016'!AD205</f>
        <v>-0.1</v>
      </c>
      <c r="G188" t="s">
        <v>229</v>
      </c>
      <c r="H188" t="s">
        <v>230</v>
      </c>
      <c r="I188" t="s">
        <v>231</v>
      </c>
    </row>
    <row r="189" spans="1:9" x14ac:dyDescent="0.25">
      <c r="A189">
        <v>188</v>
      </c>
      <c r="B189" t="s">
        <v>48</v>
      </c>
      <c r="C189">
        <v>2016</v>
      </c>
      <c r="D189" t="s">
        <v>227</v>
      </c>
      <c r="E189" t="s">
        <v>205</v>
      </c>
      <c r="F189">
        <f>'2016'!AD206</f>
        <v>0.4</v>
      </c>
      <c r="G189" t="s">
        <v>229</v>
      </c>
      <c r="H189" t="s">
        <v>230</v>
      </c>
      <c r="I189" t="s">
        <v>231</v>
      </c>
    </row>
    <row r="190" spans="1:9" x14ac:dyDescent="0.25">
      <c r="A190">
        <v>189</v>
      </c>
      <c r="B190" t="s">
        <v>49</v>
      </c>
      <c r="C190">
        <v>2016</v>
      </c>
      <c r="D190" t="s">
        <v>227</v>
      </c>
      <c r="E190" t="s">
        <v>205</v>
      </c>
      <c r="F190">
        <f>'2016'!AD207</f>
        <v>-0.1</v>
      </c>
      <c r="G190" t="s">
        <v>229</v>
      </c>
      <c r="H190" t="s">
        <v>230</v>
      </c>
      <c r="I190" t="s">
        <v>231</v>
      </c>
    </row>
    <row r="191" spans="1:9" x14ac:dyDescent="0.25">
      <c r="A191">
        <v>190</v>
      </c>
      <c r="B191" t="s">
        <v>50</v>
      </c>
      <c r="C191">
        <v>2016</v>
      </c>
      <c r="D191" t="s">
        <v>227</v>
      </c>
      <c r="E191" t="s">
        <v>205</v>
      </c>
      <c r="F191">
        <f>'2016'!AD208</f>
        <v>-0.1</v>
      </c>
      <c r="G191" t="s">
        <v>229</v>
      </c>
      <c r="H191" t="s">
        <v>230</v>
      </c>
      <c r="I191" t="s">
        <v>231</v>
      </c>
    </row>
    <row r="192" spans="1:9" x14ac:dyDescent="0.25">
      <c r="A192">
        <v>191</v>
      </c>
      <c r="B192" t="s">
        <v>51</v>
      </c>
      <c r="C192">
        <v>2016</v>
      </c>
      <c r="D192" t="s">
        <v>227</v>
      </c>
      <c r="E192" t="s">
        <v>205</v>
      </c>
      <c r="F192">
        <f>'2016'!AD209</f>
        <v>0.4</v>
      </c>
      <c r="G192" t="s">
        <v>229</v>
      </c>
      <c r="H192" t="s">
        <v>230</v>
      </c>
      <c r="I192" t="s">
        <v>231</v>
      </c>
    </row>
    <row r="193" spans="1:9" x14ac:dyDescent="0.25">
      <c r="A193">
        <v>192</v>
      </c>
      <c r="B193" t="s">
        <v>52</v>
      </c>
      <c r="C193">
        <v>2016</v>
      </c>
      <c r="D193" t="s">
        <v>227</v>
      </c>
      <c r="E193" t="s">
        <v>205</v>
      </c>
      <c r="F193">
        <f>'2016'!AD210</f>
        <v>0.4</v>
      </c>
      <c r="G193" t="s">
        <v>229</v>
      </c>
      <c r="H193" t="s">
        <v>230</v>
      </c>
      <c r="I193" t="s">
        <v>231</v>
      </c>
    </row>
    <row r="194" spans="1:9" x14ac:dyDescent="0.25">
      <c r="A194">
        <v>193</v>
      </c>
      <c r="B194" t="s">
        <v>53</v>
      </c>
      <c r="C194">
        <v>2016</v>
      </c>
      <c r="D194" t="s">
        <v>227</v>
      </c>
      <c r="E194" t="s">
        <v>205</v>
      </c>
      <c r="F194">
        <f>'2016'!AD211</f>
        <v>-0.6</v>
      </c>
      <c r="G194" t="s">
        <v>229</v>
      </c>
      <c r="H194" t="s">
        <v>230</v>
      </c>
      <c r="I194" t="s">
        <v>231</v>
      </c>
    </row>
    <row r="195" spans="1:9" x14ac:dyDescent="0.25">
      <c r="A195">
        <v>194</v>
      </c>
      <c r="B195" t="s">
        <v>54</v>
      </c>
      <c r="C195">
        <v>2016</v>
      </c>
      <c r="D195" t="s">
        <v>227</v>
      </c>
      <c r="E195" t="s">
        <v>205</v>
      </c>
      <c r="F195">
        <f>'2016'!AD212</f>
        <v>-0.6</v>
      </c>
      <c r="G195" t="s">
        <v>229</v>
      </c>
      <c r="H195" t="s">
        <v>230</v>
      </c>
      <c r="I195" t="s">
        <v>231</v>
      </c>
    </row>
    <row r="196" spans="1:9" x14ac:dyDescent="0.25">
      <c r="A196">
        <v>195</v>
      </c>
      <c r="B196" t="s">
        <v>55</v>
      </c>
      <c r="C196">
        <v>2016</v>
      </c>
      <c r="D196" t="s">
        <v>227</v>
      </c>
      <c r="E196" t="s">
        <v>205</v>
      </c>
      <c r="F196">
        <f>'2016'!AD213</f>
        <v>0.9</v>
      </c>
      <c r="G196" t="s">
        <v>229</v>
      </c>
      <c r="H196" t="s">
        <v>230</v>
      </c>
      <c r="I196" t="s">
        <v>231</v>
      </c>
    </row>
    <row r="197" spans="1:9" x14ac:dyDescent="0.25">
      <c r="A197">
        <v>196</v>
      </c>
      <c r="B197" t="s">
        <v>56</v>
      </c>
      <c r="C197">
        <v>2016</v>
      </c>
      <c r="D197" t="s">
        <v>227</v>
      </c>
      <c r="E197" t="s">
        <v>205</v>
      </c>
      <c r="F197">
        <f>'2016'!AD214</f>
        <v>0.4</v>
      </c>
      <c r="G197" t="s">
        <v>229</v>
      </c>
      <c r="H197" t="s">
        <v>230</v>
      </c>
      <c r="I197" t="s">
        <v>231</v>
      </c>
    </row>
    <row r="198" spans="1:9" x14ac:dyDescent="0.25">
      <c r="A198">
        <v>197</v>
      </c>
      <c r="B198" t="s">
        <v>57</v>
      </c>
      <c r="C198">
        <v>2016</v>
      </c>
      <c r="D198" t="s">
        <v>227</v>
      </c>
      <c r="E198" t="s">
        <v>205</v>
      </c>
      <c r="F198">
        <f>'2016'!AD215</f>
        <v>-0.1</v>
      </c>
      <c r="G198" t="s">
        <v>229</v>
      </c>
      <c r="H198" t="s">
        <v>230</v>
      </c>
      <c r="I198" t="s">
        <v>231</v>
      </c>
    </row>
    <row r="199" spans="1:9" x14ac:dyDescent="0.25">
      <c r="A199">
        <v>198</v>
      </c>
      <c r="B199" t="s">
        <v>58</v>
      </c>
      <c r="C199">
        <v>2016</v>
      </c>
      <c r="D199" t="s">
        <v>227</v>
      </c>
      <c r="E199" t="s">
        <v>205</v>
      </c>
      <c r="F199">
        <f>'2016'!AD216</f>
        <v>0.4</v>
      </c>
      <c r="G199" t="s">
        <v>229</v>
      </c>
      <c r="H199" t="s">
        <v>230</v>
      </c>
      <c r="I199" t="s">
        <v>231</v>
      </c>
    </row>
    <row r="200" spans="1:9" x14ac:dyDescent="0.25">
      <c r="A200">
        <v>199</v>
      </c>
      <c r="B200" t="s">
        <v>59</v>
      </c>
      <c r="C200">
        <v>2016</v>
      </c>
      <c r="D200" t="s">
        <v>227</v>
      </c>
      <c r="E200" t="s">
        <v>205</v>
      </c>
      <c r="F200">
        <f>'2016'!AD217</f>
        <v>0.9</v>
      </c>
      <c r="G200" t="s">
        <v>229</v>
      </c>
      <c r="H200" t="s">
        <v>230</v>
      </c>
      <c r="I200" t="s">
        <v>231</v>
      </c>
    </row>
    <row r="201" spans="1:9" x14ac:dyDescent="0.25">
      <c r="A201">
        <v>200</v>
      </c>
      <c r="B201" t="s">
        <v>60</v>
      </c>
      <c r="C201">
        <v>2016</v>
      </c>
      <c r="D201" t="s">
        <v>227</v>
      </c>
      <c r="E201" t="s">
        <v>205</v>
      </c>
      <c r="F201">
        <f>'2016'!AD218</f>
        <v>-0.1</v>
      </c>
      <c r="G201" t="s">
        <v>229</v>
      </c>
      <c r="H201" t="s">
        <v>230</v>
      </c>
      <c r="I201" t="s">
        <v>231</v>
      </c>
    </row>
    <row r="202" spans="1:9" x14ac:dyDescent="0.25">
      <c r="A202">
        <v>201</v>
      </c>
      <c r="B202" t="s">
        <v>61</v>
      </c>
      <c r="C202">
        <v>2016</v>
      </c>
      <c r="D202" t="s">
        <v>227</v>
      </c>
      <c r="E202" t="s">
        <v>205</v>
      </c>
      <c r="F202">
        <f>'2016'!AD219</f>
        <v>-0.1</v>
      </c>
      <c r="G202" t="s">
        <v>229</v>
      </c>
      <c r="H202" t="s">
        <v>230</v>
      </c>
      <c r="I202" t="s">
        <v>231</v>
      </c>
    </row>
    <row r="203" spans="1:9" x14ac:dyDescent="0.25">
      <c r="A203">
        <v>202</v>
      </c>
      <c r="B203" t="s">
        <v>62</v>
      </c>
      <c r="C203">
        <v>2016</v>
      </c>
      <c r="D203" t="s">
        <v>227</v>
      </c>
      <c r="E203" t="s">
        <v>205</v>
      </c>
      <c r="F203">
        <f>'2016'!AD220</f>
        <v>-0.1</v>
      </c>
      <c r="G203" t="s">
        <v>229</v>
      </c>
      <c r="H203" t="s">
        <v>230</v>
      </c>
      <c r="I203" t="s">
        <v>231</v>
      </c>
    </row>
    <row r="204" spans="1:9" x14ac:dyDescent="0.25">
      <c r="A204">
        <v>203</v>
      </c>
      <c r="B204" t="s">
        <v>63</v>
      </c>
      <c r="C204">
        <v>2016</v>
      </c>
      <c r="D204" t="s">
        <v>227</v>
      </c>
      <c r="E204" t="s">
        <v>205</v>
      </c>
      <c r="F204">
        <f>'2016'!AD221</f>
        <v>-0.1</v>
      </c>
      <c r="G204" t="s">
        <v>229</v>
      </c>
      <c r="H204" t="s">
        <v>230</v>
      </c>
      <c r="I204" t="s">
        <v>231</v>
      </c>
    </row>
    <row r="205" spans="1:9" x14ac:dyDescent="0.25">
      <c r="A205">
        <v>204</v>
      </c>
      <c r="B205" t="s">
        <v>31</v>
      </c>
      <c r="C205">
        <v>2016</v>
      </c>
      <c r="D205" t="s">
        <v>227</v>
      </c>
      <c r="E205" t="s">
        <v>206</v>
      </c>
      <c r="F205">
        <f>'2016'!AE193</f>
        <v>0</v>
      </c>
      <c r="G205" t="s">
        <v>472</v>
      </c>
      <c r="H205" t="s">
        <v>230</v>
      </c>
      <c r="I205" t="s">
        <v>231</v>
      </c>
    </row>
    <row r="206" spans="1:9" x14ac:dyDescent="0.25">
      <c r="A206">
        <v>205</v>
      </c>
      <c r="B206" t="s">
        <v>33</v>
      </c>
      <c r="C206">
        <v>2016</v>
      </c>
      <c r="D206" t="s">
        <v>227</v>
      </c>
      <c r="E206" t="s">
        <v>206</v>
      </c>
      <c r="F206">
        <f>'2016'!AE194</f>
        <v>0</v>
      </c>
      <c r="G206" t="s">
        <v>472</v>
      </c>
      <c r="H206" t="s">
        <v>230</v>
      </c>
      <c r="I206" t="s">
        <v>231</v>
      </c>
    </row>
    <row r="207" spans="1:9" x14ac:dyDescent="0.25">
      <c r="A207">
        <v>206</v>
      </c>
      <c r="B207" t="s">
        <v>35</v>
      </c>
      <c r="C207">
        <v>2016</v>
      </c>
      <c r="D207" t="s">
        <v>227</v>
      </c>
      <c r="E207" t="s">
        <v>206</v>
      </c>
      <c r="F207">
        <f>'2016'!AE195</f>
        <v>0</v>
      </c>
      <c r="G207" t="s">
        <v>472</v>
      </c>
      <c r="H207" t="s">
        <v>230</v>
      </c>
      <c r="I207" t="s">
        <v>231</v>
      </c>
    </row>
    <row r="208" spans="1:9" x14ac:dyDescent="0.25">
      <c r="A208">
        <v>207</v>
      </c>
      <c r="B208" t="s">
        <v>37</v>
      </c>
      <c r="C208">
        <v>2016</v>
      </c>
      <c r="D208" t="s">
        <v>227</v>
      </c>
      <c r="E208" t="s">
        <v>206</v>
      </c>
      <c r="F208">
        <f>'2016'!AE196</f>
        <v>0</v>
      </c>
      <c r="G208" t="s">
        <v>472</v>
      </c>
      <c r="H208" t="s">
        <v>230</v>
      </c>
      <c r="I208" t="s">
        <v>231</v>
      </c>
    </row>
    <row r="209" spans="1:9" x14ac:dyDescent="0.25">
      <c r="A209">
        <v>208</v>
      </c>
      <c r="B209" t="s">
        <v>38</v>
      </c>
      <c r="C209">
        <v>2016</v>
      </c>
      <c r="D209" t="s">
        <v>227</v>
      </c>
      <c r="E209" t="s">
        <v>206</v>
      </c>
      <c r="F209">
        <f>'2016'!AE197</f>
        <v>0</v>
      </c>
      <c r="G209" t="s">
        <v>472</v>
      </c>
      <c r="H209" t="s">
        <v>230</v>
      </c>
      <c r="I209" t="s">
        <v>231</v>
      </c>
    </row>
    <row r="210" spans="1:9" x14ac:dyDescent="0.25">
      <c r="A210">
        <v>209</v>
      </c>
      <c r="B210" t="s">
        <v>39</v>
      </c>
      <c r="C210">
        <v>2016</v>
      </c>
      <c r="D210" t="s">
        <v>227</v>
      </c>
      <c r="E210" t="s">
        <v>206</v>
      </c>
      <c r="F210">
        <f>'2016'!AE198</f>
        <v>0</v>
      </c>
      <c r="G210" t="s">
        <v>472</v>
      </c>
      <c r="H210" t="s">
        <v>230</v>
      </c>
      <c r="I210" t="s">
        <v>231</v>
      </c>
    </row>
    <row r="211" spans="1:9" x14ac:dyDescent="0.25">
      <c r="A211">
        <v>210</v>
      </c>
      <c r="B211" t="s">
        <v>41</v>
      </c>
      <c r="C211">
        <v>2016</v>
      </c>
      <c r="D211" t="s">
        <v>227</v>
      </c>
      <c r="E211" t="s">
        <v>206</v>
      </c>
      <c r="F211">
        <f>'2016'!AE199</f>
        <v>0</v>
      </c>
      <c r="G211" t="s">
        <v>472</v>
      </c>
      <c r="H211" t="s">
        <v>230</v>
      </c>
      <c r="I211" t="s">
        <v>231</v>
      </c>
    </row>
    <row r="212" spans="1:9" x14ac:dyDescent="0.25">
      <c r="A212">
        <v>211</v>
      </c>
      <c r="B212" t="s">
        <v>42</v>
      </c>
      <c r="C212">
        <v>2016</v>
      </c>
      <c r="D212" t="s">
        <v>227</v>
      </c>
      <c r="E212" t="s">
        <v>206</v>
      </c>
      <c r="F212">
        <f>'2016'!AE200</f>
        <v>0</v>
      </c>
      <c r="G212" t="s">
        <v>472</v>
      </c>
      <c r="H212" t="s">
        <v>230</v>
      </c>
      <c r="I212" t="s">
        <v>231</v>
      </c>
    </row>
    <row r="213" spans="1:9" x14ac:dyDescent="0.25">
      <c r="A213">
        <v>212</v>
      </c>
      <c r="B213" t="s">
        <v>43</v>
      </c>
      <c r="C213">
        <v>2016</v>
      </c>
      <c r="D213" t="s">
        <v>227</v>
      </c>
      <c r="E213" t="s">
        <v>206</v>
      </c>
      <c r="F213">
        <f>'2016'!AE201</f>
        <v>0</v>
      </c>
      <c r="G213" t="s">
        <v>472</v>
      </c>
      <c r="H213" t="s">
        <v>230</v>
      </c>
      <c r="I213" t="s">
        <v>231</v>
      </c>
    </row>
    <row r="214" spans="1:9" x14ac:dyDescent="0.25">
      <c r="A214">
        <v>213</v>
      </c>
      <c r="B214" t="s">
        <v>44</v>
      </c>
      <c r="C214">
        <v>2016</v>
      </c>
      <c r="D214" t="s">
        <v>227</v>
      </c>
      <c r="E214" t="s">
        <v>206</v>
      </c>
      <c r="F214">
        <f>'2016'!AE202</f>
        <v>0</v>
      </c>
      <c r="G214" t="s">
        <v>472</v>
      </c>
      <c r="H214" t="s">
        <v>230</v>
      </c>
      <c r="I214" t="s">
        <v>231</v>
      </c>
    </row>
    <row r="215" spans="1:9" x14ac:dyDescent="0.25">
      <c r="A215">
        <v>214</v>
      </c>
      <c r="B215" t="s">
        <v>45</v>
      </c>
      <c r="C215">
        <v>2016</v>
      </c>
      <c r="D215" t="s">
        <v>227</v>
      </c>
      <c r="E215" t="s">
        <v>206</v>
      </c>
      <c r="F215">
        <f>'2016'!AE203</f>
        <v>0</v>
      </c>
      <c r="G215" t="s">
        <v>472</v>
      </c>
      <c r="H215" t="s">
        <v>230</v>
      </c>
      <c r="I215" t="s">
        <v>231</v>
      </c>
    </row>
    <row r="216" spans="1:9" x14ac:dyDescent="0.25">
      <c r="A216">
        <v>215</v>
      </c>
      <c r="B216" t="s">
        <v>46</v>
      </c>
      <c r="C216">
        <v>2016</v>
      </c>
      <c r="D216" t="s">
        <v>227</v>
      </c>
      <c r="E216" t="s">
        <v>206</v>
      </c>
      <c r="F216">
        <f>'2016'!AE204</f>
        <v>0</v>
      </c>
      <c r="G216" t="s">
        <v>472</v>
      </c>
      <c r="H216" t="s">
        <v>230</v>
      </c>
      <c r="I216" t="s">
        <v>231</v>
      </c>
    </row>
    <row r="217" spans="1:9" x14ac:dyDescent="0.25">
      <c r="A217">
        <v>216</v>
      </c>
      <c r="B217" t="s">
        <v>47</v>
      </c>
      <c r="C217">
        <v>2016</v>
      </c>
      <c r="D217" t="s">
        <v>227</v>
      </c>
      <c r="E217" t="s">
        <v>206</v>
      </c>
      <c r="F217">
        <f>'2016'!AE205</f>
        <v>0</v>
      </c>
      <c r="G217" t="s">
        <v>472</v>
      </c>
      <c r="H217" t="s">
        <v>230</v>
      </c>
      <c r="I217" t="s">
        <v>231</v>
      </c>
    </row>
    <row r="218" spans="1:9" x14ac:dyDescent="0.25">
      <c r="A218">
        <v>217</v>
      </c>
      <c r="B218" t="s">
        <v>48</v>
      </c>
      <c r="C218">
        <v>2016</v>
      </c>
      <c r="D218" t="s">
        <v>227</v>
      </c>
      <c r="E218" t="s">
        <v>206</v>
      </c>
      <c r="F218">
        <f>'2016'!AE206</f>
        <v>0</v>
      </c>
      <c r="G218" t="s">
        <v>472</v>
      </c>
      <c r="H218" t="s">
        <v>230</v>
      </c>
      <c r="I218" t="s">
        <v>231</v>
      </c>
    </row>
    <row r="219" spans="1:9" x14ac:dyDescent="0.25">
      <c r="A219">
        <v>218</v>
      </c>
      <c r="B219" t="s">
        <v>49</v>
      </c>
      <c r="C219">
        <v>2016</v>
      </c>
      <c r="D219" t="s">
        <v>227</v>
      </c>
      <c r="E219" t="s">
        <v>206</v>
      </c>
      <c r="F219">
        <f>'2016'!AE207</f>
        <v>0</v>
      </c>
      <c r="G219" t="s">
        <v>472</v>
      </c>
      <c r="H219" t="s">
        <v>230</v>
      </c>
      <c r="I219" t="s">
        <v>231</v>
      </c>
    </row>
    <row r="220" spans="1:9" x14ac:dyDescent="0.25">
      <c r="A220">
        <v>219</v>
      </c>
      <c r="B220" t="s">
        <v>50</v>
      </c>
      <c r="C220">
        <v>2016</v>
      </c>
      <c r="D220" t="s">
        <v>227</v>
      </c>
      <c r="E220" t="s">
        <v>206</v>
      </c>
      <c r="F220">
        <f>'2016'!AE208</f>
        <v>0</v>
      </c>
      <c r="G220" t="s">
        <v>472</v>
      </c>
      <c r="H220" t="s">
        <v>230</v>
      </c>
      <c r="I220" t="s">
        <v>231</v>
      </c>
    </row>
    <row r="221" spans="1:9" x14ac:dyDescent="0.25">
      <c r="A221">
        <v>220</v>
      </c>
      <c r="B221" t="s">
        <v>51</v>
      </c>
      <c r="C221">
        <v>2016</v>
      </c>
      <c r="D221" t="s">
        <v>227</v>
      </c>
      <c r="E221" t="s">
        <v>206</v>
      </c>
      <c r="F221">
        <f>'2016'!AE209</f>
        <v>0</v>
      </c>
      <c r="G221" t="s">
        <v>472</v>
      </c>
      <c r="H221" t="s">
        <v>230</v>
      </c>
      <c r="I221" t="s">
        <v>231</v>
      </c>
    </row>
    <row r="222" spans="1:9" x14ac:dyDescent="0.25">
      <c r="A222">
        <v>221</v>
      </c>
      <c r="B222" t="s">
        <v>52</v>
      </c>
      <c r="C222">
        <v>2016</v>
      </c>
      <c r="D222" t="s">
        <v>227</v>
      </c>
      <c r="E222" t="s">
        <v>206</v>
      </c>
      <c r="F222">
        <f>'2016'!AE210</f>
        <v>0</v>
      </c>
      <c r="G222" t="s">
        <v>472</v>
      </c>
      <c r="H222" t="s">
        <v>230</v>
      </c>
      <c r="I222" t="s">
        <v>231</v>
      </c>
    </row>
    <row r="223" spans="1:9" x14ac:dyDescent="0.25">
      <c r="A223">
        <v>222</v>
      </c>
      <c r="B223" t="s">
        <v>53</v>
      </c>
      <c r="C223">
        <v>2016</v>
      </c>
      <c r="D223" t="s">
        <v>227</v>
      </c>
      <c r="E223" t="s">
        <v>206</v>
      </c>
      <c r="F223">
        <f>'2016'!AE211</f>
        <v>0</v>
      </c>
      <c r="G223" t="s">
        <v>472</v>
      </c>
      <c r="H223" t="s">
        <v>230</v>
      </c>
      <c r="I223" t="s">
        <v>231</v>
      </c>
    </row>
    <row r="224" spans="1:9" x14ac:dyDescent="0.25">
      <c r="A224">
        <v>223</v>
      </c>
      <c r="B224" t="s">
        <v>54</v>
      </c>
      <c r="C224">
        <v>2016</v>
      </c>
      <c r="D224" t="s">
        <v>227</v>
      </c>
      <c r="E224" t="s">
        <v>206</v>
      </c>
      <c r="F224">
        <f>'2016'!AE212</f>
        <v>0</v>
      </c>
      <c r="G224" t="s">
        <v>472</v>
      </c>
      <c r="H224" t="s">
        <v>230</v>
      </c>
      <c r="I224" t="s">
        <v>231</v>
      </c>
    </row>
    <row r="225" spans="1:9" x14ac:dyDescent="0.25">
      <c r="A225">
        <v>224</v>
      </c>
      <c r="B225" t="s">
        <v>55</v>
      </c>
      <c r="C225">
        <v>2016</v>
      </c>
      <c r="D225" t="s">
        <v>227</v>
      </c>
      <c r="E225" t="s">
        <v>206</v>
      </c>
      <c r="F225">
        <f>'2016'!AE213</f>
        <v>0</v>
      </c>
      <c r="G225" t="s">
        <v>472</v>
      </c>
      <c r="H225" t="s">
        <v>230</v>
      </c>
      <c r="I225" t="s">
        <v>231</v>
      </c>
    </row>
    <row r="226" spans="1:9" x14ac:dyDescent="0.25">
      <c r="A226">
        <v>225</v>
      </c>
      <c r="B226" t="s">
        <v>56</v>
      </c>
      <c r="C226">
        <v>2016</v>
      </c>
      <c r="D226" t="s">
        <v>227</v>
      </c>
      <c r="E226" t="s">
        <v>206</v>
      </c>
      <c r="F226">
        <f>'2016'!AE214</f>
        <v>0</v>
      </c>
      <c r="G226" t="s">
        <v>472</v>
      </c>
      <c r="H226" t="s">
        <v>230</v>
      </c>
      <c r="I226" t="s">
        <v>231</v>
      </c>
    </row>
    <row r="227" spans="1:9" x14ac:dyDescent="0.25">
      <c r="A227">
        <v>226</v>
      </c>
      <c r="B227" t="s">
        <v>57</v>
      </c>
      <c r="C227">
        <v>2016</v>
      </c>
      <c r="D227" t="s">
        <v>227</v>
      </c>
      <c r="E227" t="s">
        <v>206</v>
      </c>
      <c r="F227">
        <f>'2016'!AE215</f>
        <v>0</v>
      </c>
      <c r="G227" t="s">
        <v>472</v>
      </c>
      <c r="H227" t="s">
        <v>230</v>
      </c>
      <c r="I227" t="s">
        <v>231</v>
      </c>
    </row>
    <row r="228" spans="1:9" x14ac:dyDescent="0.25">
      <c r="A228">
        <v>227</v>
      </c>
      <c r="B228" t="s">
        <v>58</v>
      </c>
      <c r="C228">
        <v>2016</v>
      </c>
      <c r="D228" t="s">
        <v>227</v>
      </c>
      <c r="E228" t="s">
        <v>206</v>
      </c>
      <c r="F228">
        <f>'2016'!AE216</f>
        <v>0</v>
      </c>
      <c r="G228" t="s">
        <v>472</v>
      </c>
      <c r="H228" t="s">
        <v>230</v>
      </c>
      <c r="I228" t="s">
        <v>231</v>
      </c>
    </row>
    <row r="229" spans="1:9" x14ac:dyDescent="0.25">
      <c r="A229">
        <v>228</v>
      </c>
      <c r="B229" t="s">
        <v>59</v>
      </c>
      <c r="C229">
        <v>2016</v>
      </c>
      <c r="D229" t="s">
        <v>227</v>
      </c>
      <c r="E229" t="s">
        <v>206</v>
      </c>
      <c r="F229">
        <f>'2016'!AE217</f>
        <v>0</v>
      </c>
      <c r="G229" t="s">
        <v>472</v>
      </c>
      <c r="H229" t="s">
        <v>230</v>
      </c>
      <c r="I229" t="s">
        <v>231</v>
      </c>
    </row>
    <row r="230" spans="1:9" x14ac:dyDescent="0.25">
      <c r="A230">
        <v>229</v>
      </c>
      <c r="B230" t="s">
        <v>60</v>
      </c>
      <c r="C230">
        <v>2016</v>
      </c>
      <c r="D230" t="s">
        <v>227</v>
      </c>
      <c r="E230" t="s">
        <v>206</v>
      </c>
      <c r="F230">
        <f>'2016'!AE218</f>
        <v>0</v>
      </c>
      <c r="G230" t="s">
        <v>472</v>
      </c>
      <c r="H230" t="s">
        <v>230</v>
      </c>
      <c r="I230" t="s">
        <v>231</v>
      </c>
    </row>
    <row r="231" spans="1:9" x14ac:dyDescent="0.25">
      <c r="A231">
        <v>230</v>
      </c>
      <c r="B231" t="s">
        <v>61</v>
      </c>
      <c r="C231">
        <v>2016</v>
      </c>
      <c r="D231" t="s">
        <v>227</v>
      </c>
      <c r="E231" t="s">
        <v>206</v>
      </c>
      <c r="F231">
        <f>'2016'!AE219</f>
        <v>0</v>
      </c>
      <c r="G231" t="s">
        <v>472</v>
      </c>
      <c r="H231" t="s">
        <v>230</v>
      </c>
      <c r="I231" t="s">
        <v>231</v>
      </c>
    </row>
    <row r="232" spans="1:9" x14ac:dyDescent="0.25">
      <c r="A232">
        <v>231</v>
      </c>
      <c r="B232" t="s">
        <v>62</v>
      </c>
      <c r="C232">
        <v>2016</v>
      </c>
      <c r="D232" t="s">
        <v>227</v>
      </c>
      <c r="E232" t="s">
        <v>206</v>
      </c>
      <c r="F232">
        <f>'2016'!AE220</f>
        <v>0</v>
      </c>
      <c r="G232" t="s">
        <v>472</v>
      </c>
      <c r="H232" t="s">
        <v>230</v>
      </c>
      <c r="I232" t="s">
        <v>231</v>
      </c>
    </row>
    <row r="233" spans="1:9" x14ac:dyDescent="0.25">
      <c r="A233">
        <v>232</v>
      </c>
      <c r="B233" t="s">
        <v>63</v>
      </c>
      <c r="C233">
        <v>2016</v>
      </c>
      <c r="D233" t="s">
        <v>227</v>
      </c>
      <c r="E233" t="s">
        <v>206</v>
      </c>
      <c r="F233">
        <f>'2016'!AE221</f>
        <v>0</v>
      </c>
      <c r="G233" t="s">
        <v>472</v>
      </c>
      <c r="H233" t="s">
        <v>230</v>
      </c>
      <c r="I233" t="s">
        <v>231</v>
      </c>
    </row>
    <row r="234" spans="1:9" x14ac:dyDescent="0.25">
      <c r="A234">
        <v>233</v>
      </c>
      <c r="B234" t="s">
        <v>31</v>
      </c>
      <c r="C234">
        <v>2017</v>
      </c>
      <c r="D234" t="s">
        <v>227</v>
      </c>
      <c r="E234" t="s">
        <v>228</v>
      </c>
      <c r="F234">
        <f>'2017'!AC193</f>
        <v>1002013</v>
      </c>
      <c r="G234" t="s">
        <v>229</v>
      </c>
      <c r="H234" t="s">
        <v>230</v>
      </c>
      <c r="I234" t="s">
        <v>231</v>
      </c>
    </row>
    <row r="235" spans="1:9" x14ac:dyDescent="0.25">
      <c r="A235">
        <v>234</v>
      </c>
      <c r="B235" t="s">
        <v>33</v>
      </c>
      <c r="C235">
        <v>2017</v>
      </c>
      <c r="D235" t="s">
        <v>227</v>
      </c>
      <c r="E235" t="s">
        <v>228</v>
      </c>
      <c r="F235">
        <f>'2017'!AC194</f>
        <v>1002013</v>
      </c>
      <c r="G235" t="s">
        <v>229</v>
      </c>
      <c r="H235" t="s">
        <v>230</v>
      </c>
      <c r="I235" t="s">
        <v>231</v>
      </c>
    </row>
    <row r="236" spans="1:9" x14ac:dyDescent="0.25">
      <c r="A236">
        <v>235</v>
      </c>
      <c r="B236" t="s">
        <v>35</v>
      </c>
      <c r="C236">
        <v>2017</v>
      </c>
      <c r="D236" t="s">
        <v>227</v>
      </c>
      <c r="E236" t="s">
        <v>228</v>
      </c>
      <c r="F236">
        <f>'2017'!AC195</f>
        <v>1000658</v>
      </c>
      <c r="G236" t="s">
        <v>229</v>
      </c>
      <c r="H236" t="s">
        <v>230</v>
      </c>
      <c r="I236" t="s">
        <v>231</v>
      </c>
    </row>
    <row r="237" spans="1:9" x14ac:dyDescent="0.25">
      <c r="A237">
        <v>236</v>
      </c>
      <c r="B237" t="s">
        <v>37</v>
      </c>
      <c r="C237">
        <v>2017</v>
      </c>
      <c r="D237" t="s">
        <v>227</v>
      </c>
      <c r="E237" t="s">
        <v>228</v>
      </c>
      <c r="F237">
        <f>'2017'!AC196</f>
        <v>1002482</v>
      </c>
      <c r="G237" t="s">
        <v>229</v>
      </c>
      <c r="H237" t="s">
        <v>230</v>
      </c>
      <c r="I237" t="s">
        <v>231</v>
      </c>
    </row>
    <row r="238" spans="1:9" x14ac:dyDescent="0.25">
      <c r="A238">
        <v>237</v>
      </c>
      <c r="B238" t="s">
        <v>38</v>
      </c>
      <c r="C238">
        <v>2017</v>
      </c>
      <c r="D238" t="s">
        <v>227</v>
      </c>
      <c r="E238" t="s">
        <v>228</v>
      </c>
      <c r="F238">
        <f>'2017'!AC197</f>
        <v>1001095</v>
      </c>
      <c r="G238" t="s">
        <v>229</v>
      </c>
      <c r="H238" t="s">
        <v>230</v>
      </c>
      <c r="I238" t="s">
        <v>231</v>
      </c>
    </row>
    <row r="239" spans="1:9" x14ac:dyDescent="0.25">
      <c r="A239">
        <v>238</v>
      </c>
      <c r="B239" t="s">
        <v>39</v>
      </c>
      <c r="C239">
        <v>2017</v>
      </c>
      <c r="D239" t="s">
        <v>227</v>
      </c>
      <c r="E239" t="s">
        <v>228</v>
      </c>
      <c r="F239">
        <f>'2017'!AC198</f>
        <v>1001314</v>
      </c>
      <c r="G239" t="s">
        <v>229</v>
      </c>
      <c r="H239" t="s">
        <v>230</v>
      </c>
      <c r="I239" t="s">
        <v>231</v>
      </c>
    </row>
    <row r="240" spans="1:9" x14ac:dyDescent="0.25">
      <c r="A240">
        <v>239</v>
      </c>
      <c r="B240" t="s">
        <v>41</v>
      </c>
      <c r="C240">
        <v>2017</v>
      </c>
      <c r="D240" t="s">
        <v>227</v>
      </c>
      <c r="E240" t="s">
        <v>228</v>
      </c>
      <c r="F240">
        <f>'2017'!AC199</f>
        <v>1000666</v>
      </c>
      <c r="G240" t="s">
        <v>229</v>
      </c>
      <c r="H240" t="s">
        <v>230</v>
      </c>
      <c r="I240" t="s">
        <v>231</v>
      </c>
    </row>
    <row r="241" spans="1:9" x14ac:dyDescent="0.25">
      <c r="A241">
        <v>240</v>
      </c>
      <c r="B241" t="s">
        <v>42</v>
      </c>
      <c r="C241">
        <v>2017</v>
      </c>
      <c r="D241" t="s">
        <v>227</v>
      </c>
      <c r="E241" t="s">
        <v>228</v>
      </c>
      <c r="F241">
        <f>'2017'!AC200</f>
        <v>1000430</v>
      </c>
      <c r="G241" t="s">
        <v>229</v>
      </c>
      <c r="H241" t="s">
        <v>230</v>
      </c>
      <c r="I241" t="s">
        <v>231</v>
      </c>
    </row>
    <row r="242" spans="1:9" x14ac:dyDescent="0.25">
      <c r="A242">
        <v>241</v>
      </c>
      <c r="B242" t="s">
        <v>43</v>
      </c>
      <c r="C242">
        <v>2017</v>
      </c>
      <c r="D242" t="s">
        <v>227</v>
      </c>
      <c r="E242" t="s">
        <v>228</v>
      </c>
      <c r="F242">
        <f>'2017'!AC201</f>
        <v>1000804</v>
      </c>
      <c r="G242" t="s">
        <v>229</v>
      </c>
      <c r="H242" t="s">
        <v>230</v>
      </c>
      <c r="I242" t="s">
        <v>231</v>
      </c>
    </row>
    <row r="243" spans="1:9" x14ac:dyDescent="0.25">
      <c r="A243">
        <v>242</v>
      </c>
      <c r="B243" t="s">
        <v>44</v>
      </c>
      <c r="C243">
        <v>2017</v>
      </c>
      <c r="D243" t="s">
        <v>227</v>
      </c>
      <c r="E243" t="s">
        <v>228</v>
      </c>
      <c r="F243">
        <f>'2017'!AC202</f>
        <v>1000644</v>
      </c>
      <c r="G243" t="s">
        <v>229</v>
      </c>
      <c r="H243" t="s">
        <v>230</v>
      </c>
      <c r="I243" t="s">
        <v>231</v>
      </c>
    </row>
    <row r="244" spans="1:9" x14ac:dyDescent="0.25">
      <c r="A244">
        <v>243</v>
      </c>
      <c r="B244" t="s">
        <v>45</v>
      </c>
      <c r="C244">
        <v>2017</v>
      </c>
      <c r="D244" t="s">
        <v>227</v>
      </c>
      <c r="E244" t="s">
        <v>228</v>
      </c>
      <c r="F244">
        <f>'2017'!AC203</f>
        <v>1000956</v>
      </c>
      <c r="G244" t="s">
        <v>229</v>
      </c>
      <c r="H244" t="s">
        <v>230</v>
      </c>
      <c r="I244" t="s">
        <v>231</v>
      </c>
    </row>
    <row r="245" spans="1:9" x14ac:dyDescent="0.25">
      <c r="A245">
        <v>244</v>
      </c>
      <c r="B245" t="s">
        <v>46</v>
      </c>
      <c r="C245">
        <v>2017</v>
      </c>
      <c r="D245" t="s">
        <v>227</v>
      </c>
      <c r="E245" t="s">
        <v>228</v>
      </c>
      <c r="F245">
        <f>'2017'!AC204</f>
        <v>1000550</v>
      </c>
      <c r="G245" t="s">
        <v>229</v>
      </c>
      <c r="H245" t="s">
        <v>230</v>
      </c>
      <c r="I245" t="s">
        <v>231</v>
      </c>
    </row>
    <row r="246" spans="1:9" x14ac:dyDescent="0.25">
      <c r="A246">
        <v>245</v>
      </c>
      <c r="B246" t="s">
        <v>47</v>
      </c>
      <c r="C246">
        <v>2017</v>
      </c>
      <c r="D246" t="s">
        <v>227</v>
      </c>
      <c r="E246" t="s">
        <v>228</v>
      </c>
      <c r="F246">
        <f>'2017'!AC205</f>
        <v>1001561</v>
      </c>
      <c r="G246" t="s">
        <v>229</v>
      </c>
      <c r="H246" t="s">
        <v>230</v>
      </c>
      <c r="I246" t="s">
        <v>231</v>
      </c>
    </row>
    <row r="247" spans="1:9" x14ac:dyDescent="0.25">
      <c r="A247">
        <v>246</v>
      </c>
      <c r="B247" t="s">
        <v>48</v>
      </c>
      <c r="C247">
        <v>2017</v>
      </c>
      <c r="D247" t="s">
        <v>227</v>
      </c>
      <c r="E247" t="s">
        <v>228</v>
      </c>
      <c r="F247">
        <f>'2017'!AC206</f>
        <v>1000967</v>
      </c>
      <c r="G247" t="s">
        <v>229</v>
      </c>
      <c r="H247" t="s">
        <v>230</v>
      </c>
      <c r="I247" t="s">
        <v>231</v>
      </c>
    </row>
    <row r="248" spans="1:9" x14ac:dyDescent="0.25">
      <c r="A248">
        <v>247</v>
      </c>
      <c r="B248" t="s">
        <v>49</v>
      </c>
      <c r="C248">
        <v>2017</v>
      </c>
      <c r="D248" t="s">
        <v>227</v>
      </c>
      <c r="E248" t="s">
        <v>228</v>
      </c>
      <c r="F248">
        <f>'2017'!AC207</f>
        <v>1000983</v>
      </c>
      <c r="G248" t="s">
        <v>229</v>
      </c>
      <c r="H248" t="s">
        <v>230</v>
      </c>
      <c r="I248" t="s">
        <v>231</v>
      </c>
    </row>
    <row r="249" spans="1:9" x14ac:dyDescent="0.25">
      <c r="A249">
        <v>248</v>
      </c>
      <c r="B249" t="s">
        <v>50</v>
      </c>
      <c r="C249">
        <v>2017</v>
      </c>
      <c r="D249" t="s">
        <v>227</v>
      </c>
      <c r="E249" t="s">
        <v>228</v>
      </c>
      <c r="F249">
        <f>'2017'!AC208</f>
        <v>1000707</v>
      </c>
      <c r="G249" t="s">
        <v>229</v>
      </c>
      <c r="H249" t="s">
        <v>230</v>
      </c>
      <c r="I249" t="s">
        <v>231</v>
      </c>
    </row>
    <row r="250" spans="1:9" x14ac:dyDescent="0.25">
      <c r="A250">
        <v>249</v>
      </c>
      <c r="B250" t="s">
        <v>51</v>
      </c>
      <c r="C250">
        <v>2017</v>
      </c>
      <c r="D250" t="s">
        <v>227</v>
      </c>
      <c r="E250" t="s">
        <v>228</v>
      </c>
      <c r="F250">
        <f>'2017'!AC209</f>
        <v>1000803</v>
      </c>
      <c r="G250" t="s">
        <v>229</v>
      </c>
      <c r="H250" t="s">
        <v>230</v>
      </c>
      <c r="I250" t="s">
        <v>231</v>
      </c>
    </row>
    <row r="251" spans="1:9" x14ac:dyDescent="0.25">
      <c r="A251">
        <v>250</v>
      </c>
      <c r="B251" t="s">
        <v>52</v>
      </c>
      <c r="C251">
        <v>2017</v>
      </c>
      <c r="D251" t="s">
        <v>227</v>
      </c>
      <c r="E251" t="s">
        <v>228</v>
      </c>
      <c r="F251">
        <f>'2017'!AC210</f>
        <v>1000836</v>
      </c>
      <c r="G251" t="s">
        <v>229</v>
      </c>
      <c r="H251" t="s">
        <v>230</v>
      </c>
      <c r="I251" t="s">
        <v>231</v>
      </c>
    </row>
    <row r="252" spans="1:9" x14ac:dyDescent="0.25">
      <c r="A252">
        <v>251</v>
      </c>
      <c r="B252" t="s">
        <v>53</v>
      </c>
      <c r="C252">
        <v>2017</v>
      </c>
      <c r="D252" t="s">
        <v>227</v>
      </c>
      <c r="E252" t="s">
        <v>228</v>
      </c>
      <c r="F252">
        <f>'2017'!AC211</f>
        <v>1000753</v>
      </c>
      <c r="G252" t="s">
        <v>229</v>
      </c>
      <c r="H252" t="s">
        <v>230</v>
      </c>
      <c r="I252" t="s">
        <v>231</v>
      </c>
    </row>
    <row r="253" spans="1:9" x14ac:dyDescent="0.25">
      <c r="A253">
        <v>252</v>
      </c>
      <c r="B253" t="s">
        <v>54</v>
      </c>
      <c r="C253">
        <v>2017</v>
      </c>
      <c r="D253" t="s">
        <v>227</v>
      </c>
      <c r="E253" t="s">
        <v>228</v>
      </c>
      <c r="F253">
        <f>'2017'!AC212</f>
        <v>1001303</v>
      </c>
      <c r="G253" t="s">
        <v>229</v>
      </c>
      <c r="H253" t="s">
        <v>230</v>
      </c>
      <c r="I253" t="s">
        <v>231</v>
      </c>
    </row>
    <row r="254" spans="1:9" x14ac:dyDescent="0.25">
      <c r="A254">
        <v>253</v>
      </c>
      <c r="B254" t="s">
        <v>55</v>
      </c>
      <c r="C254">
        <v>2017</v>
      </c>
      <c r="D254" t="s">
        <v>227</v>
      </c>
      <c r="E254" t="s">
        <v>228</v>
      </c>
      <c r="F254">
        <f>'2017'!AC213</f>
        <v>1000576</v>
      </c>
      <c r="G254" t="s">
        <v>229</v>
      </c>
      <c r="H254" t="s">
        <v>230</v>
      </c>
      <c r="I254" t="s">
        <v>231</v>
      </c>
    </row>
    <row r="255" spans="1:9" x14ac:dyDescent="0.25">
      <c r="A255">
        <v>254</v>
      </c>
      <c r="B255" t="s">
        <v>56</v>
      </c>
      <c r="C255">
        <v>2017</v>
      </c>
      <c r="D255" t="s">
        <v>227</v>
      </c>
      <c r="E255" t="s">
        <v>228</v>
      </c>
      <c r="F255">
        <f>'2017'!AC214</f>
        <v>1001279</v>
      </c>
      <c r="G255" t="s">
        <v>229</v>
      </c>
      <c r="H255" t="s">
        <v>230</v>
      </c>
      <c r="I255" t="s">
        <v>231</v>
      </c>
    </row>
    <row r="256" spans="1:9" x14ac:dyDescent="0.25">
      <c r="A256">
        <v>255</v>
      </c>
      <c r="B256" t="s">
        <v>57</v>
      </c>
      <c r="C256">
        <v>2017</v>
      </c>
      <c r="D256" t="s">
        <v>227</v>
      </c>
      <c r="E256" t="s">
        <v>228</v>
      </c>
      <c r="F256">
        <f>'2017'!AC215</f>
        <v>1001108</v>
      </c>
      <c r="G256" t="s">
        <v>229</v>
      </c>
      <c r="H256" t="s">
        <v>230</v>
      </c>
      <c r="I256" t="s">
        <v>231</v>
      </c>
    </row>
    <row r="257" spans="1:9" x14ac:dyDescent="0.25">
      <c r="A257">
        <v>256</v>
      </c>
      <c r="B257" t="s">
        <v>58</v>
      </c>
      <c r="C257">
        <v>2017</v>
      </c>
      <c r="D257" t="s">
        <v>227</v>
      </c>
      <c r="E257" t="s">
        <v>228</v>
      </c>
      <c r="F257">
        <f>'2017'!AC216</f>
        <v>1008558</v>
      </c>
      <c r="G257" t="s">
        <v>229</v>
      </c>
      <c r="H257" t="s">
        <v>230</v>
      </c>
      <c r="I257" t="s">
        <v>231</v>
      </c>
    </row>
    <row r="258" spans="1:9" x14ac:dyDescent="0.25">
      <c r="A258">
        <v>257</v>
      </c>
      <c r="B258" t="s">
        <v>59</v>
      </c>
      <c r="C258">
        <v>2017</v>
      </c>
      <c r="D258" t="s">
        <v>227</v>
      </c>
      <c r="E258" t="s">
        <v>228</v>
      </c>
      <c r="F258">
        <f>'2017'!AC217</f>
        <v>1001459</v>
      </c>
      <c r="G258" t="s">
        <v>229</v>
      </c>
      <c r="H258" t="s">
        <v>230</v>
      </c>
      <c r="I258" t="s">
        <v>231</v>
      </c>
    </row>
    <row r="259" spans="1:9" x14ac:dyDescent="0.25">
      <c r="A259">
        <v>258</v>
      </c>
      <c r="B259" t="s">
        <v>60</v>
      </c>
      <c r="C259">
        <v>2017</v>
      </c>
      <c r="D259" t="s">
        <v>227</v>
      </c>
      <c r="E259" t="s">
        <v>228</v>
      </c>
      <c r="F259">
        <f>'2017'!AC218</f>
        <v>1005168</v>
      </c>
      <c r="G259" t="s">
        <v>229</v>
      </c>
      <c r="H259" t="s">
        <v>230</v>
      </c>
      <c r="I259" t="s">
        <v>231</v>
      </c>
    </row>
    <row r="260" spans="1:9" x14ac:dyDescent="0.25">
      <c r="A260">
        <v>259</v>
      </c>
      <c r="B260" t="s">
        <v>61</v>
      </c>
      <c r="C260">
        <v>2017</v>
      </c>
      <c r="D260" t="s">
        <v>227</v>
      </c>
      <c r="E260" t="s">
        <v>228</v>
      </c>
      <c r="F260">
        <f>'2017'!AC219</f>
        <v>1005529</v>
      </c>
      <c r="G260" t="s">
        <v>229</v>
      </c>
      <c r="H260" t="s">
        <v>230</v>
      </c>
      <c r="I260" t="s">
        <v>231</v>
      </c>
    </row>
    <row r="261" spans="1:9" x14ac:dyDescent="0.25">
      <c r="A261">
        <v>260</v>
      </c>
      <c r="B261" t="s">
        <v>62</v>
      </c>
      <c r="C261">
        <v>2017</v>
      </c>
      <c r="D261" t="s">
        <v>227</v>
      </c>
      <c r="E261" t="s">
        <v>228</v>
      </c>
      <c r="F261">
        <f>'2017'!AC220</f>
        <v>1002436</v>
      </c>
      <c r="G261" t="s">
        <v>229</v>
      </c>
      <c r="H261" t="s">
        <v>230</v>
      </c>
      <c r="I261" t="s">
        <v>231</v>
      </c>
    </row>
    <row r="262" spans="1:9" x14ac:dyDescent="0.25">
      <c r="A262">
        <v>261</v>
      </c>
      <c r="B262" t="s">
        <v>63</v>
      </c>
      <c r="C262">
        <v>2017</v>
      </c>
      <c r="D262" t="s">
        <v>227</v>
      </c>
      <c r="E262" t="s">
        <v>228</v>
      </c>
      <c r="F262">
        <f>'2017'!AC221</f>
        <v>1001871</v>
      </c>
      <c r="G262" t="s">
        <v>229</v>
      </c>
      <c r="H262" t="s">
        <v>230</v>
      </c>
      <c r="I262" t="s">
        <v>231</v>
      </c>
    </row>
    <row r="263" spans="1:9" x14ac:dyDescent="0.25">
      <c r="A263">
        <v>262</v>
      </c>
      <c r="B263" t="s">
        <v>31</v>
      </c>
      <c r="C263">
        <v>2017</v>
      </c>
      <c r="D263" t="s">
        <v>227</v>
      </c>
      <c r="E263" t="s">
        <v>203</v>
      </c>
      <c r="F263" s="22">
        <f>'2017'!AB193</f>
        <v>1002013</v>
      </c>
      <c r="G263" t="s">
        <v>229</v>
      </c>
      <c r="H263" t="s">
        <v>230</v>
      </c>
      <c r="I263" t="s">
        <v>231</v>
      </c>
    </row>
    <row r="264" spans="1:9" x14ac:dyDescent="0.25">
      <c r="A264">
        <v>263</v>
      </c>
      <c r="B264" t="s">
        <v>33</v>
      </c>
      <c r="C264">
        <v>2017</v>
      </c>
      <c r="D264" t="s">
        <v>227</v>
      </c>
      <c r="E264" t="s">
        <v>203</v>
      </c>
      <c r="F264" s="22">
        <f>'2017'!AB194</f>
        <v>1002013</v>
      </c>
      <c r="G264" t="s">
        <v>229</v>
      </c>
      <c r="H264" t="s">
        <v>230</v>
      </c>
      <c r="I264" t="s">
        <v>231</v>
      </c>
    </row>
    <row r="265" spans="1:9" x14ac:dyDescent="0.25">
      <c r="A265">
        <v>264</v>
      </c>
      <c r="B265" t="s">
        <v>35</v>
      </c>
      <c r="C265">
        <v>2017</v>
      </c>
      <c r="D265" t="s">
        <v>227</v>
      </c>
      <c r="E265" t="s">
        <v>203</v>
      </c>
      <c r="F265" s="22">
        <f>'2017'!AB195</f>
        <v>1000658</v>
      </c>
      <c r="G265" t="s">
        <v>229</v>
      </c>
      <c r="H265" t="s">
        <v>230</v>
      </c>
      <c r="I265" t="s">
        <v>231</v>
      </c>
    </row>
    <row r="266" spans="1:9" x14ac:dyDescent="0.25">
      <c r="A266">
        <v>265</v>
      </c>
      <c r="B266" t="s">
        <v>37</v>
      </c>
      <c r="C266">
        <v>2017</v>
      </c>
      <c r="D266" t="s">
        <v>227</v>
      </c>
      <c r="E266" t="s">
        <v>203</v>
      </c>
      <c r="F266" s="22">
        <f>'2017'!AB196</f>
        <v>1002482</v>
      </c>
      <c r="G266" t="s">
        <v>229</v>
      </c>
      <c r="H266" t="s">
        <v>230</v>
      </c>
      <c r="I266" t="s">
        <v>231</v>
      </c>
    </row>
    <row r="267" spans="1:9" x14ac:dyDescent="0.25">
      <c r="A267">
        <v>266</v>
      </c>
      <c r="B267" t="s">
        <v>38</v>
      </c>
      <c r="C267">
        <v>2017</v>
      </c>
      <c r="D267" t="s">
        <v>227</v>
      </c>
      <c r="E267" t="s">
        <v>203</v>
      </c>
      <c r="F267" s="22">
        <f>'2017'!AB197</f>
        <v>1001095</v>
      </c>
      <c r="G267" t="s">
        <v>229</v>
      </c>
      <c r="H267" t="s">
        <v>230</v>
      </c>
      <c r="I267" t="s">
        <v>231</v>
      </c>
    </row>
    <row r="268" spans="1:9" x14ac:dyDescent="0.25">
      <c r="A268">
        <v>267</v>
      </c>
      <c r="B268" t="s">
        <v>39</v>
      </c>
      <c r="C268">
        <v>2017</v>
      </c>
      <c r="D268" t="s">
        <v>227</v>
      </c>
      <c r="E268" t="s">
        <v>203</v>
      </c>
      <c r="F268" s="22">
        <f>'2017'!AB198</f>
        <v>1001314</v>
      </c>
      <c r="G268" t="s">
        <v>229</v>
      </c>
      <c r="H268" t="s">
        <v>230</v>
      </c>
      <c r="I268" t="s">
        <v>231</v>
      </c>
    </row>
    <row r="269" spans="1:9" x14ac:dyDescent="0.25">
      <c r="A269">
        <v>268</v>
      </c>
      <c r="B269" t="s">
        <v>41</v>
      </c>
      <c r="C269">
        <v>2017</v>
      </c>
      <c r="D269" t="s">
        <v>227</v>
      </c>
      <c r="E269" t="s">
        <v>203</v>
      </c>
      <c r="F269" s="22">
        <f>'2017'!AB199</f>
        <v>1000666</v>
      </c>
      <c r="G269" t="s">
        <v>229</v>
      </c>
      <c r="H269" t="s">
        <v>230</v>
      </c>
      <c r="I269" t="s">
        <v>231</v>
      </c>
    </row>
    <row r="270" spans="1:9" x14ac:dyDescent="0.25">
      <c r="A270">
        <v>269</v>
      </c>
      <c r="B270" t="s">
        <v>42</v>
      </c>
      <c r="C270">
        <v>2017</v>
      </c>
      <c r="D270" t="s">
        <v>227</v>
      </c>
      <c r="E270" t="s">
        <v>203</v>
      </c>
      <c r="F270" s="22">
        <f>'2017'!AB200</f>
        <v>1000430</v>
      </c>
      <c r="G270" t="s">
        <v>229</v>
      </c>
      <c r="H270" t="s">
        <v>230</v>
      </c>
      <c r="I270" t="s">
        <v>231</v>
      </c>
    </row>
    <row r="271" spans="1:9" x14ac:dyDescent="0.25">
      <c r="A271">
        <v>270</v>
      </c>
      <c r="B271" t="s">
        <v>43</v>
      </c>
      <c r="C271">
        <v>2017</v>
      </c>
      <c r="D271" t="s">
        <v>227</v>
      </c>
      <c r="E271" t="s">
        <v>203</v>
      </c>
      <c r="F271" s="22">
        <f>'2017'!AB201</f>
        <v>1000804</v>
      </c>
      <c r="G271" t="s">
        <v>229</v>
      </c>
      <c r="H271" t="s">
        <v>230</v>
      </c>
      <c r="I271" t="s">
        <v>231</v>
      </c>
    </row>
    <row r="272" spans="1:9" x14ac:dyDescent="0.25">
      <c r="A272">
        <v>271</v>
      </c>
      <c r="B272" t="s">
        <v>44</v>
      </c>
      <c r="C272">
        <v>2017</v>
      </c>
      <c r="D272" t="s">
        <v>227</v>
      </c>
      <c r="E272" t="s">
        <v>203</v>
      </c>
      <c r="F272" s="22">
        <f>'2017'!AB202</f>
        <v>1000644</v>
      </c>
      <c r="G272" t="s">
        <v>229</v>
      </c>
      <c r="H272" t="s">
        <v>230</v>
      </c>
      <c r="I272" t="s">
        <v>231</v>
      </c>
    </row>
    <row r="273" spans="1:9" x14ac:dyDescent="0.25">
      <c r="A273">
        <v>272</v>
      </c>
      <c r="B273" t="s">
        <v>45</v>
      </c>
      <c r="C273">
        <v>2017</v>
      </c>
      <c r="D273" t="s">
        <v>227</v>
      </c>
      <c r="E273" t="s">
        <v>203</v>
      </c>
      <c r="F273" s="22">
        <f>'2017'!AB203</f>
        <v>1000956</v>
      </c>
      <c r="G273" t="s">
        <v>229</v>
      </c>
      <c r="H273" t="s">
        <v>230</v>
      </c>
      <c r="I273" t="s">
        <v>231</v>
      </c>
    </row>
    <row r="274" spans="1:9" x14ac:dyDescent="0.25">
      <c r="A274">
        <v>273</v>
      </c>
      <c r="B274" t="s">
        <v>46</v>
      </c>
      <c r="C274">
        <v>2017</v>
      </c>
      <c r="D274" t="s">
        <v>227</v>
      </c>
      <c r="E274" t="s">
        <v>203</v>
      </c>
      <c r="F274" s="22">
        <f>'2017'!AB204</f>
        <v>1000550</v>
      </c>
      <c r="G274" t="s">
        <v>229</v>
      </c>
      <c r="H274" t="s">
        <v>230</v>
      </c>
      <c r="I274" t="s">
        <v>231</v>
      </c>
    </row>
    <row r="275" spans="1:9" x14ac:dyDescent="0.25">
      <c r="A275">
        <v>274</v>
      </c>
      <c r="B275" t="s">
        <v>47</v>
      </c>
      <c r="C275">
        <v>2017</v>
      </c>
      <c r="D275" t="s">
        <v>227</v>
      </c>
      <c r="E275" t="s">
        <v>203</v>
      </c>
      <c r="F275" s="22">
        <f>'2017'!AB205</f>
        <v>1001560.5</v>
      </c>
      <c r="G275" t="s">
        <v>229</v>
      </c>
      <c r="H275" t="s">
        <v>230</v>
      </c>
      <c r="I275" t="s">
        <v>231</v>
      </c>
    </row>
    <row r="276" spans="1:9" x14ac:dyDescent="0.25">
      <c r="A276">
        <v>275</v>
      </c>
      <c r="B276" t="s">
        <v>48</v>
      </c>
      <c r="C276">
        <v>2017</v>
      </c>
      <c r="D276" t="s">
        <v>227</v>
      </c>
      <c r="E276" t="s">
        <v>203</v>
      </c>
      <c r="F276" s="22">
        <f>'2017'!AB206</f>
        <v>1000967</v>
      </c>
      <c r="G276" t="s">
        <v>229</v>
      </c>
      <c r="H276" t="s">
        <v>230</v>
      </c>
      <c r="I276" t="s">
        <v>231</v>
      </c>
    </row>
    <row r="277" spans="1:9" x14ac:dyDescent="0.25">
      <c r="A277">
        <v>276</v>
      </c>
      <c r="B277" t="s">
        <v>49</v>
      </c>
      <c r="C277">
        <v>2017</v>
      </c>
      <c r="D277" t="s">
        <v>227</v>
      </c>
      <c r="E277" t="s">
        <v>203</v>
      </c>
      <c r="F277" s="22">
        <f>'2017'!AB207</f>
        <v>1000983</v>
      </c>
      <c r="G277" t="s">
        <v>229</v>
      </c>
      <c r="H277" t="s">
        <v>230</v>
      </c>
      <c r="I277" t="s">
        <v>231</v>
      </c>
    </row>
    <row r="278" spans="1:9" x14ac:dyDescent="0.25">
      <c r="A278">
        <v>277</v>
      </c>
      <c r="B278" t="s">
        <v>50</v>
      </c>
      <c r="C278">
        <v>2017</v>
      </c>
      <c r="D278" t="s">
        <v>227</v>
      </c>
      <c r="E278" t="s">
        <v>203</v>
      </c>
      <c r="F278" s="22">
        <f>'2017'!AB208</f>
        <v>1000707</v>
      </c>
      <c r="G278" t="s">
        <v>229</v>
      </c>
      <c r="H278" t="s">
        <v>230</v>
      </c>
      <c r="I278" t="s">
        <v>231</v>
      </c>
    </row>
    <row r="279" spans="1:9" x14ac:dyDescent="0.25">
      <c r="A279">
        <v>278</v>
      </c>
      <c r="B279" t="s">
        <v>51</v>
      </c>
      <c r="C279">
        <v>2017</v>
      </c>
      <c r="D279" t="s">
        <v>227</v>
      </c>
      <c r="E279" t="s">
        <v>203</v>
      </c>
      <c r="F279" s="22">
        <f>'2017'!AB209</f>
        <v>1000802.5</v>
      </c>
      <c r="G279" t="s">
        <v>229</v>
      </c>
      <c r="H279" t="s">
        <v>230</v>
      </c>
      <c r="I279" t="s">
        <v>231</v>
      </c>
    </row>
    <row r="280" spans="1:9" x14ac:dyDescent="0.25">
      <c r="A280">
        <v>279</v>
      </c>
      <c r="B280" t="s">
        <v>52</v>
      </c>
      <c r="C280">
        <v>2017</v>
      </c>
      <c r="D280" t="s">
        <v>227</v>
      </c>
      <c r="E280" t="s">
        <v>203</v>
      </c>
      <c r="F280" s="22">
        <f>'2017'!AB210</f>
        <v>1000836</v>
      </c>
      <c r="G280" t="s">
        <v>229</v>
      </c>
      <c r="H280" t="s">
        <v>230</v>
      </c>
      <c r="I280" t="s">
        <v>231</v>
      </c>
    </row>
    <row r="281" spans="1:9" x14ac:dyDescent="0.25">
      <c r="A281">
        <v>280</v>
      </c>
      <c r="B281" t="s">
        <v>53</v>
      </c>
      <c r="C281">
        <v>2017</v>
      </c>
      <c r="D281" t="s">
        <v>227</v>
      </c>
      <c r="E281" t="s">
        <v>203</v>
      </c>
      <c r="F281" s="22">
        <f>'2017'!AB211</f>
        <v>1000753</v>
      </c>
      <c r="G281" t="s">
        <v>229</v>
      </c>
      <c r="H281" t="s">
        <v>230</v>
      </c>
      <c r="I281" t="s">
        <v>231</v>
      </c>
    </row>
    <row r="282" spans="1:9" x14ac:dyDescent="0.25">
      <c r="A282">
        <v>281</v>
      </c>
      <c r="B282" t="s">
        <v>54</v>
      </c>
      <c r="C282">
        <v>2017</v>
      </c>
      <c r="D282" t="s">
        <v>227</v>
      </c>
      <c r="E282" t="s">
        <v>203</v>
      </c>
      <c r="F282" s="22">
        <f>'2017'!AB212</f>
        <v>1001303</v>
      </c>
      <c r="G282" t="s">
        <v>229</v>
      </c>
      <c r="H282" t="s">
        <v>230</v>
      </c>
      <c r="I282" t="s">
        <v>231</v>
      </c>
    </row>
    <row r="283" spans="1:9" x14ac:dyDescent="0.25">
      <c r="A283">
        <v>282</v>
      </c>
      <c r="B283" t="s">
        <v>55</v>
      </c>
      <c r="C283">
        <v>2017</v>
      </c>
      <c r="D283" t="s">
        <v>227</v>
      </c>
      <c r="E283" t="s">
        <v>203</v>
      </c>
      <c r="F283" s="22">
        <f>'2017'!AB213</f>
        <v>1000576</v>
      </c>
      <c r="G283" t="s">
        <v>229</v>
      </c>
      <c r="H283" t="s">
        <v>230</v>
      </c>
      <c r="I283" t="s">
        <v>231</v>
      </c>
    </row>
    <row r="284" spans="1:9" x14ac:dyDescent="0.25">
      <c r="A284">
        <v>283</v>
      </c>
      <c r="B284" t="s">
        <v>56</v>
      </c>
      <c r="C284">
        <v>2017</v>
      </c>
      <c r="D284" t="s">
        <v>227</v>
      </c>
      <c r="E284" t="s">
        <v>203</v>
      </c>
      <c r="F284" s="22">
        <f>'2017'!AB214</f>
        <v>1001279</v>
      </c>
      <c r="G284" t="s">
        <v>229</v>
      </c>
      <c r="H284" t="s">
        <v>230</v>
      </c>
      <c r="I284" t="s">
        <v>231</v>
      </c>
    </row>
    <row r="285" spans="1:9" x14ac:dyDescent="0.25">
      <c r="A285">
        <v>284</v>
      </c>
      <c r="B285" t="s">
        <v>57</v>
      </c>
      <c r="C285">
        <v>2017</v>
      </c>
      <c r="D285" t="s">
        <v>227</v>
      </c>
      <c r="E285" t="s">
        <v>203</v>
      </c>
      <c r="F285" s="22">
        <f>'2017'!AB215</f>
        <v>1001108</v>
      </c>
      <c r="G285" t="s">
        <v>229</v>
      </c>
      <c r="H285" t="s">
        <v>230</v>
      </c>
      <c r="I285" t="s">
        <v>231</v>
      </c>
    </row>
    <row r="286" spans="1:9" x14ac:dyDescent="0.25">
      <c r="A286">
        <v>285</v>
      </c>
      <c r="B286" t="s">
        <v>58</v>
      </c>
      <c r="C286">
        <v>2017</v>
      </c>
      <c r="D286" t="s">
        <v>227</v>
      </c>
      <c r="E286" t="s">
        <v>203</v>
      </c>
      <c r="F286" s="22">
        <f>'2017'!AB216</f>
        <v>1008558</v>
      </c>
      <c r="G286" t="s">
        <v>229</v>
      </c>
      <c r="H286" t="s">
        <v>230</v>
      </c>
      <c r="I286" t="s">
        <v>231</v>
      </c>
    </row>
    <row r="287" spans="1:9" x14ac:dyDescent="0.25">
      <c r="A287">
        <v>286</v>
      </c>
      <c r="B287" t="s">
        <v>59</v>
      </c>
      <c r="C287">
        <v>2017</v>
      </c>
      <c r="D287" t="s">
        <v>227</v>
      </c>
      <c r="E287" t="s">
        <v>203</v>
      </c>
      <c r="F287" s="22">
        <f>'2017'!AB217</f>
        <v>1001459</v>
      </c>
      <c r="G287" t="s">
        <v>229</v>
      </c>
      <c r="H287" t="s">
        <v>230</v>
      </c>
      <c r="I287" t="s">
        <v>231</v>
      </c>
    </row>
    <row r="288" spans="1:9" x14ac:dyDescent="0.25">
      <c r="A288">
        <v>287</v>
      </c>
      <c r="B288" t="s">
        <v>60</v>
      </c>
      <c r="C288">
        <v>2017</v>
      </c>
      <c r="D288" t="s">
        <v>227</v>
      </c>
      <c r="E288" t="s">
        <v>203</v>
      </c>
      <c r="F288" s="22">
        <f>'2017'!AB218</f>
        <v>1005168</v>
      </c>
      <c r="G288" t="s">
        <v>229</v>
      </c>
      <c r="H288" t="s">
        <v>230</v>
      </c>
      <c r="I288" t="s">
        <v>231</v>
      </c>
    </row>
    <row r="289" spans="1:9" x14ac:dyDescent="0.25">
      <c r="A289">
        <v>288</v>
      </c>
      <c r="B289" t="s">
        <v>61</v>
      </c>
      <c r="C289">
        <v>2017</v>
      </c>
      <c r="D289" t="s">
        <v>227</v>
      </c>
      <c r="E289" t="s">
        <v>203</v>
      </c>
      <c r="F289" s="22">
        <f>'2017'!AB219</f>
        <v>1005529</v>
      </c>
      <c r="G289" t="s">
        <v>229</v>
      </c>
      <c r="H289" t="s">
        <v>230</v>
      </c>
      <c r="I289" t="s">
        <v>231</v>
      </c>
    </row>
    <row r="290" spans="1:9" x14ac:dyDescent="0.25">
      <c r="A290">
        <v>289</v>
      </c>
      <c r="B290" t="s">
        <v>62</v>
      </c>
      <c r="C290">
        <v>2017</v>
      </c>
      <c r="D290" t="s">
        <v>227</v>
      </c>
      <c r="E290" t="s">
        <v>203</v>
      </c>
      <c r="F290" s="22">
        <f>'2017'!AB220</f>
        <v>1002436</v>
      </c>
      <c r="G290" t="s">
        <v>229</v>
      </c>
      <c r="H290" t="s">
        <v>230</v>
      </c>
      <c r="I290" t="s">
        <v>231</v>
      </c>
    </row>
    <row r="291" spans="1:9" x14ac:dyDescent="0.25">
      <c r="A291">
        <v>290</v>
      </c>
      <c r="B291" t="s">
        <v>63</v>
      </c>
      <c r="C291">
        <v>2017</v>
      </c>
      <c r="D291" t="s">
        <v>227</v>
      </c>
      <c r="E291" t="s">
        <v>203</v>
      </c>
      <c r="F291" s="22">
        <f>'2017'!AB221</f>
        <v>1001871</v>
      </c>
      <c r="G291" t="s">
        <v>229</v>
      </c>
      <c r="H291" t="s">
        <v>230</v>
      </c>
      <c r="I291" t="s">
        <v>231</v>
      </c>
    </row>
    <row r="292" spans="1:9" x14ac:dyDescent="0.25">
      <c r="A292">
        <v>291</v>
      </c>
      <c r="B292" t="s">
        <v>31</v>
      </c>
      <c r="C292">
        <v>2017</v>
      </c>
      <c r="D292" t="s">
        <v>227</v>
      </c>
      <c r="E292" t="s">
        <v>205</v>
      </c>
      <c r="F292">
        <f>'2017'!AD193</f>
        <v>0</v>
      </c>
      <c r="G292" t="s">
        <v>229</v>
      </c>
      <c r="H292" t="s">
        <v>230</v>
      </c>
      <c r="I292" t="s">
        <v>231</v>
      </c>
    </row>
    <row r="293" spans="1:9" x14ac:dyDescent="0.25">
      <c r="A293">
        <v>292</v>
      </c>
      <c r="B293" t="s">
        <v>33</v>
      </c>
      <c r="C293">
        <v>2017</v>
      </c>
      <c r="D293" t="s">
        <v>227</v>
      </c>
      <c r="E293" t="s">
        <v>205</v>
      </c>
      <c r="F293">
        <f>'2017'!AD194</f>
        <v>0</v>
      </c>
      <c r="G293" t="s">
        <v>229</v>
      </c>
      <c r="H293" t="s">
        <v>230</v>
      </c>
      <c r="I293" t="s">
        <v>231</v>
      </c>
    </row>
    <row r="294" spans="1:9" x14ac:dyDescent="0.25">
      <c r="A294">
        <v>293</v>
      </c>
      <c r="B294" t="s">
        <v>35</v>
      </c>
      <c r="C294">
        <v>2017</v>
      </c>
      <c r="D294" t="s">
        <v>227</v>
      </c>
      <c r="E294" t="s">
        <v>205</v>
      </c>
      <c r="F294">
        <f>'2017'!AD195</f>
        <v>0</v>
      </c>
      <c r="G294" t="s">
        <v>229</v>
      </c>
      <c r="H294" t="s">
        <v>230</v>
      </c>
      <c r="I294" t="s">
        <v>231</v>
      </c>
    </row>
    <row r="295" spans="1:9" x14ac:dyDescent="0.25">
      <c r="A295">
        <v>294</v>
      </c>
      <c r="B295" t="s">
        <v>37</v>
      </c>
      <c r="C295">
        <v>2017</v>
      </c>
      <c r="D295" t="s">
        <v>227</v>
      </c>
      <c r="E295" t="s">
        <v>205</v>
      </c>
      <c r="F295">
        <f>'2017'!AD196</f>
        <v>0</v>
      </c>
      <c r="G295" t="s">
        <v>229</v>
      </c>
      <c r="H295" t="s">
        <v>230</v>
      </c>
      <c r="I295" t="s">
        <v>231</v>
      </c>
    </row>
    <row r="296" spans="1:9" x14ac:dyDescent="0.25">
      <c r="A296">
        <v>295</v>
      </c>
      <c r="B296" t="s">
        <v>38</v>
      </c>
      <c r="C296">
        <v>2017</v>
      </c>
      <c r="D296" t="s">
        <v>227</v>
      </c>
      <c r="E296" t="s">
        <v>205</v>
      </c>
      <c r="F296">
        <f>'2017'!AD197</f>
        <v>0</v>
      </c>
      <c r="G296" t="s">
        <v>229</v>
      </c>
      <c r="H296" t="s">
        <v>230</v>
      </c>
      <c r="I296" t="s">
        <v>231</v>
      </c>
    </row>
    <row r="297" spans="1:9" x14ac:dyDescent="0.25">
      <c r="A297">
        <v>296</v>
      </c>
      <c r="B297" t="s">
        <v>39</v>
      </c>
      <c r="C297">
        <v>2017</v>
      </c>
      <c r="D297" t="s">
        <v>227</v>
      </c>
      <c r="E297" t="s">
        <v>205</v>
      </c>
      <c r="F297">
        <f>'2017'!AD198</f>
        <v>0</v>
      </c>
      <c r="G297" t="s">
        <v>229</v>
      </c>
      <c r="H297" t="s">
        <v>230</v>
      </c>
      <c r="I297" t="s">
        <v>231</v>
      </c>
    </row>
    <row r="298" spans="1:9" x14ac:dyDescent="0.25">
      <c r="A298">
        <v>297</v>
      </c>
      <c r="B298" t="s">
        <v>41</v>
      </c>
      <c r="C298">
        <v>2017</v>
      </c>
      <c r="D298" t="s">
        <v>227</v>
      </c>
      <c r="E298" t="s">
        <v>205</v>
      </c>
      <c r="F298">
        <f>'2017'!AD199</f>
        <v>0</v>
      </c>
      <c r="G298" t="s">
        <v>229</v>
      </c>
      <c r="H298" t="s">
        <v>230</v>
      </c>
      <c r="I298" t="s">
        <v>231</v>
      </c>
    </row>
    <row r="299" spans="1:9" x14ac:dyDescent="0.25">
      <c r="A299">
        <v>298</v>
      </c>
      <c r="B299" t="s">
        <v>42</v>
      </c>
      <c r="C299">
        <v>2017</v>
      </c>
      <c r="D299" t="s">
        <v>227</v>
      </c>
      <c r="E299" t="s">
        <v>205</v>
      </c>
      <c r="F299">
        <f>'2017'!AD200</f>
        <v>0</v>
      </c>
      <c r="G299" t="s">
        <v>229</v>
      </c>
      <c r="H299" t="s">
        <v>230</v>
      </c>
      <c r="I299" t="s">
        <v>231</v>
      </c>
    </row>
    <row r="300" spans="1:9" x14ac:dyDescent="0.25">
      <c r="A300">
        <v>299</v>
      </c>
      <c r="B300" t="s">
        <v>43</v>
      </c>
      <c r="C300">
        <v>2017</v>
      </c>
      <c r="D300" t="s">
        <v>227</v>
      </c>
      <c r="E300" t="s">
        <v>205</v>
      </c>
      <c r="F300">
        <f>'2017'!AD201</f>
        <v>0</v>
      </c>
      <c r="G300" t="s">
        <v>229</v>
      </c>
      <c r="H300" t="s">
        <v>230</v>
      </c>
      <c r="I300" t="s">
        <v>231</v>
      </c>
    </row>
    <row r="301" spans="1:9" x14ac:dyDescent="0.25">
      <c r="A301">
        <v>300</v>
      </c>
      <c r="B301" t="s">
        <v>44</v>
      </c>
      <c r="C301">
        <v>2017</v>
      </c>
      <c r="D301" t="s">
        <v>227</v>
      </c>
      <c r="E301" t="s">
        <v>205</v>
      </c>
      <c r="F301">
        <f>'2017'!AD202</f>
        <v>0</v>
      </c>
      <c r="G301" t="s">
        <v>229</v>
      </c>
      <c r="H301" t="s">
        <v>230</v>
      </c>
      <c r="I301" t="s">
        <v>231</v>
      </c>
    </row>
    <row r="302" spans="1:9" x14ac:dyDescent="0.25">
      <c r="A302">
        <v>301</v>
      </c>
      <c r="B302" t="s">
        <v>45</v>
      </c>
      <c r="C302">
        <v>2017</v>
      </c>
      <c r="D302" t="s">
        <v>227</v>
      </c>
      <c r="E302" t="s">
        <v>205</v>
      </c>
      <c r="F302">
        <f>'2017'!AD203</f>
        <v>0</v>
      </c>
      <c r="G302" t="s">
        <v>229</v>
      </c>
      <c r="H302" t="s">
        <v>230</v>
      </c>
      <c r="I302" t="s">
        <v>231</v>
      </c>
    </row>
    <row r="303" spans="1:9" x14ac:dyDescent="0.25">
      <c r="A303">
        <v>302</v>
      </c>
      <c r="B303" t="s">
        <v>46</v>
      </c>
      <c r="C303">
        <v>2017</v>
      </c>
      <c r="D303" t="s">
        <v>227</v>
      </c>
      <c r="E303" t="s">
        <v>205</v>
      </c>
      <c r="F303">
        <f>'2017'!AD204</f>
        <v>0</v>
      </c>
      <c r="G303" t="s">
        <v>229</v>
      </c>
      <c r="H303" t="s">
        <v>230</v>
      </c>
      <c r="I303" t="s">
        <v>231</v>
      </c>
    </row>
    <row r="304" spans="1:9" x14ac:dyDescent="0.25">
      <c r="A304">
        <v>303</v>
      </c>
      <c r="B304" t="s">
        <v>47</v>
      </c>
      <c r="C304">
        <v>2017</v>
      </c>
      <c r="D304" t="s">
        <v>227</v>
      </c>
      <c r="E304" t="s">
        <v>205</v>
      </c>
      <c r="F304">
        <f>'2017'!AD205</f>
        <v>0.5</v>
      </c>
      <c r="G304" t="s">
        <v>229</v>
      </c>
      <c r="H304" t="s">
        <v>230</v>
      </c>
      <c r="I304" t="s">
        <v>231</v>
      </c>
    </row>
    <row r="305" spans="1:9" x14ac:dyDescent="0.25">
      <c r="A305">
        <v>304</v>
      </c>
      <c r="B305" t="s">
        <v>48</v>
      </c>
      <c r="C305">
        <v>2017</v>
      </c>
      <c r="D305" t="s">
        <v>227</v>
      </c>
      <c r="E305" t="s">
        <v>205</v>
      </c>
      <c r="F305">
        <f>'2017'!AD206</f>
        <v>0</v>
      </c>
      <c r="G305" t="s">
        <v>229</v>
      </c>
      <c r="H305" t="s">
        <v>230</v>
      </c>
      <c r="I305" t="s">
        <v>231</v>
      </c>
    </row>
    <row r="306" spans="1:9" x14ac:dyDescent="0.25">
      <c r="A306">
        <v>305</v>
      </c>
      <c r="B306" t="s">
        <v>49</v>
      </c>
      <c r="C306">
        <v>2017</v>
      </c>
      <c r="D306" t="s">
        <v>227</v>
      </c>
      <c r="E306" t="s">
        <v>205</v>
      </c>
      <c r="F306">
        <f>'2017'!AD207</f>
        <v>0</v>
      </c>
      <c r="G306" t="s">
        <v>229</v>
      </c>
      <c r="H306" t="s">
        <v>230</v>
      </c>
      <c r="I306" t="s">
        <v>231</v>
      </c>
    </row>
    <row r="307" spans="1:9" x14ac:dyDescent="0.25">
      <c r="A307">
        <v>306</v>
      </c>
      <c r="B307" t="s">
        <v>50</v>
      </c>
      <c r="C307">
        <v>2017</v>
      </c>
      <c r="D307" t="s">
        <v>227</v>
      </c>
      <c r="E307" t="s">
        <v>205</v>
      </c>
      <c r="F307">
        <f>'2017'!AD208</f>
        <v>0</v>
      </c>
      <c r="G307" t="s">
        <v>229</v>
      </c>
      <c r="H307" t="s">
        <v>230</v>
      </c>
      <c r="I307" t="s">
        <v>231</v>
      </c>
    </row>
    <row r="308" spans="1:9" x14ac:dyDescent="0.25">
      <c r="A308">
        <v>307</v>
      </c>
      <c r="B308" t="s">
        <v>51</v>
      </c>
      <c r="C308">
        <v>2017</v>
      </c>
      <c r="D308" t="s">
        <v>227</v>
      </c>
      <c r="E308" t="s">
        <v>205</v>
      </c>
      <c r="F308">
        <f>'2017'!AD209</f>
        <v>0.5</v>
      </c>
      <c r="G308" t="s">
        <v>229</v>
      </c>
      <c r="H308" t="s">
        <v>230</v>
      </c>
      <c r="I308" t="s">
        <v>231</v>
      </c>
    </row>
    <row r="309" spans="1:9" x14ac:dyDescent="0.25">
      <c r="A309">
        <v>308</v>
      </c>
      <c r="B309" t="s">
        <v>52</v>
      </c>
      <c r="C309">
        <v>2017</v>
      </c>
      <c r="D309" t="s">
        <v>227</v>
      </c>
      <c r="E309" t="s">
        <v>205</v>
      </c>
      <c r="F309">
        <f>'2017'!AD210</f>
        <v>0</v>
      </c>
      <c r="G309" t="s">
        <v>229</v>
      </c>
      <c r="H309" t="s">
        <v>230</v>
      </c>
      <c r="I309" t="s">
        <v>231</v>
      </c>
    </row>
    <row r="310" spans="1:9" x14ac:dyDescent="0.25">
      <c r="A310">
        <v>309</v>
      </c>
      <c r="B310" t="s">
        <v>53</v>
      </c>
      <c r="C310">
        <v>2017</v>
      </c>
      <c r="D310" t="s">
        <v>227</v>
      </c>
      <c r="E310" t="s">
        <v>205</v>
      </c>
      <c r="F310">
        <f>'2017'!AD211</f>
        <v>0</v>
      </c>
      <c r="G310" t="s">
        <v>229</v>
      </c>
      <c r="H310" t="s">
        <v>230</v>
      </c>
      <c r="I310" t="s">
        <v>231</v>
      </c>
    </row>
    <row r="311" spans="1:9" x14ac:dyDescent="0.25">
      <c r="A311">
        <v>310</v>
      </c>
      <c r="B311" t="s">
        <v>54</v>
      </c>
      <c r="C311">
        <v>2017</v>
      </c>
      <c r="D311" t="s">
        <v>227</v>
      </c>
      <c r="E311" t="s">
        <v>205</v>
      </c>
      <c r="F311">
        <f>'2017'!AD212</f>
        <v>0</v>
      </c>
      <c r="G311" t="s">
        <v>229</v>
      </c>
      <c r="H311" t="s">
        <v>230</v>
      </c>
      <c r="I311" t="s">
        <v>231</v>
      </c>
    </row>
    <row r="312" spans="1:9" x14ac:dyDescent="0.25">
      <c r="A312">
        <v>311</v>
      </c>
      <c r="B312" t="s">
        <v>55</v>
      </c>
      <c r="C312">
        <v>2017</v>
      </c>
      <c r="D312" t="s">
        <v>227</v>
      </c>
      <c r="E312" t="s">
        <v>205</v>
      </c>
      <c r="F312">
        <f>'2017'!AD213</f>
        <v>0</v>
      </c>
      <c r="G312" t="s">
        <v>229</v>
      </c>
      <c r="H312" t="s">
        <v>230</v>
      </c>
      <c r="I312" t="s">
        <v>231</v>
      </c>
    </row>
    <row r="313" spans="1:9" x14ac:dyDescent="0.25">
      <c r="A313">
        <v>312</v>
      </c>
      <c r="B313" t="s">
        <v>56</v>
      </c>
      <c r="C313">
        <v>2017</v>
      </c>
      <c r="D313" t="s">
        <v>227</v>
      </c>
      <c r="E313" t="s">
        <v>205</v>
      </c>
      <c r="F313">
        <f>'2017'!AD214</f>
        <v>0</v>
      </c>
      <c r="G313" t="s">
        <v>229</v>
      </c>
      <c r="H313" t="s">
        <v>230</v>
      </c>
      <c r="I313" t="s">
        <v>231</v>
      </c>
    </row>
    <row r="314" spans="1:9" x14ac:dyDescent="0.25">
      <c r="A314">
        <v>313</v>
      </c>
      <c r="B314" t="s">
        <v>57</v>
      </c>
      <c r="C314">
        <v>2017</v>
      </c>
      <c r="D314" t="s">
        <v>227</v>
      </c>
      <c r="E314" t="s">
        <v>205</v>
      </c>
      <c r="F314">
        <f>'2017'!AD215</f>
        <v>0</v>
      </c>
      <c r="G314" t="s">
        <v>229</v>
      </c>
      <c r="H314" t="s">
        <v>230</v>
      </c>
      <c r="I314" t="s">
        <v>231</v>
      </c>
    </row>
    <row r="315" spans="1:9" x14ac:dyDescent="0.25">
      <c r="A315">
        <v>314</v>
      </c>
      <c r="B315" t="s">
        <v>58</v>
      </c>
      <c r="C315">
        <v>2017</v>
      </c>
      <c r="D315" t="s">
        <v>227</v>
      </c>
      <c r="E315" t="s">
        <v>205</v>
      </c>
      <c r="F315">
        <f>'2017'!AD216</f>
        <v>0</v>
      </c>
      <c r="G315" t="s">
        <v>229</v>
      </c>
      <c r="H315" t="s">
        <v>230</v>
      </c>
      <c r="I315" t="s">
        <v>231</v>
      </c>
    </row>
    <row r="316" spans="1:9" x14ac:dyDescent="0.25">
      <c r="A316">
        <v>315</v>
      </c>
      <c r="B316" t="s">
        <v>59</v>
      </c>
      <c r="C316">
        <v>2017</v>
      </c>
      <c r="D316" t="s">
        <v>227</v>
      </c>
      <c r="E316" t="s">
        <v>205</v>
      </c>
      <c r="F316">
        <f>'2017'!AD217</f>
        <v>0</v>
      </c>
      <c r="G316" t="s">
        <v>229</v>
      </c>
      <c r="H316" t="s">
        <v>230</v>
      </c>
      <c r="I316" t="s">
        <v>231</v>
      </c>
    </row>
    <row r="317" spans="1:9" x14ac:dyDescent="0.25">
      <c r="A317">
        <v>316</v>
      </c>
      <c r="B317" t="s">
        <v>60</v>
      </c>
      <c r="C317">
        <v>2017</v>
      </c>
      <c r="D317" t="s">
        <v>227</v>
      </c>
      <c r="E317" t="s">
        <v>205</v>
      </c>
      <c r="F317">
        <f>'2017'!AD218</f>
        <v>0</v>
      </c>
      <c r="G317" t="s">
        <v>229</v>
      </c>
      <c r="H317" t="s">
        <v>230</v>
      </c>
      <c r="I317" t="s">
        <v>231</v>
      </c>
    </row>
    <row r="318" spans="1:9" x14ac:dyDescent="0.25">
      <c r="A318">
        <v>317</v>
      </c>
      <c r="B318" t="s">
        <v>61</v>
      </c>
      <c r="C318">
        <v>2017</v>
      </c>
      <c r="D318" t="s">
        <v>227</v>
      </c>
      <c r="E318" t="s">
        <v>205</v>
      </c>
      <c r="F318">
        <f>'2017'!AD219</f>
        <v>0</v>
      </c>
      <c r="G318" t="s">
        <v>229</v>
      </c>
      <c r="H318" t="s">
        <v>230</v>
      </c>
      <c r="I318" t="s">
        <v>231</v>
      </c>
    </row>
    <row r="319" spans="1:9" x14ac:dyDescent="0.25">
      <c r="A319">
        <v>318</v>
      </c>
      <c r="B319" t="s">
        <v>62</v>
      </c>
      <c r="C319">
        <v>2017</v>
      </c>
      <c r="D319" t="s">
        <v>227</v>
      </c>
      <c r="E319" t="s">
        <v>205</v>
      </c>
      <c r="F319">
        <f>'2017'!AD220</f>
        <v>0</v>
      </c>
      <c r="G319" t="s">
        <v>229</v>
      </c>
      <c r="H319" t="s">
        <v>230</v>
      </c>
      <c r="I319" t="s">
        <v>231</v>
      </c>
    </row>
    <row r="320" spans="1:9" x14ac:dyDescent="0.25">
      <c r="A320">
        <v>319</v>
      </c>
      <c r="B320" t="s">
        <v>63</v>
      </c>
      <c r="C320">
        <v>2017</v>
      </c>
      <c r="D320" t="s">
        <v>227</v>
      </c>
      <c r="E320" t="s">
        <v>205</v>
      </c>
      <c r="F320">
        <f>'2017'!AD221</f>
        <v>0</v>
      </c>
      <c r="G320" t="s">
        <v>229</v>
      </c>
      <c r="H320" t="s">
        <v>230</v>
      </c>
      <c r="I320" t="s">
        <v>231</v>
      </c>
    </row>
    <row r="321" spans="1:9" x14ac:dyDescent="0.25">
      <c r="A321">
        <v>320</v>
      </c>
      <c r="B321" t="s">
        <v>31</v>
      </c>
      <c r="C321">
        <v>2017</v>
      </c>
      <c r="D321" t="s">
        <v>227</v>
      </c>
      <c r="E321" t="s">
        <v>206</v>
      </c>
      <c r="F321">
        <f>'2017'!AE193</f>
        <v>0</v>
      </c>
      <c r="G321" t="s">
        <v>472</v>
      </c>
      <c r="H321" t="s">
        <v>230</v>
      </c>
      <c r="I321" t="s">
        <v>231</v>
      </c>
    </row>
    <row r="322" spans="1:9" x14ac:dyDescent="0.25">
      <c r="A322">
        <v>321</v>
      </c>
      <c r="B322" t="s">
        <v>33</v>
      </c>
      <c r="C322">
        <v>2017</v>
      </c>
      <c r="D322" t="s">
        <v>227</v>
      </c>
      <c r="E322" t="s">
        <v>206</v>
      </c>
      <c r="F322">
        <f>'2017'!AE194</f>
        <v>0</v>
      </c>
      <c r="G322" t="s">
        <v>472</v>
      </c>
      <c r="H322" t="s">
        <v>230</v>
      </c>
      <c r="I322" t="s">
        <v>231</v>
      </c>
    </row>
    <row r="323" spans="1:9" x14ac:dyDescent="0.25">
      <c r="A323">
        <v>322</v>
      </c>
      <c r="B323" t="s">
        <v>35</v>
      </c>
      <c r="C323">
        <v>2017</v>
      </c>
      <c r="D323" t="s">
        <v>227</v>
      </c>
      <c r="E323" t="s">
        <v>206</v>
      </c>
      <c r="F323">
        <f>'2017'!AE195</f>
        <v>0</v>
      </c>
      <c r="G323" t="s">
        <v>472</v>
      </c>
      <c r="H323" t="s">
        <v>230</v>
      </c>
      <c r="I323" t="s">
        <v>231</v>
      </c>
    </row>
    <row r="324" spans="1:9" x14ac:dyDescent="0.25">
      <c r="A324">
        <v>323</v>
      </c>
      <c r="B324" t="s">
        <v>37</v>
      </c>
      <c r="C324">
        <v>2017</v>
      </c>
      <c r="D324" t="s">
        <v>227</v>
      </c>
      <c r="E324" t="s">
        <v>206</v>
      </c>
      <c r="F324">
        <f>'2017'!AE196</f>
        <v>0</v>
      </c>
      <c r="G324" t="s">
        <v>472</v>
      </c>
      <c r="H324" t="s">
        <v>230</v>
      </c>
      <c r="I324" t="s">
        <v>231</v>
      </c>
    </row>
    <row r="325" spans="1:9" x14ac:dyDescent="0.25">
      <c r="A325">
        <v>324</v>
      </c>
      <c r="B325" t="s">
        <v>38</v>
      </c>
      <c r="C325">
        <v>2017</v>
      </c>
      <c r="D325" t="s">
        <v>227</v>
      </c>
      <c r="E325" t="s">
        <v>206</v>
      </c>
      <c r="F325">
        <f>'2017'!AE197</f>
        <v>0</v>
      </c>
      <c r="G325" t="s">
        <v>472</v>
      </c>
      <c r="H325" t="s">
        <v>230</v>
      </c>
      <c r="I325" t="s">
        <v>231</v>
      </c>
    </row>
    <row r="326" spans="1:9" x14ac:dyDescent="0.25">
      <c r="A326">
        <v>325</v>
      </c>
      <c r="B326" t="s">
        <v>39</v>
      </c>
      <c r="C326">
        <v>2017</v>
      </c>
      <c r="D326" t="s">
        <v>227</v>
      </c>
      <c r="E326" t="s">
        <v>206</v>
      </c>
      <c r="F326">
        <f>'2017'!AE198</f>
        <v>0</v>
      </c>
      <c r="G326" t="s">
        <v>472</v>
      </c>
      <c r="H326" t="s">
        <v>230</v>
      </c>
      <c r="I326" t="s">
        <v>231</v>
      </c>
    </row>
    <row r="327" spans="1:9" x14ac:dyDescent="0.25">
      <c r="A327">
        <v>326</v>
      </c>
      <c r="B327" t="s">
        <v>41</v>
      </c>
      <c r="C327">
        <v>2017</v>
      </c>
      <c r="D327" t="s">
        <v>227</v>
      </c>
      <c r="E327" t="s">
        <v>206</v>
      </c>
      <c r="F327">
        <f>'2017'!AE199</f>
        <v>0</v>
      </c>
      <c r="G327" t="s">
        <v>472</v>
      </c>
      <c r="H327" t="s">
        <v>230</v>
      </c>
      <c r="I327" t="s">
        <v>231</v>
      </c>
    </row>
    <row r="328" spans="1:9" x14ac:dyDescent="0.25">
      <c r="A328">
        <v>327</v>
      </c>
      <c r="B328" t="s">
        <v>42</v>
      </c>
      <c r="C328">
        <v>2017</v>
      </c>
      <c r="D328" t="s">
        <v>227</v>
      </c>
      <c r="E328" t="s">
        <v>206</v>
      </c>
      <c r="F328">
        <f>'2017'!AE200</f>
        <v>0</v>
      </c>
      <c r="G328" t="s">
        <v>472</v>
      </c>
      <c r="H328" t="s">
        <v>230</v>
      </c>
      <c r="I328" t="s">
        <v>231</v>
      </c>
    </row>
    <row r="329" spans="1:9" x14ac:dyDescent="0.25">
      <c r="A329">
        <v>328</v>
      </c>
      <c r="B329" t="s">
        <v>43</v>
      </c>
      <c r="C329">
        <v>2017</v>
      </c>
      <c r="D329" t="s">
        <v>227</v>
      </c>
      <c r="E329" t="s">
        <v>206</v>
      </c>
      <c r="F329">
        <f>'2017'!AE201</f>
        <v>0</v>
      </c>
      <c r="G329" t="s">
        <v>472</v>
      </c>
      <c r="H329" t="s">
        <v>230</v>
      </c>
      <c r="I329" t="s">
        <v>231</v>
      </c>
    </row>
    <row r="330" spans="1:9" x14ac:dyDescent="0.25">
      <c r="A330">
        <v>329</v>
      </c>
      <c r="B330" t="s">
        <v>44</v>
      </c>
      <c r="C330">
        <v>2017</v>
      </c>
      <c r="D330" t="s">
        <v>227</v>
      </c>
      <c r="E330" t="s">
        <v>206</v>
      </c>
      <c r="F330">
        <f>'2017'!AE202</f>
        <v>0</v>
      </c>
      <c r="G330" t="s">
        <v>472</v>
      </c>
      <c r="H330" t="s">
        <v>230</v>
      </c>
      <c r="I330" t="s">
        <v>231</v>
      </c>
    </row>
    <row r="331" spans="1:9" x14ac:dyDescent="0.25">
      <c r="A331">
        <v>330</v>
      </c>
      <c r="B331" t="s">
        <v>45</v>
      </c>
      <c r="C331">
        <v>2017</v>
      </c>
      <c r="D331" t="s">
        <v>227</v>
      </c>
      <c r="E331" t="s">
        <v>206</v>
      </c>
      <c r="F331">
        <f>'2017'!AE203</f>
        <v>0</v>
      </c>
      <c r="G331" t="s">
        <v>472</v>
      </c>
      <c r="H331" t="s">
        <v>230</v>
      </c>
      <c r="I331" t="s">
        <v>231</v>
      </c>
    </row>
    <row r="332" spans="1:9" x14ac:dyDescent="0.25">
      <c r="A332">
        <v>331</v>
      </c>
      <c r="B332" t="s">
        <v>46</v>
      </c>
      <c r="C332">
        <v>2017</v>
      </c>
      <c r="D332" t="s">
        <v>227</v>
      </c>
      <c r="E332" t="s">
        <v>206</v>
      </c>
      <c r="F332">
        <f>'2017'!AE204</f>
        <v>0</v>
      </c>
      <c r="G332" t="s">
        <v>472</v>
      </c>
      <c r="H332" t="s">
        <v>230</v>
      </c>
      <c r="I332" t="s">
        <v>231</v>
      </c>
    </row>
    <row r="333" spans="1:9" x14ac:dyDescent="0.25">
      <c r="A333">
        <v>332</v>
      </c>
      <c r="B333" t="s">
        <v>47</v>
      </c>
      <c r="C333">
        <v>2017</v>
      </c>
      <c r="D333" t="s">
        <v>227</v>
      </c>
      <c r="E333" t="s">
        <v>206</v>
      </c>
      <c r="F333">
        <f>'2017'!AE205</f>
        <v>0</v>
      </c>
      <c r="G333" t="s">
        <v>472</v>
      </c>
      <c r="H333" t="s">
        <v>230</v>
      </c>
      <c r="I333" t="s">
        <v>231</v>
      </c>
    </row>
    <row r="334" spans="1:9" x14ac:dyDescent="0.25">
      <c r="A334">
        <v>333</v>
      </c>
      <c r="B334" t="s">
        <v>48</v>
      </c>
      <c r="C334">
        <v>2017</v>
      </c>
      <c r="D334" t="s">
        <v>227</v>
      </c>
      <c r="E334" t="s">
        <v>206</v>
      </c>
      <c r="F334">
        <f>'2017'!AE206</f>
        <v>0</v>
      </c>
      <c r="G334" t="s">
        <v>472</v>
      </c>
      <c r="H334" t="s">
        <v>230</v>
      </c>
      <c r="I334" t="s">
        <v>231</v>
      </c>
    </row>
    <row r="335" spans="1:9" x14ac:dyDescent="0.25">
      <c r="A335">
        <v>334</v>
      </c>
      <c r="B335" t="s">
        <v>49</v>
      </c>
      <c r="C335">
        <v>2017</v>
      </c>
      <c r="D335" t="s">
        <v>227</v>
      </c>
      <c r="E335" t="s">
        <v>206</v>
      </c>
      <c r="F335">
        <f>'2017'!AE207</f>
        <v>0</v>
      </c>
      <c r="G335" t="s">
        <v>472</v>
      </c>
      <c r="H335" t="s">
        <v>230</v>
      </c>
      <c r="I335" t="s">
        <v>231</v>
      </c>
    </row>
    <row r="336" spans="1:9" x14ac:dyDescent="0.25">
      <c r="A336">
        <v>335</v>
      </c>
      <c r="B336" t="s">
        <v>50</v>
      </c>
      <c r="C336">
        <v>2017</v>
      </c>
      <c r="D336" t="s">
        <v>227</v>
      </c>
      <c r="E336" t="s">
        <v>206</v>
      </c>
      <c r="F336">
        <f>'2017'!AE208</f>
        <v>0</v>
      </c>
      <c r="G336" t="s">
        <v>472</v>
      </c>
      <c r="H336" t="s">
        <v>230</v>
      </c>
      <c r="I336" t="s">
        <v>231</v>
      </c>
    </row>
    <row r="337" spans="1:9" x14ac:dyDescent="0.25">
      <c r="A337">
        <v>336</v>
      </c>
      <c r="B337" t="s">
        <v>51</v>
      </c>
      <c r="C337">
        <v>2017</v>
      </c>
      <c r="D337" t="s">
        <v>227</v>
      </c>
      <c r="E337" t="s">
        <v>206</v>
      </c>
      <c r="F337">
        <f>'2017'!AE209</f>
        <v>0</v>
      </c>
      <c r="G337" t="s">
        <v>472</v>
      </c>
      <c r="H337" t="s">
        <v>230</v>
      </c>
      <c r="I337" t="s">
        <v>231</v>
      </c>
    </row>
    <row r="338" spans="1:9" x14ac:dyDescent="0.25">
      <c r="A338">
        <v>337</v>
      </c>
      <c r="B338" t="s">
        <v>52</v>
      </c>
      <c r="C338">
        <v>2017</v>
      </c>
      <c r="D338" t="s">
        <v>227</v>
      </c>
      <c r="E338" t="s">
        <v>206</v>
      </c>
      <c r="F338">
        <f>'2017'!AE210</f>
        <v>0</v>
      </c>
      <c r="G338" t="s">
        <v>472</v>
      </c>
      <c r="H338" t="s">
        <v>230</v>
      </c>
      <c r="I338" t="s">
        <v>231</v>
      </c>
    </row>
    <row r="339" spans="1:9" x14ac:dyDescent="0.25">
      <c r="A339">
        <v>338</v>
      </c>
      <c r="B339" t="s">
        <v>53</v>
      </c>
      <c r="C339">
        <v>2017</v>
      </c>
      <c r="D339" t="s">
        <v>227</v>
      </c>
      <c r="E339" t="s">
        <v>206</v>
      </c>
      <c r="F339">
        <f>'2017'!AE211</f>
        <v>0</v>
      </c>
      <c r="G339" t="s">
        <v>472</v>
      </c>
      <c r="H339" t="s">
        <v>230</v>
      </c>
      <c r="I339" t="s">
        <v>231</v>
      </c>
    </row>
    <row r="340" spans="1:9" x14ac:dyDescent="0.25">
      <c r="A340">
        <v>339</v>
      </c>
      <c r="B340" t="s">
        <v>54</v>
      </c>
      <c r="C340">
        <v>2017</v>
      </c>
      <c r="D340" t="s">
        <v>227</v>
      </c>
      <c r="E340" t="s">
        <v>206</v>
      </c>
      <c r="F340">
        <f>'2017'!AE212</f>
        <v>0</v>
      </c>
      <c r="G340" t="s">
        <v>472</v>
      </c>
      <c r="H340" t="s">
        <v>230</v>
      </c>
      <c r="I340" t="s">
        <v>231</v>
      </c>
    </row>
    <row r="341" spans="1:9" x14ac:dyDescent="0.25">
      <c r="A341">
        <v>340</v>
      </c>
      <c r="B341" t="s">
        <v>55</v>
      </c>
      <c r="C341">
        <v>2017</v>
      </c>
      <c r="D341" t="s">
        <v>227</v>
      </c>
      <c r="E341" t="s">
        <v>206</v>
      </c>
      <c r="F341">
        <f>'2017'!AE213</f>
        <v>0</v>
      </c>
      <c r="G341" t="s">
        <v>472</v>
      </c>
      <c r="H341" t="s">
        <v>230</v>
      </c>
      <c r="I341" t="s">
        <v>231</v>
      </c>
    </row>
    <row r="342" spans="1:9" x14ac:dyDescent="0.25">
      <c r="A342">
        <v>341</v>
      </c>
      <c r="B342" t="s">
        <v>56</v>
      </c>
      <c r="C342">
        <v>2017</v>
      </c>
      <c r="D342" t="s">
        <v>227</v>
      </c>
      <c r="E342" t="s">
        <v>206</v>
      </c>
      <c r="F342">
        <f>'2017'!AE214</f>
        <v>0</v>
      </c>
      <c r="G342" t="s">
        <v>472</v>
      </c>
      <c r="H342" t="s">
        <v>230</v>
      </c>
      <c r="I342" t="s">
        <v>231</v>
      </c>
    </row>
    <row r="343" spans="1:9" x14ac:dyDescent="0.25">
      <c r="A343">
        <v>342</v>
      </c>
      <c r="B343" t="s">
        <v>57</v>
      </c>
      <c r="C343">
        <v>2017</v>
      </c>
      <c r="D343" t="s">
        <v>227</v>
      </c>
      <c r="E343" t="s">
        <v>206</v>
      </c>
      <c r="F343">
        <f>'2017'!AE215</f>
        <v>0</v>
      </c>
      <c r="G343" t="s">
        <v>472</v>
      </c>
      <c r="H343" t="s">
        <v>230</v>
      </c>
      <c r="I343" t="s">
        <v>231</v>
      </c>
    </row>
    <row r="344" spans="1:9" x14ac:dyDescent="0.25">
      <c r="A344">
        <v>343</v>
      </c>
      <c r="B344" t="s">
        <v>58</v>
      </c>
      <c r="C344">
        <v>2017</v>
      </c>
      <c r="D344" t="s">
        <v>227</v>
      </c>
      <c r="E344" t="s">
        <v>206</v>
      </c>
      <c r="F344">
        <f>'2017'!AE216</f>
        <v>0</v>
      </c>
      <c r="G344" t="s">
        <v>472</v>
      </c>
      <c r="H344" t="s">
        <v>230</v>
      </c>
      <c r="I344" t="s">
        <v>231</v>
      </c>
    </row>
    <row r="345" spans="1:9" x14ac:dyDescent="0.25">
      <c r="A345">
        <v>344</v>
      </c>
      <c r="B345" t="s">
        <v>59</v>
      </c>
      <c r="C345">
        <v>2017</v>
      </c>
      <c r="D345" t="s">
        <v>227</v>
      </c>
      <c r="E345" t="s">
        <v>206</v>
      </c>
      <c r="F345">
        <f>'2017'!AE217</f>
        <v>0</v>
      </c>
      <c r="G345" t="s">
        <v>472</v>
      </c>
      <c r="H345" t="s">
        <v>230</v>
      </c>
      <c r="I345" t="s">
        <v>231</v>
      </c>
    </row>
    <row r="346" spans="1:9" x14ac:dyDescent="0.25">
      <c r="A346">
        <v>345</v>
      </c>
      <c r="B346" t="s">
        <v>60</v>
      </c>
      <c r="C346">
        <v>2017</v>
      </c>
      <c r="D346" t="s">
        <v>227</v>
      </c>
      <c r="E346" t="s">
        <v>206</v>
      </c>
      <c r="F346">
        <f>'2017'!AE218</f>
        <v>0</v>
      </c>
      <c r="G346" t="s">
        <v>472</v>
      </c>
      <c r="H346" t="s">
        <v>230</v>
      </c>
      <c r="I346" t="s">
        <v>231</v>
      </c>
    </row>
    <row r="347" spans="1:9" x14ac:dyDescent="0.25">
      <c r="A347">
        <v>346</v>
      </c>
      <c r="B347" t="s">
        <v>61</v>
      </c>
      <c r="C347">
        <v>2017</v>
      </c>
      <c r="D347" t="s">
        <v>227</v>
      </c>
      <c r="E347" t="s">
        <v>206</v>
      </c>
      <c r="F347">
        <f>'2017'!AE219</f>
        <v>0</v>
      </c>
      <c r="G347" t="s">
        <v>472</v>
      </c>
      <c r="H347" t="s">
        <v>230</v>
      </c>
      <c r="I347" t="s">
        <v>231</v>
      </c>
    </row>
    <row r="348" spans="1:9" x14ac:dyDescent="0.25">
      <c r="A348">
        <v>347</v>
      </c>
      <c r="B348" t="s">
        <v>62</v>
      </c>
      <c r="C348">
        <v>2017</v>
      </c>
      <c r="D348" t="s">
        <v>227</v>
      </c>
      <c r="E348" t="s">
        <v>206</v>
      </c>
      <c r="F348">
        <f>'2017'!AE220</f>
        <v>0</v>
      </c>
      <c r="G348" t="s">
        <v>472</v>
      </c>
      <c r="H348" t="s">
        <v>230</v>
      </c>
      <c r="I348" t="s">
        <v>231</v>
      </c>
    </row>
    <row r="349" spans="1:9" x14ac:dyDescent="0.25">
      <c r="A349">
        <v>348</v>
      </c>
      <c r="B349" t="s">
        <v>63</v>
      </c>
      <c r="C349">
        <v>2017</v>
      </c>
      <c r="D349" t="s">
        <v>227</v>
      </c>
      <c r="E349" t="s">
        <v>206</v>
      </c>
      <c r="F349">
        <f>'2017'!AE221</f>
        <v>0</v>
      </c>
      <c r="G349" t="s">
        <v>472</v>
      </c>
      <c r="H349" t="s">
        <v>230</v>
      </c>
      <c r="I349" t="s">
        <v>231</v>
      </c>
    </row>
    <row r="350" spans="1:9" x14ac:dyDescent="0.25">
      <c r="A350">
        <v>349</v>
      </c>
      <c r="B350" t="s">
        <v>31</v>
      </c>
      <c r="C350">
        <v>2018</v>
      </c>
      <c r="D350" t="s">
        <v>227</v>
      </c>
      <c r="E350" t="s">
        <v>228</v>
      </c>
      <c r="F350">
        <f>'2018'!AC193</f>
        <v>1001850</v>
      </c>
      <c r="G350" t="s">
        <v>229</v>
      </c>
      <c r="H350" t="s">
        <v>230</v>
      </c>
      <c r="I350" t="s">
        <v>231</v>
      </c>
    </row>
    <row r="351" spans="1:9" x14ac:dyDescent="0.25">
      <c r="A351">
        <v>350</v>
      </c>
      <c r="B351" t="s">
        <v>33</v>
      </c>
      <c r="C351">
        <v>2018</v>
      </c>
      <c r="D351" t="s">
        <v>227</v>
      </c>
      <c r="E351" t="s">
        <v>228</v>
      </c>
      <c r="F351">
        <f>'2018'!AC194</f>
        <v>1001850</v>
      </c>
      <c r="G351" t="s">
        <v>229</v>
      </c>
      <c r="H351" t="s">
        <v>230</v>
      </c>
      <c r="I351" t="s">
        <v>231</v>
      </c>
    </row>
    <row r="352" spans="1:9" x14ac:dyDescent="0.25">
      <c r="A352">
        <v>351</v>
      </c>
      <c r="B352" t="s">
        <v>35</v>
      </c>
      <c r="C352">
        <v>2018</v>
      </c>
      <c r="D352" t="s">
        <v>227</v>
      </c>
      <c r="E352" t="s">
        <v>228</v>
      </c>
      <c r="F352">
        <f>'2018'!AC195</f>
        <v>1000582</v>
      </c>
      <c r="G352" t="s">
        <v>229</v>
      </c>
      <c r="H352" t="s">
        <v>230</v>
      </c>
      <c r="I352" t="s">
        <v>231</v>
      </c>
    </row>
    <row r="353" spans="1:9" x14ac:dyDescent="0.25">
      <c r="A353">
        <v>352</v>
      </c>
      <c r="B353" t="s">
        <v>37</v>
      </c>
      <c r="C353">
        <v>2018</v>
      </c>
      <c r="D353" t="s">
        <v>227</v>
      </c>
      <c r="E353" t="s">
        <v>228</v>
      </c>
      <c r="F353">
        <f>'2018'!AC196</f>
        <v>1002583</v>
      </c>
      <c r="G353" t="s">
        <v>229</v>
      </c>
      <c r="H353" t="s">
        <v>230</v>
      </c>
      <c r="I353" t="s">
        <v>231</v>
      </c>
    </row>
    <row r="354" spans="1:9" x14ac:dyDescent="0.25">
      <c r="A354">
        <v>353</v>
      </c>
      <c r="B354" t="s">
        <v>38</v>
      </c>
      <c r="C354">
        <v>2018</v>
      </c>
      <c r="D354" t="s">
        <v>227</v>
      </c>
      <c r="E354" t="s">
        <v>228</v>
      </c>
      <c r="F354">
        <f>'2018'!AC197</f>
        <v>1001061</v>
      </c>
      <c r="G354" t="s">
        <v>229</v>
      </c>
      <c r="H354" t="s">
        <v>230</v>
      </c>
      <c r="I354" t="s">
        <v>231</v>
      </c>
    </row>
    <row r="355" spans="1:9" x14ac:dyDescent="0.25">
      <c r="A355">
        <v>354</v>
      </c>
      <c r="B355" t="s">
        <v>39</v>
      </c>
      <c r="C355">
        <v>2018</v>
      </c>
      <c r="D355" t="s">
        <v>227</v>
      </c>
      <c r="E355" t="s">
        <v>228</v>
      </c>
      <c r="F355">
        <f>'2018'!AC198</f>
        <v>1001301</v>
      </c>
      <c r="G355" t="s">
        <v>229</v>
      </c>
      <c r="H355" t="s">
        <v>230</v>
      </c>
      <c r="I355" t="s">
        <v>231</v>
      </c>
    </row>
    <row r="356" spans="1:9" x14ac:dyDescent="0.25">
      <c r="A356">
        <v>355</v>
      </c>
      <c r="B356" t="s">
        <v>41</v>
      </c>
      <c r="C356">
        <v>2018</v>
      </c>
      <c r="D356" t="s">
        <v>227</v>
      </c>
      <c r="E356" t="s">
        <v>228</v>
      </c>
      <c r="F356">
        <f>'2018'!AC199</f>
        <v>1000638</v>
      </c>
      <c r="G356" t="s">
        <v>229</v>
      </c>
      <c r="H356" t="s">
        <v>230</v>
      </c>
      <c r="I356" t="s">
        <v>231</v>
      </c>
    </row>
    <row r="357" spans="1:9" x14ac:dyDescent="0.25">
      <c r="A357">
        <v>356</v>
      </c>
      <c r="B357" t="s">
        <v>42</v>
      </c>
      <c r="C357">
        <v>2018</v>
      </c>
      <c r="D357" t="s">
        <v>227</v>
      </c>
      <c r="E357" t="s">
        <v>228</v>
      </c>
      <c r="F357">
        <f>'2018'!AC200</f>
        <v>1000381</v>
      </c>
      <c r="G357" t="s">
        <v>229</v>
      </c>
      <c r="H357" t="s">
        <v>230</v>
      </c>
      <c r="I357" t="s">
        <v>231</v>
      </c>
    </row>
    <row r="358" spans="1:9" x14ac:dyDescent="0.25">
      <c r="A358">
        <v>357</v>
      </c>
      <c r="B358" t="s">
        <v>43</v>
      </c>
      <c r="C358">
        <v>2018</v>
      </c>
      <c r="D358" t="s">
        <v>227</v>
      </c>
      <c r="E358" t="s">
        <v>228</v>
      </c>
      <c r="F358">
        <f>'2018'!AC201</f>
        <v>1000767</v>
      </c>
      <c r="G358" t="s">
        <v>229</v>
      </c>
      <c r="H358" t="s">
        <v>230</v>
      </c>
      <c r="I358" t="s">
        <v>231</v>
      </c>
    </row>
    <row r="359" spans="1:9" x14ac:dyDescent="0.25">
      <c r="A359">
        <v>358</v>
      </c>
      <c r="B359" t="s">
        <v>44</v>
      </c>
      <c r="C359">
        <v>2018</v>
      </c>
      <c r="D359" t="s">
        <v>227</v>
      </c>
      <c r="E359" t="s">
        <v>228</v>
      </c>
      <c r="F359">
        <f>'2018'!AC202</f>
        <v>1000607</v>
      </c>
      <c r="G359" t="s">
        <v>229</v>
      </c>
      <c r="H359" t="s">
        <v>230</v>
      </c>
      <c r="I359" t="s">
        <v>231</v>
      </c>
    </row>
    <row r="360" spans="1:9" x14ac:dyDescent="0.25">
      <c r="A360">
        <v>359</v>
      </c>
      <c r="B360" t="s">
        <v>45</v>
      </c>
      <c r="C360">
        <v>2018</v>
      </c>
      <c r="D360" t="s">
        <v>227</v>
      </c>
      <c r="E360" t="s">
        <v>228</v>
      </c>
      <c r="F360">
        <f>'2018'!AC203</f>
        <v>1000897</v>
      </c>
      <c r="G360" t="s">
        <v>229</v>
      </c>
      <c r="H360" t="s">
        <v>230</v>
      </c>
      <c r="I360" t="s">
        <v>231</v>
      </c>
    </row>
    <row r="361" spans="1:9" x14ac:dyDescent="0.25">
      <c r="A361">
        <v>360</v>
      </c>
      <c r="B361" t="s">
        <v>46</v>
      </c>
      <c r="C361">
        <v>2018</v>
      </c>
      <c r="D361" t="s">
        <v>227</v>
      </c>
      <c r="E361" t="s">
        <v>228</v>
      </c>
      <c r="F361">
        <f>'2018'!AC204</f>
        <v>1000497</v>
      </c>
      <c r="G361" t="s">
        <v>229</v>
      </c>
      <c r="H361" t="s">
        <v>230</v>
      </c>
      <c r="I361" t="s">
        <v>231</v>
      </c>
    </row>
    <row r="362" spans="1:9" x14ac:dyDescent="0.25">
      <c r="A362">
        <v>361</v>
      </c>
      <c r="B362" t="s">
        <v>47</v>
      </c>
      <c r="C362">
        <v>2018</v>
      </c>
      <c r="D362" t="s">
        <v>227</v>
      </c>
      <c r="E362" t="s">
        <v>228</v>
      </c>
      <c r="F362">
        <f>'2018'!AC205</f>
        <v>1001546</v>
      </c>
      <c r="G362" t="s">
        <v>229</v>
      </c>
      <c r="H362" t="s">
        <v>230</v>
      </c>
      <c r="I362" t="s">
        <v>231</v>
      </c>
    </row>
    <row r="363" spans="1:9" x14ac:dyDescent="0.25">
      <c r="A363">
        <v>362</v>
      </c>
      <c r="B363" t="s">
        <v>48</v>
      </c>
      <c r="C363">
        <v>2018</v>
      </c>
      <c r="D363" t="s">
        <v>227</v>
      </c>
      <c r="E363" t="s">
        <v>228</v>
      </c>
      <c r="F363">
        <f>'2018'!AC206</f>
        <v>1000920</v>
      </c>
      <c r="G363" t="s">
        <v>229</v>
      </c>
      <c r="H363" t="s">
        <v>230</v>
      </c>
      <c r="I363" t="s">
        <v>231</v>
      </c>
    </row>
    <row r="364" spans="1:9" x14ac:dyDescent="0.25">
      <c r="A364">
        <v>363</v>
      </c>
      <c r="B364" t="s">
        <v>49</v>
      </c>
      <c r="C364">
        <v>2018</v>
      </c>
      <c r="D364" t="s">
        <v>227</v>
      </c>
      <c r="E364" t="s">
        <v>228</v>
      </c>
      <c r="F364">
        <f>'2018'!AC207</f>
        <v>1000952</v>
      </c>
      <c r="G364" t="s">
        <v>229</v>
      </c>
      <c r="H364" t="s">
        <v>230</v>
      </c>
      <c r="I364" t="s">
        <v>231</v>
      </c>
    </row>
    <row r="365" spans="1:9" x14ac:dyDescent="0.25">
      <c r="A365">
        <v>364</v>
      </c>
      <c r="B365" t="s">
        <v>50</v>
      </c>
      <c r="C365">
        <v>2018</v>
      </c>
      <c r="D365" t="s">
        <v>227</v>
      </c>
      <c r="E365" t="s">
        <v>228</v>
      </c>
      <c r="F365">
        <f>'2018'!AC208</f>
        <v>1000695</v>
      </c>
      <c r="G365" t="s">
        <v>229</v>
      </c>
      <c r="H365" t="s">
        <v>230</v>
      </c>
      <c r="I365" t="s">
        <v>231</v>
      </c>
    </row>
    <row r="366" spans="1:9" x14ac:dyDescent="0.25">
      <c r="A366">
        <v>365</v>
      </c>
      <c r="B366" t="s">
        <v>51</v>
      </c>
      <c r="C366">
        <v>2018</v>
      </c>
      <c r="D366" t="s">
        <v>227</v>
      </c>
      <c r="E366" t="s">
        <v>228</v>
      </c>
      <c r="F366">
        <f>'2018'!AC209</f>
        <v>1000685</v>
      </c>
      <c r="G366" t="s">
        <v>229</v>
      </c>
      <c r="H366" t="s">
        <v>230</v>
      </c>
      <c r="I366" t="s">
        <v>231</v>
      </c>
    </row>
    <row r="367" spans="1:9" x14ac:dyDescent="0.25">
      <c r="A367">
        <v>366</v>
      </c>
      <c r="B367" t="s">
        <v>52</v>
      </c>
      <c r="C367">
        <v>2018</v>
      </c>
      <c r="D367" t="s">
        <v>227</v>
      </c>
      <c r="E367" t="s">
        <v>228</v>
      </c>
      <c r="F367">
        <f>'2018'!AC210</f>
        <v>1000809</v>
      </c>
      <c r="G367" t="s">
        <v>229</v>
      </c>
      <c r="H367" t="s">
        <v>230</v>
      </c>
      <c r="I367" t="s">
        <v>231</v>
      </c>
    </row>
    <row r="368" spans="1:9" x14ac:dyDescent="0.25">
      <c r="A368">
        <v>367</v>
      </c>
      <c r="B368" t="s">
        <v>53</v>
      </c>
      <c r="C368">
        <v>2018</v>
      </c>
      <c r="D368" t="s">
        <v>227</v>
      </c>
      <c r="E368" t="s">
        <v>228</v>
      </c>
      <c r="F368">
        <f>'2018'!AC211</f>
        <v>1000712</v>
      </c>
      <c r="G368" t="s">
        <v>229</v>
      </c>
      <c r="H368" t="s">
        <v>230</v>
      </c>
      <c r="I368" t="s">
        <v>231</v>
      </c>
    </row>
    <row r="369" spans="1:9" x14ac:dyDescent="0.25">
      <c r="A369">
        <v>368</v>
      </c>
      <c r="B369" t="s">
        <v>54</v>
      </c>
      <c r="C369">
        <v>2018</v>
      </c>
      <c r="D369" t="s">
        <v>227</v>
      </c>
      <c r="E369" t="s">
        <v>228</v>
      </c>
      <c r="F369">
        <f>'2018'!AC212</f>
        <v>1001399</v>
      </c>
      <c r="G369" t="s">
        <v>229</v>
      </c>
      <c r="H369" t="s">
        <v>230</v>
      </c>
      <c r="I369" t="s">
        <v>231</v>
      </c>
    </row>
    <row r="370" spans="1:9" x14ac:dyDescent="0.25">
      <c r="A370">
        <v>369</v>
      </c>
      <c r="B370" t="s">
        <v>55</v>
      </c>
      <c r="C370">
        <v>2018</v>
      </c>
      <c r="D370" t="s">
        <v>227</v>
      </c>
      <c r="E370" t="s">
        <v>228</v>
      </c>
      <c r="F370">
        <f>'2018'!AC213</f>
        <v>1000613</v>
      </c>
      <c r="G370" t="s">
        <v>229</v>
      </c>
      <c r="H370" t="s">
        <v>230</v>
      </c>
      <c r="I370" t="s">
        <v>231</v>
      </c>
    </row>
    <row r="371" spans="1:9" x14ac:dyDescent="0.25">
      <c r="A371">
        <v>370</v>
      </c>
      <c r="B371" t="s">
        <v>56</v>
      </c>
      <c r="C371">
        <v>2018</v>
      </c>
      <c r="D371" t="s">
        <v>227</v>
      </c>
      <c r="E371" t="s">
        <v>228</v>
      </c>
      <c r="F371">
        <f>'2018'!AC214</f>
        <v>1001269</v>
      </c>
      <c r="G371" t="s">
        <v>229</v>
      </c>
      <c r="H371" t="s">
        <v>230</v>
      </c>
      <c r="I371" t="s">
        <v>231</v>
      </c>
    </row>
    <row r="372" spans="1:9" x14ac:dyDescent="0.25">
      <c r="A372">
        <v>371</v>
      </c>
      <c r="B372" t="s">
        <v>57</v>
      </c>
      <c r="C372">
        <v>2018</v>
      </c>
      <c r="D372" t="s">
        <v>227</v>
      </c>
      <c r="E372" t="s">
        <v>228</v>
      </c>
      <c r="F372">
        <f>'2018'!AC215</f>
        <v>1001150</v>
      </c>
      <c r="G372" t="s">
        <v>229</v>
      </c>
      <c r="H372" t="s">
        <v>230</v>
      </c>
      <c r="I372" t="s">
        <v>231</v>
      </c>
    </row>
    <row r="373" spans="1:9" x14ac:dyDescent="0.25">
      <c r="A373">
        <v>372</v>
      </c>
      <c r="B373" t="s">
        <v>58</v>
      </c>
      <c r="C373">
        <v>2018</v>
      </c>
      <c r="D373" t="s">
        <v>227</v>
      </c>
      <c r="E373" t="s">
        <v>228</v>
      </c>
      <c r="F373">
        <f>'2018'!AC216</f>
        <v>1010922</v>
      </c>
      <c r="G373" t="s">
        <v>229</v>
      </c>
      <c r="H373" t="s">
        <v>230</v>
      </c>
      <c r="I373" t="s">
        <v>231</v>
      </c>
    </row>
    <row r="374" spans="1:9" x14ac:dyDescent="0.25">
      <c r="A374">
        <v>373</v>
      </c>
      <c r="B374" t="s">
        <v>59</v>
      </c>
      <c r="C374">
        <v>2018</v>
      </c>
      <c r="D374" t="s">
        <v>227</v>
      </c>
      <c r="E374" t="s">
        <v>228</v>
      </c>
      <c r="F374">
        <f>'2018'!AC217</f>
        <v>1001421</v>
      </c>
      <c r="G374" t="s">
        <v>229</v>
      </c>
      <c r="H374" t="s">
        <v>230</v>
      </c>
      <c r="I374" t="s">
        <v>231</v>
      </c>
    </row>
    <row r="375" spans="1:9" x14ac:dyDescent="0.25">
      <c r="A375">
        <v>374</v>
      </c>
      <c r="B375" t="s">
        <v>60</v>
      </c>
      <c r="C375">
        <v>2018</v>
      </c>
      <c r="D375" t="s">
        <v>227</v>
      </c>
      <c r="E375" t="s">
        <v>228</v>
      </c>
      <c r="F375">
        <f>'2018'!AC218</f>
        <v>1004771</v>
      </c>
      <c r="G375" t="s">
        <v>229</v>
      </c>
      <c r="H375" t="s">
        <v>230</v>
      </c>
      <c r="I375" t="s">
        <v>231</v>
      </c>
    </row>
    <row r="376" spans="1:9" x14ac:dyDescent="0.25">
      <c r="A376">
        <v>375</v>
      </c>
      <c r="B376" t="s">
        <v>61</v>
      </c>
      <c r="C376">
        <v>2018</v>
      </c>
      <c r="D376" t="s">
        <v>227</v>
      </c>
      <c r="E376" t="s">
        <v>228</v>
      </c>
      <c r="F376">
        <f>'2018'!AC219</f>
        <v>1006361</v>
      </c>
      <c r="G376" t="s">
        <v>229</v>
      </c>
      <c r="H376" t="s">
        <v>230</v>
      </c>
      <c r="I376" t="s">
        <v>231</v>
      </c>
    </row>
    <row r="377" spans="1:9" x14ac:dyDescent="0.25">
      <c r="A377">
        <v>376</v>
      </c>
      <c r="B377" t="s">
        <v>62</v>
      </c>
      <c r="C377">
        <v>2018</v>
      </c>
      <c r="D377" t="s">
        <v>227</v>
      </c>
      <c r="E377" t="s">
        <v>228</v>
      </c>
      <c r="F377">
        <f>'2018'!AC220</f>
        <v>1002709</v>
      </c>
      <c r="G377" t="s">
        <v>229</v>
      </c>
      <c r="H377" t="s">
        <v>230</v>
      </c>
      <c r="I377" t="s">
        <v>231</v>
      </c>
    </row>
    <row r="378" spans="1:9" x14ac:dyDescent="0.25">
      <c r="A378">
        <v>377</v>
      </c>
      <c r="B378" t="s">
        <v>63</v>
      </c>
      <c r="C378">
        <v>2018</v>
      </c>
      <c r="D378" t="s">
        <v>227</v>
      </c>
      <c r="E378" t="s">
        <v>228</v>
      </c>
      <c r="F378">
        <f>'2018'!AC221</f>
        <v>1001918</v>
      </c>
      <c r="G378" t="s">
        <v>229</v>
      </c>
      <c r="H378" t="s">
        <v>230</v>
      </c>
      <c r="I378" t="s">
        <v>231</v>
      </c>
    </row>
    <row r="379" spans="1:9" x14ac:dyDescent="0.25">
      <c r="A379">
        <v>378</v>
      </c>
      <c r="B379" t="s">
        <v>31</v>
      </c>
      <c r="C379">
        <v>2018</v>
      </c>
      <c r="D379" t="s">
        <v>227</v>
      </c>
      <c r="E379" t="s">
        <v>203</v>
      </c>
      <c r="F379" s="22">
        <f>'2018'!AB193</f>
        <v>1001850.4</v>
      </c>
      <c r="G379" t="s">
        <v>229</v>
      </c>
      <c r="H379" t="s">
        <v>230</v>
      </c>
      <c r="I379" t="s">
        <v>231</v>
      </c>
    </row>
    <row r="380" spans="1:9" x14ac:dyDescent="0.25">
      <c r="A380">
        <v>379</v>
      </c>
      <c r="B380" t="s">
        <v>33</v>
      </c>
      <c r="C380">
        <v>2018</v>
      </c>
      <c r="D380" t="s">
        <v>227</v>
      </c>
      <c r="E380" t="s">
        <v>203</v>
      </c>
      <c r="F380" s="22">
        <f>'2018'!AB194</f>
        <v>1001850.4</v>
      </c>
      <c r="G380" t="s">
        <v>229</v>
      </c>
      <c r="H380" t="s">
        <v>230</v>
      </c>
      <c r="I380" t="s">
        <v>231</v>
      </c>
    </row>
    <row r="381" spans="1:9" x14ac:dyDescent="0.25">
      <c r="A381">
        <v>380</v>
      </c>
      <c r="B381" t="s">
        <v>35</v>
      </c>
      <c r="C381">
        <v>2018</v>
      </c>
      <c r="D381" t="s">
        <v>227</v>
      </c>
      <c r="E381" t="s">
        <v>203</v>
      </c>
      <c r="F381" s="22">
        <f>'2018'!AB195</f>
        <v>1000581.9</v>
      </c>
      <c r="G381" t="s">
        <v>229</v>
      </c>
      <c r="H381" t="s">
        <v>230</v>
      </c>
      <c r="I381" t="s">
        <v>231</v>
      </c>
    </row>
    <row r="382" spans="1:9" x14ac:dyDescent="0.25">
      <c r="A382">
        <v>381</v>
      </c>
      <c r="B382" t="s">
        <v>37</v>
      </c>
      <c r="C382">
        <v>2018</v>
      </c>
      <c r="D382" t="s">
        <v>227</v>
      </c>
      <c r="E382" t="s">
        <v>203</v>
      </c>
      <c r="F382" s="22">
        <f>'2018'!AB196</f>
        <v>1002581.9</v>
      </c>
      <c r="G382" t="s">
        <v>229</v>
      </c>
      <c r="H382" t="s">
        <v>230</v>
      </c>
      <c r="I382" t="s">
        <v>231</v>
      </c>
    </row>
    <row r="383" spans="1:9" x14ac:dyDescent="0.25">
      <c r="A383">
        <v>382</v>
      </c>
      <c r="B383" t="s">
        <v>38</v>
      </c>
      <c r="C383">
        <v>2018</v>
      </c>
      <c r="D383" t="s">
        <v>227</v>
      </c>
      <c r="E383" t="s">
        <v>203</v>
      </c>
      <c r="F383" s="22">
        <f>'2018'!AB197</f>
        <v>1001060.9</v>
      </c>
      <c r="G383" t="s">
        <v>229</v>
      </c>
      <c r="H383" t="s">
        <v>230</v>
      </c>
      <c r="I383" t="s">
        <v>231</v>
      </c>
    </row>
    <row r="384" spans="1:9" x14ac:dyDescent="0.25">
      <c r="A384">
        <v>383</v>
      </c>
      <c r="B384" t="s">
        <v>39</v>
      </c>
      <c r="C384">
        <v>2018</v>
      </c>
      <c r="D384" t="s">
        <v>227</v>
      </c>
      <c r="E384" t="s">
        <v>203</v>
      </c>
      <c r="F384" s="22">
        <f>'2018'!AB198</f>
        <v>1001300.9</v>
      </c>
      <c r="G384" t="s">
        <v>229</v>
      </c>
      <c r="H384" t="s">
        <v>230</v>
      </c>
      <c r="I384" t="s">
        <v>231</v>
      </c>
    </row>
    <row r="385" spans="1:9" x14ac:dyDescent="0.25">
      <c r="A385">
        <v>384</v>
      </c>
      <c r="B385" t="s">
        <v>41</v>
      </c>
      <c r="C385">
        <v>2018</v>
      </c>
      <c r="D385" t="s">
        <v>227</v>
      </c>
      <c r="E385" t="s">
        <v>203</v>
      </c>
      <c r="F385" s="22">
        <f>'2018'!AB199</f>
        <v>1000638.4</v>
      </c>
      <c r="G385" t="s">
        <v>229</v>
      </c>
      <c r="H385" t="s">
        <v>230</v>
      </c>
      <c r="I385" t="s">
        <v>231</v>
      </c>
    </row>
    <row r="386" spans="1:9" x14ac:dyDescent="0.25">
      <c r="A386">
        <v>385</v>
      </c>
      <c r="B386" t="s">
        <v>42</v>
      </c>
      <c r="C386">
        <v>2018</v>
      </c>
      <c r="D386" t="s">
        <v>227</v>
      </c>
      <c r="E386" t="s">
        <v>203</v>
      </c>
      <c r="F386" s="22">
        <f>'2018'!AB200</f>
        <v>1000380.9</v>
      </c>
      <c r="G386" t="s">
        <v>229</v>
      </c>
      <c r="H386" t="s">
        <v>230</v>
      </c>
      <c r="I386" t="s">
        <v>231</v>
      </c>
    </row>
    <row r="387" spans="1:9" x14ac:dyDescent="0.25">
      <c r="A387">
        <v>386</v>
      </c>
      <c r="B387" t="s">
        <v>43</v>
      </c>
      <c r="C387">
        <v>2018</v>
      </c>
      <c r="D387" t="s">
        <v>227</v>
      </c>
      <c r="E387" t="s">
        <v>203</v>
      </c>
      <c r="F387" s="22">
        <f>'2018'!AB201</f>
        <v>1000766.9</v>
      </c>
      <c r="G387" t="s">
        <v>229</v>
      </c>
      <c r="H387" t="s">
        <v>230</v>
      </c>
      <c r="I387" t="s">
        <v>231</v>
      </c>
    </row>
    <row r="388" spans="1:9" x14ac:dyDescent="0.25">
      <c r="A388">
        <v>387</v>
      </c>
      <c r="B388" t="s">
        <v>44</v>
      </c>
      <c r="C388">
        <v>2018</v>
      </c>
      <c r="D388" t="s">
        <v>227</v>
      </c>
      <c r="E388" t="s">
        <v>203</v>
      </c>
      <c r="F388" s="22">
        <f>'2018'!AB202</f>
        <v>1000607.4</v>
      </c>
      <c r="G388" t="s">
        <v>229</v>
      </c>
      <c r="H388" t="s">
        <v>230</v>
      </c>
      <c r="I388" t="s">
        <v>231</v>
      </c>
    </row>
    <row r="389" spans="1:9" x14ac:dyDescent="0.25">
      <c r="A389">
        <v>388</v>
      </c>
      <c r="B389" t="s">
        <v>45</v>
      </c>
      <c r="C389">
        <v>2018</v>
      </c>
      <c r="D389" t="s">
        <v>227</v>
      </c>
      <c r="E389" t="s">
        <v>203</v>
      </c>
      <c r="F389" s="22">
        <f>'2018'!AB203</f>
        <v>1000896.9</v>
      </c>
      <c r="G389" t="s">
        <v>229</v>
      </c>
      <c r="H389" t="s">
        <v>230</v>
      </c>
      <c r="I389" t="s">
        <v>231</v>
      </c>
    </row>
    <row r="390" spans="1:9" x14ac:dyDescent="0.25">
      <c r="A390">
        <v>389</v>
      </c>
      <c r="B390" t="s">
        <v>46</v>
      </c>
      <c r="C390">
        <v>2018</v>
      </c>
      <c r="D390" t="s">
        <v>227</v>
      </c>
      <c r="E390" t="s">
        <v>203</v>
      </c>
      <c r="F390" s="22">
        <f>'2018'!AB204</f>
        <v>1000496.9</v>
      </c>
      <c r="G390" t="s">
        <v>229</v>
      </c>
      <c r="H390" t="s">
        <v>230</v>
      </c>
      <c r="I390" t="s">
        <v>231</v>
      </c>
    </row>
    <row r="391" spans="1:9" x14ac:dyDescent="0.25">
      <c r="A391">
        <v>390</v>
      </c>
      <c r="B391" t="s">
        <v>47</v>
      </c>
      <c r="C391">
        <v>2018</v>
      </c>
      <c r="D391" t="s">
        <v>227</v>
      </c>
      <c r="E391" t="s">
        <v>203</v>
      </c>
      <c r="F391" s="22">
        <f>'2018'!AB205</f>
        <v>1001546.4</v>
      </c>
      <c r="G391" t="s">
        <v>229</v>
      </c>
      <c r="H391" t="s">
        <v>230</v>
      </c>
      <c r="I391" t="s">
        <v>231</v>
      </c>
    </row>
    <row r="392" spans="1:9" x14ac:dyDescent="0.25">
      <c r="A392">
        <v>391</v>
      </c>
      <c r="B392" t="s">
        <v>48</v>
      </c>
      <c r="C392">
        <v>2018</v>
      </c>
      <c r="D392" t="s">
        <v>227</v>
      </c>
      <c r="E392" t="s">
        <v>203</v>
      </c>
      <c r="F392" s="22">
        <f>'2018'!AB206</f>
        <v>1000919.9</v>
      </c>
      <c r="G392" t="s">
        <v>229</v>
      </c>
      <c r="H392" t="s">
        <v>230</v>
      </c>
      <c r="I392" t="s">
        <v>231</v>
      </c>
    </row>
    <row r="393" spans="1:9" x14ac:dyDescent="0.25">
      <c r="A393">
        <v>392</v>
      </c>
      <c r="B393" t="s">
        <v>49</v>
      </c>
      <c r="C393">
        <v>2018</v>
      </c>
      <c r="D393" t="s">
        <v>227</v>
      </c>
      <c r="E393" t="s">
        <v>203</v>
      </c>
      <c r="F393" s="22">
        <f>'2018'!AB207</f>
        <v>1000951.9</v>
      </c>
      <c r="G393" t="s">
        <v>229</v>
      </c>
      <c r="H393" t="s">
        <v>230</v>
      </c>
      <c r="I393" t="s">
        <v>231</v>
      </c>
    </row>
    <row r="394" spans="1:9" x14ac:dyDescent="0.25">
      <c r="A394">
        <v>393</v>
      </c>
      <c r="B394" t="s">
        <v>50</v>
      </c>
      <c r="C394">
        <v>2018</v>
      </c>
      <c r="D394" t="s">
        <v>227</v>
      </c>
      <c r="E394" t="s">
        <v>203</v>
      </c>
      <c r="F394" s="22">
        <f>'2018'!AB208</f>
        <v>1000694.4</v>
      </c>
      <c r="G394" t="s">
        <v>229</v>
      </c>
      <c r="H394" t="s">
        <v>230</v>
      </c>
      <c r="I394" t="s">
        <v>231</v>
      </c>
    </row>
    <row r="395" spans="1:9" x14ac:dyDescent="0.25">
      <c r="A395">
        <v>394</v>
      </c>
      <c r="B395" t="s">
        <v>51</v>
      </c>
      <c r="C395">
        <v>2018</v>
      </c>
      <c r="D395" t="s">
        <v>227</v>
      </c>
      <c r="E395" t="s">
        <v>203</v>
      </c>
      <c r="F395" s="22">
        <f>'2018'!AB209</f>
        <v>1000684.4</v>
      </c>
      <c r="G395" t="s">
        <v>229</v>
      </c>
      <c r="H395" t="s">
        <v>230</v>
      </c>
      <c r="I395" t="s">
        <v>231</v>
      </c>
    </row>
    <row r="396" spans="1:9" x14ac:dyDescent="0.25">
      <c r="A396">
        <v>395</v>
      </c>
      <c r="B396" t="s">
        <v>52</v>
      </c>
      <c r="C396">
        <v>2018</v>
      </c>
      <c r="D396" t="s">
        <v>227</v>
      </c>
      <c r="E396" t="s">
        <v>203</v>
      </c>
      <c r="F396" s="22">
        <f>'2018'!AB210</f>
        <v>1000808.4</v>
      </c>
      <c r="G396" t="s">
        <v>229</v>
      </c>
      <c r="H396" t="s">
        <v>230</v>
      </c>
      <c r="I396" t="s">
        <v>231</v>
      </c>
    </row>
    <row r="397" spans="1:9" x14ac:dyDescent="0.25">
      <c r="A397">
        <v>396</v>
      </c>
      <c r="B397" t="s">
        <v>53</v>
      </c>
      <c r="C397">
        <v>2018</v>
      </c>
      <c r="D397" t="s">
        <v>227</v>
      </c>
      <c r="E397" t="s">
        <v>203</v>
      </c>
      <c r="F397" s="22">
        <f>'2018'!AB211</f>
        <v>1000711.9</v>
      </c>
      <c r="G397" t="s">
        <v>229</v>
      </c>
      <c r="H397" t="s">
        <v>230</v>
      </c>
      <c r="I397" t="s">
        <v>231</v>
      </c>
    </row>
    <row r="398" spans="1:9" x14ac:dyDescent="0.25">
      <c r="A398">
        <v>397</v>
      </c>
      <c r="B398" t="s">
        <v>54</v>
      </c>
      <c r="C398">
        <v>2018</v>
      </c>
      <c r="D398" t="s">
        <v>227</v>
      </c>
      <c r="E398" t="s">
        <v>203</v>
      </c>
      <c r="F398" s="22">
        <f>'2018'!AB212</f>
        <v>1001399.4</v>
      </c>
      <c r="G398" t="s">
        <v>229</v>
      </c>
      <c r="H398" t="s">
        <v>230</v>
      </c>
      <c r="I398" t="s">
        <v>231</v>
      </c>
    </row>
    <row r="399" spans="1:9" x14ac:dyDescent="0.25">
      <c r="A399">
        <v>398</v>
      </c>
      <c r="B399" t="s">
        <v>55</v>
      </c>
      <c r="C399">
        <v>2018</v>
      </c>
      <c r="D399" t="s">
        <v>227</v>
      </c>
      <c r="E399" t="s">
        <v>203</v>
      </c>
      <c r="F399" s="22">
        <f>'2018'!AB213</f>
        <v>1000612.9</v>
      </c>
      <c r="G399" t="s">
        <v>229</v>
      </c>
      <c r="H399" t="s">
        <v>230</v>
      </c>
      <c r="I399" t="s">
        <v>231</v>
      </c>
    </row>
    <row r="400" spans="1:9" x14ac:dyDescent="0.25">
      <c r="A400">
        <v>399</v>
      </c>
      <c r="B400" t="s">
        <v>56</v>
      </c>
      <c r="C400">
        <v>2018</v>
      </c>
      <c r="D400" t="s">
        <v>227</v>
      </c>
      <c r="E400" t="s">
        <v>203</v>
      </c>
      <c r="F400" s="22">
        <f>'2018'!AB214</f>
        <v>1001268.4</v>
      </c>
      <c r="G400" t="s">
        <v>229</v>
      </c>
      <c r="H400" t="s">
        <v>230</v>
      </c>
      <c r="I400" t="s">
        <v>231</v>
      </c>
    </row>
    <row r="401" spans="1:9" x14ac:dyDescent="0.25">
      <c r="A401">
        <v>400</v>
      </c>
      <c r="B401" t="s">
        <v>57</v>
      </c>
      <c r="C401">
        <v>2018</v>
      </c>
      <c r="D401" t="s">
        <v>227</v>
      </c>
      <c r="E401" t="s">
        <v>203</v>
      </c>
      <c r="F401" s="22">
        <f>'2018'!AB215</f>
        <v>1001150.9</v>
      </c>
      <c r="G401" t="s">
        <v>229</v>
      </c>
      <c r="H401" t="s">
        <v>230</v>
      </c>
      <c r="I401" t="s">
        <v>231</v>
      </c>
    </row>
    <row r="402" spans="1:9" x14ac:dyDescent="0.25">
      <c r="A402">
        <v>401</v>
      </c>
      <c r="B402" t="s">
        <v>58</v>
      </c>
      <c r="C402">
        <v>2018</v>
      </c>
      <c r="D402" t="s">
        <v>227</v>
      </c>
      <c r="E402" t="s">
        <v>203</v>
      </c>
      <c r="F402" s="22">
        <f>'2018'!AB216</f>
        <v>1010921.9</v>
      </c>
      <c r="G402" t="s">
        <v>229</v>
      </c>
      <c r="H402" t="s">
        <v>230</v>
      </c>
      <c r="I402" t="s">
        <v>231</v>
      </c>
    </row>
    <row r="403" spans="1:9" x14ac:dyDescent="0.25">
      <c r="A403">
        <v>402</v>
      </c>
      <c r="B403" t="s">
        <v>59</v>
      </c>
      <c r="C403">
        <v>2018</v>
      </c>
      <c r="D403" t="s">
        <v>227</v>
      </c>
      <c r="E403" t="s">
        <v>203</v>
      </c>
      <c r="F403" s="22">
        <f>'2018'!AB217</f>
        <v>1001420.9</v>
      </c>
      <c r="G403" t="s">
        <v>229</v>
      </c>
      <c r="H403" t="s">
        <v>230</v>
      </c>
      <c r="I403" t="s">
        <v>231</v>
      </c>
    </row>
    <row r="404" spans="1:9" x14ac:dyDescent="0.25">
      <c r="A404">
        <v>403</v>
      </c>
      <c r="B404" t="s">
        <v>60</v>
      </c>
      <c r="C404">
        <v>2018</v>
      </c>
      <c r="D404" t="s">
        <v>227</v>
      </c>
      <c r="E404" t="s">
        <v>203</v>
      </c>
      <c r="F404" s="22">
        <f>'2018'!AB218</f>
        <v>1004771.4</v>
      </c>
      <c r="G404" t="s">
        <v>229</v>
      </c>
      <c r="H404" t="s">
        <v>230</v>
      </c>
      <c r="I404" t="s">
        <v>231</v>
      </c>
    </row>
    <row r="405" spans="1:9" x14ac:dyDescent="0.25">
      <c r="A405">
        <v>404</v>
      </c>
      <c r="B405" t="s">
        <v>61</v>
      </c>
      <c r="C405">
        <v>2018</v>
      </c>
      <c r="D405" t="s">
        <v>227</v>
      </c>
      <c r="E405" t="s">
        <v>203</v>
      </c>
      <c r="F405" s="22">
        <f>'2018'!AB219</f>
        <v>1006360.9</v>
      </c>
      <c r="G405" t="s">
        <v>229</v>
      </c>
      <c r="H405" t="s">
        <v>230</v>
      </c>
      <c r="I405" t="s">
        <v>231</v>
      </c>
    </row>
    <row r="406" spans="1:9" x14ac:dyDescent="0.25">
      <c r="A406">
        <v>405</v>
      </c>
      <c r="B406" t="s">
        <v>62</v>
      </c>
      <c r="C406">
        <v>2018</v>
      </c>
      <c r="D406" t="s">
        <v>227</v>
      </c>
      <c r="E406" t="s">
        <v>203</v>
      </c>
      <c r="F406" s="22">
        <f>'2018'!AB220</f>
        <v>1002708.9</v>
      </c>
      <c r="G406" t="s">
        <v>229</v>
      </c>
      <c r="H406" t="s">
        <v>230</v>
      </c>
      <c r="I406" t="s">
        <v>231</v>
      </c>
    </row>
    <row r="407" spans="1:9" x14ac:dyDescent="0.25">
      <c r="A407">
        <v>406</v>
      </c>
      <c r="B407" t="s">
        <v>63</v>
      </c>
      <c r="C407">
        <v>2018</v>
      </c>
      <c r="D407" t="s">
        <v>227</v>
      </c>
      <c r="E407" t="s">
        <v>203</v>
      </c>
      <c r="F407" s="22">
        <f>'2018'!AB221</f>
        <v>1001918.4</v>
      </c>
      <c r="G407" t="s">
        <v>229</v>
      </c>
      <c r="H407" t="s">
        <v>230</v>
      </c>
      <c r="I407" t="s">
        <v>231</v>
      </c>
    </row>
    <row r="408" spans="1:9" x14ac:dyDescent="0.25">
      <c r="A408">
        <v>407</v>
      </c>
      <c r="B408" t="s">
        <v>31</v>
      </c>
      <c r="C408">
        <v>2018</v>
      </c>
      <c r="D408" t="s">
        <v>227</v>
      </c>
      <c r="E408" t="s">
        <v>205</v>
      </c>
      <c r="F408">
        <f>'2018'!AD193</f>
        <v>-0.4</v>
      </c>
      <c r="G408" t="s">
        <v>229</v>
      </c>
      <c r="H408" t="s">
        <v>230</v>
      </c>
      <c r="I408" t="s">
        <v>231</v>
      </c>
    </row>
    <row r="409" spans="1:9" x14ac:dyDescent="0.25">
      <c r="A409">
        <v>408</v>
      </c>
      <c r="B409" t="s">
        <v>33</v>
      </c>
      <c r="C409">
        <v>2018</v>
      </c>
      <c r="D409" t="s">
        <v>227</v>
      </c>
      <c r="E409" t="s">
        <v>205</v>
      </c>
      <c r="F409">
        <f>'2018'!AD194</f>
        <v>-0.4</v>
      </c>
      <c r="G409" t="s">
        <v>229</v>
      </c>
      <c r="H409" t="s">
        <v>230</v>
      </c>
      <c r="I409" t="s">
        <v>231</v>
      </c>
    </row>
    <row r="410" spans="1:9" x14ac:dyDescent="0.25">
      <c r="A410">
        <v>409</v>
      </c>
      <c r="B410" t="s">
        <v>35</v>
      </c>
      <c r="C410">
        <v>2018</v>
      </c>
      <c r="D410" t="s">
        <v>227</v>
      </c>
      <c r="E410" t="s">
        <v>205</v>
      </c>
      <c r="F410">
        <f>'2018'!AD195</f>
        <v>0.1</v>
      </c>
      <c r="G410" t="s">
        <v>229</v>
      </c>
      <c r="H410" t="s">
        <v>230</v>
      </c>
      <c r="I410" t="s">
        <v>231</v>
      </c>
    </row>
    <row r="411" spans="1:9" x14ac:dyDescent="0.25">
      <c r="A411">
        <v>410</v>
      </c>
      <c r="B411" t="s">
        <v>37</v>
      </c>
      <c r="C411">
        <v>2018</v>
      </c>
      <c r="D411" t="s">
        <v>227</v>
      </c>
      <c r="E411" t="s">
        <v>205</v>
      </c>
      <c r="F411">
        <f>'2018'!AD196</f>
        <v>1.1000000000000001</v>
      </c>
      <c r="G411" t="s">
        <v>229</v>
      </c>
      <c r="H411" t="s">
        <v>230</v>
      </c>
      <c r="I411" t="s">
        <v>231</v>
      </c>
    </row>
    <row r="412" spans="1:9" x14ac:dyDescent="0.25">
      <c r="A412">
        <v>411</v>
      </c>
      <c r="B412" t="s">
        <v>38</v>
      </c>
      <c r="C412">
        <v>2018</v>
      </c>
      <c r="D412" t="s">
        <v>227</v>
      </c>
      <c r="E412" t="s">
        <v>205</v>
      </c>
      <c r="F412">
        <f>'2018'!AD197</f>
        <v>0.1</v>
      </c>
      <c r="G412" t="s">
        <v>229</v>
      </c>
      <c r="H412" t="s">
        <v>230</v>
      </c>
      <c r="I412" t="s">
        <v>231</v>
      </c>
    </row>
    <row r="413" spans="1:9" x14ac:dyDescent="0.25">
      <c r="A413">
        <v>412</v>
      </c>
      <c r="B413" t="s">
        <v>39</v>
      </c>
      <c r="C413">
        <v>2018</v>
      </c>
      <c r="D413" t="s">
        <v>227</v>
      </c>
      <c r="E413" t="s">
        <v>205</v>
      </c>
      <c r="F413">
        <f>'2018'!AD198</f>
        <v>0.1</v>
      </c>
      <c r="G413" t="s">
        <v>229</v>
      </c>
      <c r="H413" t="s">
        <v>230</v>
      </c>
      <c r="I413" t="s">
        <v>231</v>
      </c>
    </row>
    <row r="414" spans="1:9" x14ac:dyDescent="0.25">
      <c r="A414">
        <v>413</v>
      </c>
      <c r="B414" t="s">
        <v>41</v>
      </c>
      <c r="C414">
        <v>2018</v>
      </c>
      <c r="D414" t="s">
        <v>227</v>
      </c>
      <c r="E414" t="s">
        <v>205</v>
      </c>
      <c r="F414">
        <f>'2018'!AD199</f>
        <v>-0.4</v>
      </c>
      <c r="G414" t="s">
        <v>229</v>
      </c>
      <c r="H414" t="s">
        <v>230</v>
      </c>
      <c r="I414" t="s">
        <v>231</v>
      </c>
    </row>
    <row r="415" spans="1:9" x14ac:dyDescent="0.25">
      <c r="A415">
        <v>414</v>
      </c>
      <c r="B415" t="s">
        <v>42</v>
      </c>
      <c r="C415">
        <v>2018</v>
      </c>
      <c r="D415" t="s">
        <v>227</v>
      </c>
      <c r="E415" t="s">
        <v>205</v>
      </c>
      <c r="F415">
        <f>'2018'!AD200</f>
        <v>0.1</v>
      </c>
      <c r="G415" t="s">
        <v>229</v>
      </c>
      <c r="H415" t="s">
        <v>230</v>
      </c>
      <c r="I415" t="s">
        <v>231</v>
      </c>
    </row>
    <row r="416" spans="1:9" x14ac:dyDescent="0.25">
      <c r="A416">
        <v>415</v>
      </c>
      <c r="B416" t="s">
        <v>43</v>
      </c>
      <c r="C416">
        <v>2018</v>
      </c>
      <c r="D416" t="s">
        <v>227</v>
      </c>
      <c r="E416" t="s">
        <v>205</v>
      </c>
      <c r="F416">
        <f>'2018'!AD201</f>
        <v>0.1</v>
      </c>
      <c r="G416" t="s">
        <v>229</v>
      </c>
      <c r="H416" t="s">
        <v>230</v>
      </c>
      <c r="I416" t="s">
        <v>231</v>
      </c>
    </row>
    <row r="417" spans="1:9" x14ac:dyDescent="0.25">
      <c r="A417">
        <v>416</v>
      </c>
      <c r="B417" t="s">
        <v>44</v>
      </c>
      <c r="C417">
        <v>2018</v>
      </c>
      <c r="D417" t="s">
        <v>227</v>
      </c>
      <c r="E417" t="s">
        <v>205</v>
      </c>
      <c r="F417">
        <f>'2018'!AD202</f>
        <v>-0.4</v>
      </c>
      <c r="G417" t="s">
        <v>229</v>
      </c>
      <c r="H417" t="s">
        <v>230</v>
      </c>
      <c r="I417" t="s">
        <v>231</v>
      </c>
    </row>
    <row r="418" spans="1:9" x14ac:dyDescent="0.25">
      <c r="A418">
        <v>417</v>
      </c>
      <c r="B418" t="s">
        <v>45</v>
      </c>
      <c r="C418">
        <v>2018</v>
      </c>
      <c r="D418" t="s">
        <v>227</v>
      </c>
      <c r="E418" t="s">
        <v>205</v>
      </c>
      <c r="F418">
        <f>'2018'!AD203</f>
        <v>0.1</v>
      </c>
      <c r="G418" t="s">
        <v>229</v>
      </c>
      <c r="H418" t="s">
        <v>230</v>
      </c>
      <c r="I418" t="s">
        <v>231</v>
      </c>
    </row>
    <row r="419" spans="1:9" x14ac:dyDescent="0.25">
      <c r="A419">
        <v>418</v>
      </c>
      <c r="B419" t="s">
        <v>46</v>
      </c>
      <c r="C419">
        <v>2018</v>
      </c>
      <c r="D419" t="s">
        <v>227</v>
      </c>
      <c r="E419" t="s">
        <v>205</v>
      </c>
      <c r="F419">
        <f>'2018'!AD204</f>
        <v>0.1</v>
      </c>
      <c r="G419" t="s">
        <v>229</v>
      </c>
      <c r="H419" t="s">
        <v>230</v>
      </c>
      <c r="I419" t="s">
        <v>231</v>
      </c>
    </row>
    <row r="420" spans="1:9" x14ac:dyDescent="0.25">
      <c r="A420">
        <v>419</v>
      </c>
      <c r="B420" t="s">
        <v>47</v>
      </c>
      <c r="C420">
        <v>2018</v>
      </c>
      <c r="D420" t="s">
        <v>227</v>
      </c>
      <c r="E420" t="s">
        <v>205</v>
      </c>
      <c r="F420">
        <f>'2018'!AD205</f>
        <v>-0.4</v>
      </c>
      <c r="G420" t="s">
        <v>229</v>
      </c>
      <c r="H420" t="s">
        <v>230</v>
      </c>
      <c r="I420" t="s">
        <v>231</v>
      </c>
    </row>
    <row r="421" spans="1:9" x14ac:dyDescent="0.25">
      <c r="A421">
        <v>420</v>
      </c>
      <c r="B421" t="s">
        <v>48</v>
      </c>
      <c r="C421">
        <v>2018</v>
      </c>
      <c r="D421" t="s">
        <v>227</v>
      </c>
      <c r="E421" t="s">
        <v>205</v>
      </c>
      <c r="F421">
        <f>'2018'!AD206</f>
        <v>0.1</v>
      </c>
      <c r="G421" t="s">
        <v>229</v>
      </c>
      <c r="H421" t="s">
        <v>230</v>
      </c>
      <c r="I421" t="s">
        <v>231</v>
      </c>
    </row>
    <row r="422" spans="1:9" x14ac:dyDescent="0.25">
      <c r="A422">
        <v>421</v>
      </c>
      <c r="B422" t="s">
        <v>49</v>
      </c>
      <c r="C422">
        <v>2018</v>
      </c>
      <c r="D422" t="s">
        <v>227</v>
      </c>
      <c r="E422" t="s">
        <v>205</v>
      </c>
      <c r="F422">
        <f>'2018'!AD207</f>
        <v>0.1</v>
      </c>
      <c r="G422" t="s">
        <v>229</v>
      </c>
      <c r="H422" t="s">
        <v>230</v>
      </c>
      <c r="I422" t="s">
        <v>231</v>
      </c>
    </row>
    <row r="423" spans="1:9" x14ac:dyDescent="0.25">
      <c r="A423">
        <v>422</v>
      </c>
      <c r="B423" t="s">
        <v>50</v>
      </c>
      <c r="C423">
        <v>2018</v>
      </c>
      <c r="D423" t="s">
        <v>227</v>
      </c>
      <c r="E423" t="s">
        <v>205</v>
      </c>
      <c r="F423">
        <f>'2018'!AD208</f>
        <v>0.6</v>
      </c>
      <c r="G423" t="s">
        <v>229</v>
      </c>
      <c r="H423" t="s">
        <v>230</v>
      </c>
      <c r="I423" t="s">
        <v>231</v>
      </c>
    </row>
    <row r="424" spans="1:9" x14ac:dyDescent="0.25">
      <c r="A424">
        <v>423</v>
      </c>
      <c r="B424" t="s">
        <v>51</v>
      </c>
      <c r="C424">
        <v>2018</v>
      </c>
      <c r="D424" t="s">
        <v>227</v>
      </c>
      <c r="E424" t="s">
        <v>205</v>
      </c>
      <c r="F424">
        <f>'2018'!AD209</f>
        <v>0.6</v>
      </c>
      <c r="G424" t="s">
        <v>229</v>
      </c>
      <c r="H424" t="s">
        <v>230</v>
      </c>
      <c r="I424" t="s">
        <v>231</v>
      </c>
    </row>
    <row r="425" spans="1:9" x14ac:dyDescent="0.25">
      <c r="A425">
        <v>424</v>
      </c>
      <c r="B425" t="s">
        <v>52</v>
      </c>
      <c r="C425">
        <v>2018</v>
      </c>
      <c r="D425" t="s">
        <v>227</v>
      </c>
      <c r="E425" t="s">
        <v>205</v>
      </c>
      <c r="F425">
        <f>'2018'!AD210</f>
        <v>0.6</v>
      </c>
      <c r="G425" t="s">
        <v>229</v>
      </c>
      <c r="H425" t="s">
        <v>230</v>
      </c>
      <c r="I425" t="s">
        <v>231</v>
      </c>
    </row>
    <row r="426" spans="1:9" x14ac:dyDescent="0.25">
      <c r="A426">
        <v>425</v>
      </c>
      <c r="B426" t="s">
        <v>53</v>
      </c>
      <c r="C426">
        <v>2018</v>
      </c>
      <c r="D426" t="s">
        <v>227</v>
      </c>
      <c r="E426" t="s">
        <v>205</v>
      </c>
      <c r="F426">
        <f>'2018'!AD211</f>
        <v>0.1</v>
      </c>
      <c r="G426" t="s">
        <v>229</v>
      </c>
      <c r="H426" t="s">
        <v>230</v>
      </c>
      <c r="I426" t="s">
        <v>231</v>
      </c>
    </row>
    <row r="427" spans="1:9" x14ac:dyDescent="0.25">
      <c r="A427">
        <v>426</v>
      </c>
      <c r="B427" t="s">
        <v>54</v>
      </c>
      <c r="C427">
        <v>2018</v>
      </c>
      <c r="D427" t="s">
        <v>227</v>
      </c>
      <c r="E427" t="s">
        <v>205</v>
      </c>
      <c r="F427">
        <f>'2018'!AD212</f>
        <v>-0.4</v>
      </c>
      <c r="G427" t="s">
        <v>229</v>
      </c>
      <c r="H427" t="s">
        <v>230</v>
      </c>
      <c r="I427" t="s">
        <v>231</v>
      </c>
    </row>
    <row r="428" spans="1:9" x14ac:dyDescent="0.25">
      <c r="A428">
        <v>427</v>
      </c>
      <c r="B428" t="s">
        <v>55</v>
      </c>
      <c r="C428">
        <v>2018</v>
      </c>
      <c r="D428" t="s">
        <v>227</v>
      </c>
      <c r="E428" t="s">
        <v>205</v>
      </c>
      <c r="F428">
        <f>'2018'!AD213</f>
        <v>0.1</v>
      </c>
      <c r="G428" t="s">
        <v>229</v>
      </c>
      <c r="H428" t="s">
        <v>230</v>
      </c>
      <c r="I428" t="s">
        <v>231</v>
      </c>
    </row>
    <row r="429" spans="1:9" x14ac:dyDescent="0.25">
      <c r="A429">
        <v>428</v>
      </c>
      <c r="B429" t="s">
        <v>56</v>
      </c>
      <c r="C429">
        <v>2018</v>
      </c>
      <c r="D429" t="s">
        <v>227</v>
      </c>
      <c r="E429" t="s">
        <v>205</v>
      </c>
      <c r="F429">
        <f>'2018'!AD214</f>
        <v>0.6</v>
      </c>
      <c r="G429" t="s">
        <v>229</v>
      </c>
      <c r="H429" t="s">
        <v>230</v>
      </c>
      <c r="I429" t="s">
        <v>231</v>
      </c>
    </row>
    <row r="430" spans="1:9" x14ac:dyDescent="0.25">
      <c r="A430">
        <v>429</v>
      </c>
      <c r="B430" t="s">
        <v>57</v>
      </c>
      <c r="C430">
        <v>2018</v>
      </c>
      <c r="D430" t="s">
        <v>227</v>
      </c>
      <c r="E430" t="s">
        <v>205</v>
      </c>
      <c r="F430">
        <f>'2018'!AD215</f>
        <v>-0.9</v>
      </c>
      <c r="G430" t="s">
        <v>229</v>
      </c>
      <c r="H430" t="s">
        <v>230</v>
      </c>
      <c r="I430" t="s">
        <v>231</v>
      </c>
    </row>
    <row r="431" spans="1:9" x14ac:dyDescent="0.25">
      <c r="A431">
        <v>430</v>
      </c>
      <c r="B431" t="s">
        <v>58</v>
      </c>
      <c r="C431">
        <v>2018</v>
      </c>
      <c r="D431" t="s">
        <v>227</v>
      </c>
      <c r="E431" t="s">
        <v>205</v>
      </c>
      <c r="F431">
        <f>'2018'!AD216</f>
        <v>0.1</v>
      </c>
      <c r="G431" t="s">
        <v>229</v>
      </c>
      <c r="H431" t="s">
        <v>230</v>
      </c>
      <c r="I431" t="s">
        <v>231</v>
      </c>
    </row>
    <row r="432" spans="1:9" x14ac:dyDescent="0.25">
      <c r="A432">
        <v>431</v>
      </c>
      <c r="B432" t="s">
        <v>59</v>
      </c>
      <c r="C432">
        <v>2018</v>
      </c>
      <c r="D432" t="s">
        <v>227</v>
      </c>
      <c r="E432" t="s">
        <v>205</v>
      </c>
      <c r="F432">
        <f>'2018'!AD217</f>
        <v>0.1</v>
      </c>
      <c r="G432" t="s">
        <v>229</v>
      </c>
      <c r="H432" t="s">
        <v>230</v>
      </c>
      <c r="I432" t="s">
        <v>231</v>
      </c>
    </row>
    <row r="433" spans="1:9" x14ac:dyDescent="0.25">
      <c r="A433">
        <v>432</v>
      </c>
      <c r="B433" t="s">
        <v>60</v>
      </c>
      <c r="C433">
        <v>2018</v>
      </c>
      <c r="D433" t="s">
        <v>227</v>
      </c>
      <c r="E433" t="s">
        <v>205</v>
      </c>
      <c r="F433">
        <f>'2018'!AD218</f>
        <v>-0.4</v>
      </c>
      <c r="G433" t="s">
        <v>229</v>
      </c>
      <c r="H433" t="s">
        <v>230</v>
      </c>
      <c r="I433" t="s">
        <v>231</v>
      </c>
    </row>
    <row r="434" spans="1:9" x14ac:dyDescent="0.25">
      <c r="A434">
        <v>433</v>
      </c>
      <c r="B434" t="s">
        <v>61</v>
      </c>
      <c r="C434">
        <v>2018</v>
      </c>
      <c r="D434" t="s">
        <v>227</v>
      </c>
      <c r="E434" t="s">
        <v>205</v>
      </c>
      <c r="F434">
        <f>'2018'!AD219</f>
        <v>0.1</v>
      </c>
      <c r="G434" t="s">
        <v>229</v>
      </c>
      <c r="H434" t="s">
        <v>230</v>
      </c>
      <c r="I434" t="s">
        <v>231</v>
      </c>
    </row>
    <row r="435" spans="1:9" x14ac:dyDescent="0.25">
      <c r="A435">
        <v>434</v>
      </c>
      <c r="B435" t="s">
        <v>62</v>
      </c>
      <c r="C435">
        <v>2018</v>
      </c>
      <c r="D435" t="s">
        <v>227</v>
      </c>
      <c r="E435" t="s">
        <v>205</v>
      </c>
      <c r="F435">
        <f>'2018'!AD220</f>
        <v>0.1</v>
      </c>
      <c r="G435" t="s">
        <v>229</v>
      </c>
      <c r="H435" t="s">
        <v>230</v>
      </c>
      <c r="I435" t="s">
        <v>231</v>
      </c>
    </row>
    <row r="436" spans="1:9" x14ac:dyDescent="0.25">
      <c r="A436">
        <v>435</v>
      </c>
      <c r="B436" t="s">
        <v>63</v>
      </c>
      <c r="C436">
        <v>2018</v>
      </c>
      <c r="D436" t="s">
        <v>227</v>
      </c>
      <c r="E436" t="s">
        <v>205</v>
      </c>
      <c r="F436">
        <f>'2018'!AD221</f>
        <v>-0.4</v>
      </c>
      <c r="G436" t="s">
        <v>229</v>
      </c>
      <c r="H436" t="s">
        <v>230</v>
      </c>
      <c r="I436" t="s">
        <v>231</v>
      </c>
    </row>
    <row r="437" spans="1:9" x14ac:dyDescent="0.25">
      <c r="A437">
        <v>436</v>
      </c>
      <c r="B437" t="s">
        <v>31</v>
      </c>
      <c r="C437">
        <v>2018</v>
      </c>
      <c r="D437" t="s">
        <v>227</v>
      </c>
      <c r="E437" t="s">
        <v>206</v>
      </c>
      <c r="F437">
        <f>'2018'!AE193</f>
        <v>0</v>
      </c>
      <c r="G437" t="s">
        <v>472</v>
      </c>
      <c r="H437" t="s">
        <v>230</v>
      </c>
      <c r="I437" t="s">
        <v>231</v>
      </c>
    </row>
    <row r="438" spans="1:9" x14ac:dyDescent="0.25">
      <c r="A438">
        <v>437</v>
      </c>
      <c r="B438" t="s">
        <v>33</v>
      </c>
      <c r="C438">
        <v>2018</v>
      </c>
      <c r="D438" t="s">
        <v>227</v>
      </c>
      <c r="E438" t="s">
        <v>206</v>
      </c>
      <c r="F438">
        <f>'2018'!AE194</f>
        <v>0</v>
      </c>
      <c r="G438" t="s">
        <v>472</v>
      </c>
      <c r="H438" t="s">
        <v>230</v>
      </c>
      <c r="I438" t="s">
        <v>231</v>
      </c>
    </row>
    <row r="439" spans="1:9" x14ac:dyDescent="0.25">
      <c r="A439">
        <v>438</v>
      </c>
      <c r="B439" t="s">
        <v>35</v>
      </c>
      <c r="C439">
        <v>2018</v>
      </c>
      <c r="D439" t="s">
        <v>227</v>
      </c>
      <c r="E439" t="s">
        <v>206</v>
      </c>
      <c r="F439">
        <f>'2018'!AE195</f>
        <v>0</v>
      </c>
      <c r="G439" t="s">
        <v>472</v>
      </c>
      <c r="H439" t="s">
        <v>230</v>
      </c>
      <c r="I439" t="s">
        <v>231</v>
      </c>
    </row>
    <row r="440" spans="1:9" x14ac:dyDescent="0.25">
      <c r="A440">
        <v>439</v>
      </c>
      <c r="B440" t="s">
        <v>37</v>
      </c>
      <c r="C440">
        <v>2018</v>
      </c>
      <c r="D440" t="s">
        <v>227</v>
      </c>
      <c r="E440" t="s">
        <v>206</v>
      </c>
      <c r="F440">
        <f>'2018'!AE196</f>
        <v>0</v>
      </c>
      <c r="G440" t="s">
        <v>472</v>
      </c>
      <c r="H440" t="s">
        <v>230</v>
      </c>
      <c r="I440" t="s">
        <v>231</v>
      </c>
    </row>
    <row r="441" spans="1:9" x14ac:dyDescent="0.25">
      <c r="A441">
        <v>440</v>
      </c>
      <c r="B441" t="s">
        <v>38</v>
      </c>
      <c r="C441">
        <v>2018</v>
      </c>
      <c r="D441" t="s">
        <v>227</v>
      </c>
      <c r="E441" t="s">
        <v>206</v>
      </c>
      <c r="F441">
        <f>'2018'!AE197</f>
        <v>0</v>
      </c>
      <c r="G441" t="s">
        <v>472</v>
      </c>
      <c r="H441" t="s">
        <v>230</v>
      </c>
      <c r="I441" t="s">
        <v>231</v>
      </c>
    </row>
    <row r="442" spans="1:9" x14ac:dyDescent="0.25">
      <c r="A442">
        <v>441</v>
      </c>
      <c r="B442" t="s">
        <v>39</v>
      </c>
      <c r="C442">
        <v>2018</v>
      </c>
      <c r="D442" t="s">
        <v>227</v>
      </c>
      <c r="E442" t="s">
        <v>206</v>
      </c>
      <c r="F442">
        <f>'2018'!AE198</f>
        <v>0</v>
      </c>
      <c r="G442" t="s">
        <v>472</v>
      </c>
      <c r="H442" t="s">
        <v>230</v>
      </c>
      <c r="I442" t="s">
        <v>231</v>
      </c>
    </row>
    <row r="443" spans="1:9" x14ac:dyDescent="0.25">
      <c r="A443">
        <v>442</v>
      </c>
      <c r="B443" t="s">
        <v>41</v>
      </c>
      <c r="C443">
        <v>2018</v>
      </c>
      <c r="D443" t="s">
        <v>227</v>
      </c>
      <c r="E443" t="s">
        <v>206</v>
      </c>
      <c r="F443">
        <f>'2018'!AE199</f>
        <v>0</v>
      </c>
      <c r="G443" t="s">
        <v>472</v>
      </c>
      <c r="H443" t="s">
        <v>230</v>
      </c>
      <c r="I443" t="s">
        <v>231</v>
      </c>
    </row>
    <row r="444" spans="1:9" x14ac:dyDescent="0.25">
      <c r="A444">
        <v>443</v>
      </c>
      <c r="B444" t="s">
        <v>42</v>
      </c>
      <c r="C444">
        <v>2018</v>
      </c>
      <c r="D444" t="s">
        <v>227</v>
      </c>
      <c r="E444" t="s">
        <v>206</v>
      </c>
      <c r="F444">
        <f>'2018'!AE200</f>
        <v>0</v>
      </c>
      <c r="G444" t="s">
        <v>472</v>
      </c>
      <c r="H444" t="s">
        <v>230</v>
      </c>
      <c r="I444" t="s">
        <v>231</v>
      </c>
    </row>
    <row r="445" spans="1:9" x14ac:dyDescent="0.25">
      <c r="A445">
        <v>444</v>
      </c>
      <c r="B445" t="s">
        <v>43</v>
      </c>
      <c r="C445">
        <v>2018</v>
      </c>
      <c r="D445" t="s">
        <v>227</v>
      </c>
      <c r="E445" t="s">
        <v>206</v>
      </c>
      <c r="F445">
        <f>'2018'!AE201</f>
        <v>0</v>
      </c>
      <c r="G445" t="s">
        <v>472</v>
      </c>
      <c r="H445" t="s">
        <v>230</v>
      </c>
      <c r="I445" t="s">
        <v>231</v>
      </c>
    </row>
    <row r="446" spans="1:9" x14ac:dyDescent="0.25">
      <c r="A446">
        <v>445</v>
      </c>
      <c r="B446" t="s">
        <v>44</v>
      </c>
      <c r="C446">
        <v>2018</v>
      </c>
      <c r="D446" t="s">
        <v>227</v>
      </c>
      <c r="E446" t="s">
        <v>206</v>
      </c>
      <c r="F446">
        <f>'2018'!AE202</f>
        <v>0</v>
      </c>
      <c r="G446" t="s">
        <v>472</v>
      </c>
      <c r="H446" t="s">
        <v>230</v>
      </c>
      <c r="I446" t="s">
        <v>231</v>
      </c>
    </row>
    <row r="447" spans="1:9" x14ac:dyDescent="0.25">
      <c r="A447">
        <v>446</v>
      </c>
      <c r="B447" t="s">
        <v>45</v>
      </c>
      <c r="C447">
        <v>2018</v>
      </c>
      <c r="D447" t="s">
        <v>227</v>
      </c>
      <c r="E447" t="s">
        <v>206</v>
      </c>
      <c r="F447">
        <f>'2018'!AE203</f>
        <v>0</v>
      </c>
      <c r="G447" t="s">
        <v>472</v>
      </c>
      <c r="H447" t="s">
        <v>230</v>
      </c>
      <c r="I447" t="s">
        <v>231</v>
      </c>
    </row>
    <row r="448" spans="1:9" x14ac:dyDescent="0.25">
      <c r="A448">
        <v>447</v>
      </c>
      <c r="B448" t="s">
        <v>46</v>
      </c>
      <c r="C448">
        <v>2018</v>
      </c>
      <c r="D448" t="s">
        <v>227</v>
      </c>
      <c r="E448" t="s">
        <v>206</v>
      </c>
      <c r="F448">
        <f>'2018'!AE204</f>
        <v>0</v>
      </c>
      <c r="G448" t="s">
        <v>472</v>
      </c>
      <c r="H448" t="s">
        <v>230</v>
      </c>
      <c r="I448" t="s">
        <v>231</v>
      </c>
    </row>
    <row r="449" spans="1:9" x14ac:dyDescent="0.25">
      <c r="A449">
        <v>448</v>
      </c>
      <c r="B449" t="s">
        <v>47</v>
      </c>
      <c r="C449">
        <v>2018</v>
      </c>
      <c r="D449" t="s">
        <v>227</v>
      </c>
      <c r="E449" t="s">
        <v>206</v>
      </c>
      <c r="F449">
        <f>'2018'!AE205</f>
        <v>0</v>
      </c>
      <c r="G449" t="s">
        <v>472</v>
      </c>
      <c r="H449" t="s">
        <v>230</v>
      </c>
      <c r="I449" t="s">
        <v>231</v>
      </c>
    </row>
    <row r="450" spans="1:9" x14ac:dyDescent="0.25">
      <c r="A450">
        <v>449</v>
      </c>
      <c r="B450" t="s">
        <v>48</v>
      </c>
      <c r="C450">
        <v>2018</v>
      </c>
      <c r="D450" t="s">
        <v>227</v>
      </c>
      <c r="E450" t="s">
        <v>206</v>
      </c>
      <c r="F450">
        <f>'2018'!AE206</f>
        <v>0</v>
      </c>
      <c r="G450" t="s">
        <v>472</v>
      </c>
      <c r="H450" t="s">
        <v>230</v>
      </c>
      <c r="I450" t="s">
        <v>231</v>
      </c>
    </row>
    <row r="451" spans="1:9" x14ac:dyDescent="0.25">
      <c r="A451">
        <v>450</v>
      </c>
      <c r="B451" t="s">
        <v>49</v>
      </c>
      <c r="C451">
        <v>2018</v>
      </c>
      <c r="D451" t="s">
        <v>227</v>
      </c>
      <c r="E451" t="s">
        <v>206</v>
      </c>
      <c r="F451">
        <f>'2018'!AE207</f>
        <v>0</v>
      </c>
      <c r="G451" t="s">
        <v>472</v>
      </c>
      <c r="H451" t="s">
        <v>230</v>
      </c>
      <c r="I451" t="s">
        <v>231</v>
      </c>
    </row>
    <row r="452" spans="1:9" x14ac:dyDescent="0.25">
      <c r="A452">
        <v>451</v>
      </c>
      <c r="B452" t="s">
        <v>50</v>
      </c>
      <c r="C452">
        <v>2018</v>
      </c>
      <c r="D452" t="s">
        <v>227</v>
      </c>
      <c r="E452" t="s">
        <v>206</v>
      </c>
      <c r="F452">
        <f>'2018'!AE208</f>
        <v>0</v>
      </c>
      <c r="G452" t="s">
        <v>472</v>
      </c>
      <c r="H452" t="s">
        <v>230</v>
      </c>
      <c r="I452" t="s">
        <v>231</v>
      </c>
    </row>
    <row r="453" spans="1:9" x14ac:dyDescent="0.25">
      <c r="A453">
        <v>452</v>
      </c>
      <c r="B453" t="s">
        <v>51</v>
      </c>
      <c r="C453">
        <v>2018</v>
      </c>
      <c r="D453" t="s">
        <v>227</v>
      </c>
      <c r="E453" t="s">
        <v>206</v>
      </c>
      <c r="F453">
        <f>'2018'!AE209</f>
        <v>0</v>
      </c>
      <c r="G453" t="s">
        <v>472</v>
      </c>
      <c r="H453" t="s">
        <v>230</v>
      </c>
      <c r="I453" t="s">
        <v>231</v>
      </c>
    </row>
    <row r="454" spans="1:9" x14ac:dyDescent="0.25">
      <c r="A454">
        <v>453</v>
      </c>
      <c r="B454" t="s">
        <v>52</v>
      </c>
      <c r="C454">
        <v>2018</v>
      </c>
      <c r="D454" t="s">
        <v>227</v>
      </c>
      <c r="E454" t="s">
        <v>206</v>
      </c>
      <c r="F454">
        <f>'2018'!AE210</f>
        <v>0</v>
      </c>
      <c r="G454" t="s">
        <v>472</v>
      </c>
      <c r="H454" t="s">
        <v>230</v>
      </c>
      <c r="I454" t="s">
        <v>231</v>
      </c>
    </row>
    <row r="455" spans="1:9" x14ac:dyDescent="0.25">
      <c r="A455">
        <v>454</v>
      </c>
      <c r="B455" t="s">
        <v>53</v>
      </c>
      <c r="C455">
        <v>2018</v>
      </c>
      <c r="D455" t="s">
        <v>227</v>
      </c>
      <c r="E455" t="s">
        <v>206</v>
      </c>
      <c r="F455">
        <f>'2018'!AE211</f>
        <v>0</v>
      </c>
      <c r="G455" t="s">
        <v>472</v>
      </c>
      <c r="H455" t="s">
        <v>230</v>
      </c>
      <c r="I455" t="s">
        <v>231</v>
      </c>
    </row>
    <row r="456" spans="1:9" x14ac:dyDescent="0.25">
      <c r="A456">
        <v>455</v>
      </c>
      <c r="B456" t="s">
        <v>54</v>
      </c>
      <c r="C456">
        <v>2018</v>
      </c>
      <c r="D456" t="s">
        <v>227</v>
      </c>
      <c r="E456" t="s">
        <v>206</v>
      </c>
      <c r="F456">
        <f>'2018'!AE212</f>
        <v>0</v>
      </c>
      <c r="G456" t="s">
        <v>472</v>
      </c>
      <c r="H456" t="s">
        <v>230</v>
      </c>
      <c r="I456" t="s">
        <v>231</v>
      </c>
    </row>
    <row r="457" spans="1:9" x14ac:dyDescent="0.25">
      <c r="A457">
        <v>456</v>
      </c>
      <c r="B457" t="s">
        <v>55</v>
      </c>
      <c r="C457">
        <v>2018</v>
      </c>
      <c r="D457" t="s">
        <v>227</v>
      </c>
      <c r="E457" t="s">
        <v>206</v>
      </c>
      <c r="F457">
        <f>'2018'!AE213</f>
        <v>0</v>
      </c>
      <c r="G457" t="s">
        <v>472</v>
      </c>
      <c r="H457" t="s">
        <v>230</v>
      </c>
      <c r="I457" t="s">
        <v>231</v>
      </c>
    </row>
    <row r="458" spans="1:9" x14ac:dyDescent="0.25">
      <c r="A458">
        <v>457</v>
      </c>
      <c r="B458" t="s">
        <v>56</v>
      </c>
      <c r="C458">
        <v>2018</v>
      </c>
      <c r="D458" t="s">
        <v>227</v>
      </c>
      <c r="E458" t="s">
        <v>206</v>
      </c>
      <c r="F458">
        <f>'2018'!AE214</f>
        <v>0</v>
      </c>
      <c r="G458" t="s">
        <v>472</v>
      </c>
      <c r="H458" t="s">
        <v>230</v>
      </c>
      <c r="I458" t="s">
        <v>231</v>
      </c>
    </row>
    <row r="459" spans="1:9" x14ac:dyDescent="0.25">
      <c r="A459">
        <v>458</v>
      </c>
      <c r="B459" t="s">
        <v>57</v>
      </c>
      <c r="C459">
        <v>2018</v>
      </c>
      <c r="D459" t="s">
        <v>227</v>
      </c>
      <c r="E459" t="s">
        <v>206</v>
      </c>
      <c r="F459">
        <f>'2018'!AE215</f>
        <v>0</v>
      </c>
      <c r="G459" t="s">
        <v>472</v>
      </c>
      <c r="H459" t="s">
        <v>230</v>
      </c>
      <c r="I459" t="s">
        <v>231</v>
      </c>
    </row>
    <row r="460" spans="1:9" x14ac:dyDescent="0.25">
      <c r="A460">
        <v>459</v>
      </c>
      <c r="B460" t="s">
        <v>58</v>
      </c>
      <c r="C460">
        <v>2018</v>
      </c>
      <c r="D460" t="s">
        <v>227</v>
      </c>
      <c r="E460" t="s">
        <v>206</v>
      </c>
      <c r="F460">
        <f>'2018'!AE216</f>
        <v>0</v>
      </c>
      <c r="G460" t="s">
        <v>472</v>
      </c>
      <c r="H460" t="s">
        <v>230</v>
      </c>
      <c r="I460" t="s">
        <v>231</v>
      </c>
    </row>
    <row r="461" spans="1:9" x14ac:dyDescent="0.25">
      <c r="A461">
        <v>460</v>
      </c>
      <c r="B461" t="s">
        <v>59</v>
      </c>
      <c r="C461">
        <v>2018</v>
      </c>
      <c r="D461" t="s">
        <v>227</v>
      </c>
      <c r="E461" t="s">
        <v>206</v>
      </c>
      <c r="F461">
        <f>'2018'!AE217</f>
        <v>0</v>
      </c>
      <c r="G461" t="s">
        <v>472</v>
      </c>
      <c r="H461" t="s">
        <v>230</v>
      </c>
      <c r="I461" t="s">
        <v>231</v>
      </c>
    </row>
    <row r="462" spans="1:9" x14ac:dyDescent="0.25">
      <c r="A462">
        <v>461</v>
      </c>
      <c r="B462" t="s">
        <v>60</v>
      </c>
      <c r="C462">
        <v>2018</v>
      </c>
      <c r="D462" t="s">
        <v>227</v>
      </c>
      <c r="E462" t="s">
        <v>206</v>
      </c>
      <c r="F462">
        <f>'2018'!AE218</f>
        <v>0</v>
      </c>
      <c r="G462" t="s">
        <v>472</v>
      </c>
      <c r="H462" t="s">
        <v>230</v>
      </c>
      <c r="I462" t="s">
        <v>231</v>
      </c>
    </row>
    <row r="463" spans="1:9" x14ac:dyDescent="0.25">
      <c r="A463">
        <v>462</v>
      </c>
      <c r="B463" t="s">
        <v>61</v>
      </c>
      <c r="C463">
        <v>2018</v>
      </c>
      <c r="D463" t="s">
        <v>227</v>
      </c>
      <c r="E463" t="s">
        <v>206</v>
      </c>
      <c r="F463">
        <f>'2018'!AE219</f>
        <v>0</v>
      </c>
      <c r="G463" t="s">
        <v>472</v>
      </c>
      <c r="H463" t="s">
        <v>230</v>
      </c>
      <c r="I463" t="s">
        <v>231</v>
      </c>
    </row>
    <row r="464" spans="1:9" x14ac:dyDescent="0.25">
      <c r="A464">
        <v>463</v>
      </c>
      <c r="B464" t="s">
        <v>62</v>
      </c>
      <c r="C464">
        <v>2018</v>
      </c>
      <c r="D464" t="s">
        <v>227</v>
      </c>
      <c r="E464" t="s">
        <v>206</v>
      </c>
      <c r="F464">
        <f>'2018'!AE220</f>
        <v>0</v>
      </c>
      <c r="G464" t="s">
        <v>472</v>
      </c>
      <c r="H464" t="s">
        <v>230</v>
      </c>
      <c r="I464" t="s">
        <v>231</v>
      </c>
    </row>
    <row r="465" spans="1:9" x14ac:dyDescent="0.25">
      <c r="A465">
        <v>464</v>
      </c>
      <c r="B465" t="s">
        <v>63</v>
      </c>
      <c r="C465">
        <v>2018</v>
      </c>
      <c r="D465" t="s">
        <v>227</v>
      </c>
      <c r="E465" t="s">
        <v>206</v>
      </c>
      <c r="F465">
        <f>'2018'!AE221</f>
        <v>0</v>
      </c>
      <c r="G465" t="s">
        <v>472</v>
      </c>
      <c r="H465" t="s">
        <v>230</v>
      </c>
      <c r="I465" t="s">
        <v>231</v>
      </c>
    </row>
    <row r="466" spans="1:9" x14ac:dyDescent="0.25">
      <c r="A466">
        <v>465</v>
      </c>
      <c r="B466" t="s">
        <v>31</v>
      </c>
      <c r="C466">
        <v>2019</v>
      </c>
      <c r="D466" t="s">
        <v>227</v>
      </c>
      <c r="E466" t="s">
        <v>228</v>
      </c>
      <c r="F466">
        <f>'2019'!AC193</f>
        <v>1001713</v>
      </c>
      <c r="G466" t="s">
        <v>229</v>
      </c>
      <c r="H466" t="s">
        <v>230</v>
      </c>
      <c r="I466" t="s">
        <v>231</v>
      </c>
    </row>
    <row r="467" spans="1:9" x14ac:dyDescent="0.25">
      <c r="A467">
        <v>466</v>
      </c>
      <c r="B467" t="s">
        <v>33</v>
      </c>
      <c r="C467">
        <v>2019</v>
      </c>
      <c r="D467" t="s">
        <v>227</v>
      </c>
      <c r="E467" t="s">
        <v>228</v>
      </c>
      <c r="F467">
        <f>'2019'!AC194</f>
        <v>1001713</v>
      </c>
      <c r="G467" t="s">
        <v>229</v>
      </c>
      <c r="H467" t="s">
        <v>230</v>
      </c>
      <c r="I467" t="s">
        <v>231</v>
      </c>
    </row>
    <row r="468" spans="1:9" x14ac:dyDescent="0.25">
      <c r="A468">
        <v>467</v>
      </c>
      <c r="B468" t="s">
        <v>35</v>
      </c>
      <c r="C468">
        <v>2019</v>
      </c>
      <c r="D468" t="s">
        <v>227</v>
      </c>
      <c r="E468" t="s">
        <v>228</v>
      </c>
      <c r="F468">
        <f>'2019'!AC195</f>
        <v>1000506</v>
      </c>
      <c r="G468" t="s">
        <v>229</v>
      </c>
      <c r="H468" t="s">
        <v>230</v>
      </c>
      <c r="I468" t="s">
        <v>231</v>
      </c>
    </row>
    <row r="469" spans="1:9" x14ac:dyDescent="0.25">
      <c r="A469">
        <v>468</v>
      </c>
      <c r="B469" t="s">
        <v>37</v>
      </c>
      <c r="C469">
        <v>2019</v>
      </c>
      <c r="D469" t="s">
        <v>227</v>
      </c>
      <c r="E469" t="s">
        <v>228</v>
      </c>
      <c r="F469">
        <f>'2019'!AC196</f>
        <v>1002162</v>
      </c>
      <c r="G469" t="s">
        <v>229</v>
      </c>
      <c r="H469" t="s">
        <v>230</v>
      </c>
      <c r="I469" t="s">
        <v>231</v>
      </c>
    </row>
    <row r="470" spans="1:9" x14ac:dyDescent="0.25">
      <c r="A470">
        <v>469</v>
      </c>
      <c r="B470" t="s">
        <v>38</v>
      </c>
      <c r="C470">
        <v>2019</v>
      </c>
      <c r="D470" t="s">
        <v>227</v>
      </c>
      <c r="E470" t="s">
        <v>228</v>
      </c>
      <c r="F470">
        <f>'2019'!AC197</f>
        <v>1001085</v>
      </c>
      <c r="G470" t="s">
        <v>229</v>
      </c>
      <c r="H470" t="s">
        <v>230</v>
      </c>
      <c r="I470" t="s">
        <v>231</v>
      </c>
    </row>
    <row r="471" spans="1:9" x14ac:dyDescent="0.25">
      <c r="A471">
        <v>470</v>
      </c>
      <c r="B471" t="s">
        <v>39</v>
      </c>
      <c r="C471">
        <v>2019</v>
      </c>
      <c r="D471" t="s">
        <v>227</v>
      </c>
      <c r="E471" t="s">
        <v>228</v>
      </c>
      <c r="F471">
        <f>'2019'!AC198</f>
        <v>1001161</v>
      </c>
      <c r="G471" t="s">
        <v>229</v>
      </c>
      <c r="H471" t="s">
        <v>230</v>
      </c>
      <c r="I471" t="s">
        <v>231</v>
      </c>
    </row>
    <row r="472" spans="1:9" x14ac:dyDescent="0.25">
      <c r="A472">
        <v>471</v>
      </c>
      <c r="B472" t="s">
        <v>41</v>
      </c>
      <c r="C472">
        <v>2019</v>
      </c>
      <c r="D472" t="s">
        <v>227</v>
      </c>
      <c r="E472" t="s">
        <v>228</v>
      </c>
      <c r="F472">
        <f>'2019'!AC199</f>
        <v>1000623</v>
      </c>
      <c r="G472" t="s">
        <v>229</v>
      </c>
      <c r="H472" t="s">
        <v>230</v>
      </c>
      <c r="I472" t="s">
        <v>231</v>
      </c>
    </row>
    <row r="473" spans="1:9" x14ac:dyDescent="0.25">
      <c r="A473">
        <v>472</v>
      </c>
      <c r="B473" t="s">
        <v>42</v>
      </c>
      <c r="C473">
        <v>2019</v>
      </c>
      <c r="D473" t="s">
        <v>227</v>
      </c>
      <c r="E473" t="s">
        <v>228</v>
      </c>
      <c r="F473">
        <f>'2019'!AC200</f>
        <v>1000456</v>
      </c>
      <c r="G473" t="s">
        <v>229</v>
      </c>
      <c r="H473" t="s">
        <v>230</v>
      </c>
      <c r="I473" t="s">
        <v>231</v>
      </c>
    </row>
    <row r="474" spans="1:9" x14ac:dyDescent="0.25">
      <c r="A474">
        <v>473</v>
      </c>
      <c r="B474" t="s">
        <v>43</v>
      </c>
      <c r="C474">
        <v>2019</v>
      </c>
      <c r="D474" t="s">
        <v>227</v>
      </c>
      <c r="E474" t="s">
        <v>228</v>
      </c>
      <c r="F474">
        <f>'2019'!AC201</f>
        <v>1000725</v>
      </c>
      <c r="G474" t="s">
        <v>229</v>
      </c>
      <c r="H474" t="s">
        <v>230</v>
      </c>
      <c r="I474" t="s">
        <v>231</v>
      </c>
    </row>
    <row r="475" spans="1:9" x14ac:dyDescent="0.25">
      <c r="A475">
        <v>474</v>
      </c>
      <c r="B475" t="s">
        <v>44</v>
      </c>
      <c r="C475">
        <v>2019</v>
      </c>
      <c r="D475" t="s">
        <v>227</v>
      </c>
      <c r="E475" t="s">
        <v>228</v>
      </c>
      <c r="F475">
        <f>'2019'!AC202</f>
        <v>1000608</v>
      </c>
      <c r="G475" t="s">
        <v>229</v>
      </c>
      <c r="H475" t="s">
        <v>230</v>
      </c>
      <c r="I475" t="s">
        <v>231</v>
      </c>
    </row>
    <row r="476" spans="1:9" x14ac:dyDescent="0.25">
      <c r="A476">
        <v>475</v>
      </c>
      <c r="B476" t="s">
        <v>45</v>
      </c>
      <c r="C476">
        <v>2019</v>
      </c>
      <c r="D476" t="s">
        <v>227</v>
      </c>
      <c r="E476" t="s">
        <v>228</v>
      </c>
      <c r="F476">
        <f>'2019'!AC203</f>
        <v>1000819</v>
      </c>
      <c r="G476" t="s">
        <v>229</v>
      </c>
      <c r="H476" t="s">
        <v>230</v>
      </c>
      <c r="I476" t="s">
        <v>231</v>
      </c>
    </row>
    <row r="477" spans="1:9" x14ac:dyDescent="0.25">
      <c r="A477">
        <v>476</v>
      </c>
      <c r="B477" t="s">
        <v>46</v>
      </c>
      <c r="C477">
        <v>2019</v>
      </c>
      <c r="D477" t="s">
        <v>227</v>
      </c>
      <c r="E477" t="s">
        <v>228</v>
      </c>
      <c r="F477">
        <f>'2019'!AC204</f>
        <v>1000472</v>
      </c>
      <c r="G477" t="s">
        <v>229</v>
      </c>
      <c r="H477" t="s">
        <v>230</v>
      </c>
      <c r="I477" t="s">
        <v>231</v>
      </c>
    </row>
    <row r="478" spans="1:9" x14ac:dyDescent="0.25">
      <c r="A478">
        <v>477</v>
      </c>
      <c r="B478" t="s">
        <v>47</v>
      </c>
      <c r="C478">
        <v>2019</v>
      </c>
      <c r="D478" t="s">
        <v>227</v>
      </c>
      <c r="E478" t="s">
        <v>228</v>
      </c>
      <c r="F478">
        <f>'2019'!AC205</f>
        <v>1001481</v>
      </c>
      <c r="G478" t="s">
        <v>229</v>
      </c>
      <c r="H478" t="s">
        <v>230</v>
      </c>
      <c r="I478" t="s">
        <v>231</v>
      </c>
    </row>
    <row r="479" spans="1:9" x14ac:dyDescent="0.25">
      <c r="A479">
        <v>478</v>
      </c>
      <c r="B479" t="s">
        <v>48</v>
      </c>
      <c r="C479">
        <v>2019</v>
      </c>
      <c r="D479" t="s">
        <v>227</v>
      </c>
      <c r="E479" t="s">
        <v>228</v>
      </c>
      <c r="F479">
        <f>'2019'!AC206</f>
        <v>1000864</v>
      </c>
      <c r="G479" t="s">
        <v>229</v>
      </c>
      <c r="H479" t="s">
        <v>230</v>
      </c>
      <c r="I479" t="s">
        <v>231</v>
      </c>
    </row>
    <row r="480" spans="1:9" x14ac:dyDescent="0.25">
      <c r="A480">
        <v>479</v>
      </c>
      <c r="B480" t="s">
        <v>49</v>
      </c>
      <c r="C480">
        <v>2019</v>
      </c>
      <c r="D480" t="s">
        <v>227</v>
      </c>
      <c r="E480" t="s">
        <v>228</v>
      </c>
      <c r="F480">
        <f>'2019'!AC207</f>
        <v>1000885</v>
      </c>
      <c r="G480" t="s">
        <v>229</v>
      </c>
      <c r="H480" t="s">
        <v>230</v>
      </c>
      <c r="I480" t="s">
        <v>231</v>
      </c>
    </row>
    <row r="481" spans="1:9" x14ac:dyDescent="0.25">
      <c r="A481">
        <v>480</v>
      </c>
      <c r="B481" t="s">
        <v>50</v>
      </c>
      <c r="C481">
        <v>2019</v>
      </c>
      <c r="D481" t="s">
        <v>227</v>
      </c>
      <c r="E481" t="s">
        <v>228</v>
      </c>
      <c r="F481">
        <f>'2019'!AC208</f>
        <v>1000695</v>
      </c>
      <c r="G481" t="s">
        <v>229</v>
      </c>
      <c r="H481" t="s">
        <v>230</v>
      </c>
      <c r="I481" t="s">
        <v>231</v>
      </c>
    </row>
    <row r="482" spans="1:9" x14ac:dyDescent="0.25">
      <c r="A482">
        <v>481</v>
      </c>
      <c r="B482" t="s">
        <v>51</v>
      </c>
      <c r="C482">
        <v>2019</v>
      </c>
      <c r="D482" t="s">
        <v>227</v>
      </c>
      <c r="E482" t="s">
        <v>228</v>
      </c>
      <c r="F482">
        <f>'2019'!AC209</f>
        <v>1000749</v>
      </c>
      <c r="G482" t="s">
        <v>229</v>
      </c>
      <c r="H482" t="s">
        <v>230</v>
      </c>
      <c r="I482" t="s">
        <v>231</v>
      </c>
    </row>
    <row r="483" spans="1:9" x14ac:dyDescent="0.25">
      <c r="A483">
        <v>482</v>
      </c>
      <c r="B483" t="s">
        <v>52</v>
      </c>
      <c r="C483">
        <v>2019</v>
      </c>
      <c r="D483" t="s">
        <v>227</v>
      </c>
      <c r="E483" t="s">
        <v>228</v>
      </c>
      <c r="F483">
        <f>'2019'!AC210</f>
        <v>1000703</v>
      </c>
      <c r="G483" t="s">
        <v>229</v>
      </c>
      <c r="H483" t="s">
        <v>230</v>
      </c>
      <c r="I483" t="s">
        <v>231</v>
      </c>
    </row>
    <row r="484" spans="1:9" x14ac:dyDescent="0.25">
      <c r="A484">
        <v>483</v>
      </c>
      <c r="B484" t="s">
        <v>53</v>
      </c>
      <c r="C484">
        <v>2019</v>
      </c>
      <c r="D484" t="s">
        <v>227</v>
      </c>
      <c r="E484" t="s">
        <v>228</v>
      </c>
      <c r="F484">
        <f>'2019'!AC211</f>
        <v>1000710</v>
      </c>
      <c r="G484" t="s">
        <v>229</v>
      </c>
      <c r="H484" t="s">
        <v>230</v>
      </c>
      <c r="I484" t="s">
        <v>231</v>
      </c>
    </row>
    <row r="485" spans="1:9" x14ac:dyDescent="0.25">
      <c r="A485">
        <v>484</v>
      </c>
      <c r="B485" t="s">
        <v>54</v>
      </c>
      <c r="C485">
        <v>2019</v>
      </c>
      <c r="D485" t="s">
        <v>227</v>
      </c>
      <c r="E485" t="s">
        <v>228</v>
      </c>
      <c r="F485">
        <f>'2019'!AC212</f>
        <v>1001299</v>
      </c>
      <c r="G485" t="s">
        <v>229</v>
      </c>
      <c r="H485" t="s">
        <v>230</v>
      </c>
      <c r="I485" t="s">
        <v>231</v>
      </c>
    </row>
    <row r="486" spans="1:9" x14ac:dyDescent="0.25">
      <c r="A486">
        <v>485</v>
      </c>
      <c r="B486" t="s">
        <v>55</v>
      </c>
      <c r="C486">
        <v>2019</v>
      </c>
      <c r="D486" t="s">
        <v>227</v>
      </c>
      <c r="E486" t="s">
        <v>228</v>
      </c>
      <c r="F486">
        <f>'2019'!AC213</f>
        <v>1000602</v>
      </c>
      <c r="G486" t="s">
        <v>229</v>
      </c>
      <c r="H486" t="s">
        <v>230</v>
      </c>
      <c r="I486" t="s">
        <v>231</v>
      </c>
    </row>
    <row r="487" spans="1:9" x14ac:dyDescent="0.25">
      <c r="A487">
        <v>486</v>
      </c>
      <c r="B487" t="s">
        <v>56</v>
      </c>
      <c r="C487">
        <v>2019</v>
      </c>
      <c r="D487" t="s">
        <v>227</v>
      </c>
      <c r="E487" t="s">
        <v>228</v>
      </c>
      <c r="F487">
        <f>'2019'!AC214</f>
        <v>1001236</v>
      </c>
      <c r="G487" t="s">
        <v>229</v>
      </c>
      <c r="H487" t="s">
        <v>230</v>
      </c>
      <c r="I487" t="s">
        <v>231</v>
      </c>
    </row>
    <row r="488" spans="1:9" x14ac:dyDescent="0.25">
      <c r="A488">
        <v>487</v>
      </c>
      <c r="B488" t="s">
        <v>57</v>
      </c>
      <c r="C488">
        <v>2019</v>
      </c>
      <c r="D488" t="s">
        <v>227</v>
      </c>
      <c r="E488" t="s">
        <v>228</v>
      </c>
      <c r="F488">
        <f>'2019'!AC215</f>
        <v>1001097</v>
      </c>
      <c r="G488" t="s">
        <v>229</v>
      </c>
      <c r="H488" t="s">
        <v>230</v>
      </c>
      <c r="I488" t="s">
        <v>231</v>
      </c>
    </row>
    <row r="489" spans="1:9" x14ac:dyDescent="0.25">
      <c r="A489">
        <v>488</v>
      </c>
      <c r="B489" t="s">
        <v>58</v>
      </c>
      <c r="C489">
        <v>2019</v>
      </c>
      <c r="D489" t="s">
        <v>227</v>
      </c>
      <c r="E489" t="s">
        <v>228</v>
      </c>
      <c r="F489">
        <f>'2019'!AC216</f>
        <v>1013004</v>
      </c>
      <c r="G489" t="s">
        <v>229</v>
      </c>
      <c r="H489" t="s">
        <v>230</v>
      </c>
      <c r="I489" t="s">
        <v>231</v>
      </c>
    </row>
    <row r="490" spans="1:9" x14ac:dyDescent="0.25">
      <c r="A490">
        <v>489</v>
      </c>
      <c r="B490" t="s">
        <v>59</v>
      </c>
      <c r="C490">
        <v>2019</v>
      </c>
      <c r="D490" t="s">
        <v>227</v>
      </c>
      <c r="E490" t="s">
        <v>228</v>
      </c>
      <c r="F490">
        <f>'2019'!AC217</f>
        <v>1001318</v>
      </c>
      <c r="G490" t="s">
        <v>229</v>
      </c>
      <c r="H490" t="s">
        <v>230</v>
      </c>
      <c r="I490" t="s">
        <v>231</v>
      </c>
    </row>
    <row r="491" spans="1:9" x14ac:dyDescent="0.25">
      <c r="A491">
        <v>490</v>
      </c>
      <c r="B491" t="s">
        <v>60</v>
      </c>
      <c r="C491">
        <v>2019</v>
      </c>
      <c r="D491" t="s">
        <v>227</v>
      </c>
      <c r="E491" t="s">
        <v>228</v>
      </c>
      <c r="F491">
        <f>'2019'!AC218</f>
        <v>1005368</v>
      </c>
      <c r="G491" t="s">
        <v>229</v>
      </c>
      <c r="H491" t="s">
        <v>230</v>
      </c>
      <c r="I491" t="s">
        <v>231</v>
      </c>
    </row>
    <row r="492" spans="1:9" x14ac:dyDescent="0.25">
      <c r="A492">
        <v>491</v>
      </c>
      <c r="B492" t="s">
        <v>61</v>
      </c>
      <c r="C492">
        <v>2019</v>
      </c>
      <c r="D492" t="s">
        <v>227</v>
      </c>
      <c r="E492" t="s">
        <v>228</v>
      </c>
      <c r="F492">
        <f>'2019'!AC219</f>
        <v>1007384</v>
      </c>
      <c r="G492" t="s">
        <v>229</v>
      </c>
      <c r="H492" t="s">
        <v>230</v>
      </c>
      <c r="I492" t="s">
        <v>231</v>
      </c>
    </row>
    <row r="493" spans="1:9" x14ac:dyDescent="0.25">
      <c r="A493">
        <v>492</v>
      </c>
      <c r="B493" t="s">
        <v>62</v>
      </c>
      <c r="C493">
        <v>2019</v>
      </c>
      <c r="D493" t="s">
        <v>227</v>
      </c>
      <c r="E493" t="s">
        <v>228</v>
      </c>
      <c r="F493">
        <f>'2019'!AC220</f>
        <v>1003022</v>
      </c>
      <c r="G493" t="s">
        <v>229</v>
      </c>
      <c r="H493" t="s">
        <v>230</v>
      </c>
      <c r="I493" t="s">
        <v>231</v>
      </c>
    </row>
    <row r="494" spans="1:9" x14ac:dyDescent="0.25">
      <c r="A494">
        <v>493</v>
      </c>
      <c r="B494" t="s">
        <v>63</v>
      </c>
      <c r="C494">
        <v>2019</v>
      </c>
      <c r="D494" t="s">
        <v>227</v>
      </c>
      <c r="E494" t="s">
        <v>228</v>
      </c>
      <c r="F494">
        <f>'2019'!AC221</f>
        <v>1001976</v>
      </c>
      <c r="G494" t="s">
        <v>229</v>
      </c>
      <c r="H494" t="s">
        <v>230</v>
      </c>
      <c r="I494" t="s">
        <v>231</v>
      </c>
    </row>
    <row r="495" spans="1:9" x14ac:dyDescent="0.25">
      <c r="A495">
        <v>494</v>
      </c>
      <c r="B495" t="s">
        <v>31</v>
      </c>
      <c r="C495">
        <v>2019</v>
      </c>
      <c r="D495" t="s">
        <v>227</v>
      </c>
      <c r="E495" t="s">
        <v>203</v>
      </c>
      <c r="F495" s="22">
        <f>'2019'!AB193</f>
        <v>1001713.3</v>
      </c>
      <c r="G495" t="s">
        <v>229</v>
      </c>
      <c r="H495" t="s">
        <v>230</v>
      </c>
      <c r="I495" t="s">
        <v>231</v>
      </c>
    </row>
    <row r="496" spans="1:9" x14ac:dyDescent="0.25">
      <c r="A496">
        <v>495</v>
      </c>
      <c r="B496" t="s">
        <v>33</v>
      </c>
      <c r="C496">
        <v>2019</v>
      </c>
      <c r="D496" t="s">
        <v>227</v>
      </c>
      <c r="E496" t="s">
        <v>203</v>
      </c>
      <c r="F496" s="22">
        <f>'2019'!AB194</f>
        <v>1001713.3</v>
      </c>
      <c r="G496" t="s">
        <v>229</v>
      </c>
      <c r="H496" t="s">
        <v>230</v>
      </c>
      <c r="I496" t="s">
        <v>231</v>
      </c>
    </row>
    <row r="497" spans="1:9" x14ac:dyDescent="0.25">
      <c r="A497">
        <v>496</v>
      </c>
      <c r="B497" t="s">
        <v>35</v>
      </c>
      <c r="C497">
        <v>2019</v>
      </c>
      <c r="D497" t="s">
        <v>227</v>
      </c>
      <c r="E497" t="s">
        <v>203</v>
      </c>
      <c r="F497" s="22">
        <f>'2019'!AB195</f>
        <v>1000505.3</v>
      </c>
      <c r="G497" t="s">
        <v>229</v>
      </c>
      <c r="H497" t="s">
        <v>230</v>
      </c>
      <c r="I497" t="s">
        <v>231</v>
      </c>
    </row>
    <row r="498" spans="1:9" x14ac:dyDescent="0.25">
      <c r="A498">
        <v>497</v>
      </c>
      <c r="B498" t="s">
        <v>37</v>
      </c>
      <c r="C498">
        <v>2019</v>
      </c>
      <c r="D498" t="s">
        <v>227</v>
      </c>
      <c r="E498" t="s">
        <v>203</v>
      </c>
      <c r="F498" s="22">
        <f>'2019'!AB196</f>
        <v>1002161.8</v>
      </c>
      <c r="G498" t="s">
        <v>229</v>
      </c>
      <c r="H498" t="s">
        <v>230</v>
      </c>
      <c r="I498" t="s">
        <v>231</v>
      </c>
    </row>
    <row r="499" spans="1:9" x14ac:dyDescent="0.25">
      <c r="A499">
        <v>498</v>
      </c>
      <c r="B499" t="s">
        <v>38</v>
      </c>
      <c r="C499">
        <v>2019</v>
      </c>
      <c r="D499" t="s">
        <v>227</v>
      </c>
      <c r="E499" t="s">
        <v>203</v>
      </c>
      <c r="F499" s="22">
        <f>'2019'!AB197</f>
        <v>1001084.8</v>
      </c>
      <c r="G499" t="s">
        <v>229</v>
      </c>
      <c r="H499" t="s">
        <v>230</v>
      </c>
      <c r="I499" t="s">
        <v>231</v>
      </c>
    </row>
    <row r="500" spans="1:9" x14ac:dyDescent="0.25">
      <c r="A500">
        <v>499</v>
      </c>
      <c r="B500" t="s">
        <v>39</v>
      </c>
      <c r="C500">
        <v>2019</v>
      </c>
      <c r="D500" t="s">
        <v>227</v>
      </c>
      <c r="E500" t="s">
        <v>203</v>
      </c>
      <c r="F500" s="22">
        <f>'2019'!AB198</f>
        <v>1001160.8</v>
      </c>
      <c r="G500" t="s">
        <v>229</v>
      </c>
      <c r="H500" t="s">
        <v>230</v>
      </c>
      <c r="I500" t="s">
        <v>231</v>
      </c>
    </row>
    <row r="501" spans="1:9" x14ac:dyDescent="0.25">
      <c r="A501">
        <v>500</v>
      </c>
      <c r="B501" t="s">
        <v>41</v>
      </c>
      <c r="C501">
        <v>2019</v>
      </c>
      <c r="D501" t="s">
        <v>227</v>
      </c>
      <c r="E501" t="s">
        <v>203</v>
      </c>
      <c r="F501" s="22">
        <f>'2019'!AB199</f>
        <v>1000623.3</v>
      </c>
      <c r="G501" t="s">
        <v>229</v>
      </c>
      <c r="H501" t="s">
        <v>230</v>
      </c>
      <c r="I501" t="s">
        <v>231</v>
      </c>
    </row>
    <row r="502" spans="1:9" x14ac:dyDescent="0.25">
      <c r="A502">
        <v>501</v>
      </c>
      <c r="B502" t="s">
        <v>42</v>
      </c>
      <c r="C502">
        <v>2019</v>
      </c>
      <c r="D502" t="s">
        <v>227</v>
      </c>
      <c r="E502" t="s">
        <v>203</v>
      </c>
      <c r="F502" s="22">
        <f>'2019'!AB200</f>
        <v>1000455.8</v>
      </c>
      <c r="G502" t="s">
        <v>229</v>
      </c>
      <c r="H502" t="s">
        <v>230</v>
      </c>
      <c r="I502" t="s">
        <v>231</v>
      </c>
    </row>
    <row r="503" spans="1:9" x14ac:dyDescent="0.25">
      <c r="A503">
        <v>502</v>
      </c>
      <c r="B503" t="s">
        <v>43</v>
      </c>
      <c r="C503">
        <v>2019</v>
      </c>
      <c r="D503" t="s">
        <v>227</v>
      </c>
      <c r="E503" t="s">
        <v>203</v>
      </c>
      <c r="F503" s="22">
        <f>'2019'!AB201</f>
        <v>1000724.8</v>
      </c>
      <c r="G503" t="s">
        <v>229</v>
      </c>
      <c r="H503" t="s">
        <v>230</v>
      </c>
      <c r="I503" t="s">
        <v>231</v>
      </c>
    </row>
    <row r="504" spans="1:9" x14ac:dyDescent="0.25">
      <c r="A504">
        <v>503</v>
      </c>
      <c r="B504" t="s">
        <v>44</v>
      </c>
      <c r="C504">
        <v>2019</v>
      </c>
      <c r="D504" t="s">
        <v>227</v>
      </c>
      <c r="E504" t="s">
        <v>203</v>
      </c>
      <c r="F504" s="22">
        <f>'2019'!AB202</f>
        <v>1000608.3</v>
      </c>
      <c r="G504" t="s">
        <v>229</v>
      </c>
      <c r="H504" t="s">
        <v>230</v>
      </c>
      <c r="I504" t="s">
        <v>231</v>
      </c>
    </row>
    <row r="505" spans="1:9" x14ac:dyDescent="0.25">
      <c r="A505">
        <v>504</v>
      </c>
      <c r="B505" t="s">
        <v>45</v>
      </c>
      <c r="C505">
        <v>2019</v>
      </c>
      <c r="D505" t="s">
        <v>227</v>
      </c>
      <c r="E505" t="s">
        <v>203</v>
      </c>
      <c r="F505" s="22">
        <f>'2019'!AB203</f>
        <v>1000819.3</v>
      </c>
      <c r="G505" t="s">
        <v>229</v>
      </c>
      <c r="H505" t="s">
        <v>230</v>
      </c>
      <c r="I505" t="s">
        <v>231</v>
      </c>
    </row>
    <row r="506" spans="1:9" x14ac:dyDescent="0.25">
      <c r="A506">
        <v>505</v>
      </c>
      <c r="B506" t="s">
        <v>46</v>
      </c>
      <c r="C506">
        <v>2019</v>
      </c>
      <c r="D506" t="s">
        <v>227</v>
      </c>
      <c r="E506" t="s">
        <v>203</v>
      </c>
      <c r="F506" s="22">
        <f>'2019'!AB204</f>
        <v>1000471.3</v>
      </c>
      <c r="G506" t="s">
        <v>229</v>
      </c>
      <c r="H506" t="s">
        <v>230</v>
      </c>
      <c r="I506" t="s">
        <v>231</v>
      </c>
    </row>
    <row r="507" spans="1:9" x14ac:dyDescent="0.25">
      <c r="A507">
        <v>506</v>
      </c>
      <c r="B507" t="s">
        <v>47</v>
      </c>
      <c r="C507">
        <v>2019</v>
      </c>
      <c r="D507" t="s">
        <v>227</v>
      </c>
      <c r="E507" t="s">
        <v>203</v>
      </c>
      <c r="F507" s="22">
        <f>'2019'!AB205</f>
        <v>1001480.8</v>
      </c>
      <c r="G507" t="s">
        <v>229</v>
      </c>
      <c r="H507" t="s">
        <v>230</v>
      </c>
      <c r="I507" t="s">
        <v>231</v>
      </c>
    </row>
    <row r="508" spans="1:9" x14ac:dyDescent="0.25">
      <c r="A508">
        <v>507</v>
      </c>
      <c r="B508" t="s">
        <v>48</v>
      </c>
      <c r="C508">
        <v>2019</v>
      </c>
      <c r="D508" t="s">
        <v>227</v>
      </c>
      <c r="E508" t="s">
        <v>203</v>
      </c>
      <c r="F508" s="22">
        <f>'2019'!AB206</f>
        <v>1000864.3</v>
      </c>
      <c r="G508" t="s">
        <v>229</v>
      </c>
      <c r="H508" t="s">
        <v>230</v>
      </c>
      <c r="I508" t="s">
        <v>231</v>
      </c>
    </row>
    <row r="509" spans="1:9" x14ac:dyDescent="0.25">
      <c r="A509">
        <v>508</v>
      </c>
      <c r="B509" t="s">
        <v>49</v>
      </c>
      <c r="C509">
        <v>2019</v>
      </c>
      <c r="D509" t="s">
        <v>227</v>
      </c>
      <c r="E509" t="s">
        <v>203</v>
      </c>
      <c r="F509" s="22">
        <f>'2019'!AB207</f>
        <v>1000884.8</v>
      </c>
      <c r="G509" t="s">
        <v>229</v>
      </c>
      <c r="H509" t="s">
        <v>230</v>
      </c>
      <c r="I509" t="s">
        <v>231</v>
      </c>
    </row>
    <row r="510" spans="1:9" x14ac:dyDescent="0.25">
      <c r="A510">
        <v>509</v>
      </c>
      <c r="B510" t="s">
        <v>50</v>
      </c>
      <c r="C510">
        <v>2019</v>
      </c>
      <c r="D510" t="s">
        <v>227</v>
      </c>
      <c r="E510" t="s">
        <v>203</v>
      </c>
      <c r="F510" s="22">
        <f>'2019'!AB208</f>
        <v>1000695.3</v>
      </c>
      <c r="G510" t="s">
        <v>229</v>
      </c>
      <c r="H510" t="s">
        <v>230</v>
      </c>
      <c r="I510" t="s">
        <v>231</v>
      </c>
    </row>
    <row r="511" spans="1:9" x14ac:dyDescent="0.25">
      <c r="A511">
        <v>510</v>
      </c>
      <c r="B511" t="s">
        <v>51</v>
      </c>
      <c r="C511">
        <v>2019</v>
      </c>
      <c r="D511" t="s">
        <v>227</v>
      </c>
      <c r="E511" t="s">
        <v>203</v>
      </c>
      <c r="F511" s="22">
        <f>'2019'!AB209</f>
        <v>1000748.8</v>
      </c>
      <c r="G511" t="s">
        <v>229</v>
      </c>
      <c r="H511" t="s">
        <v>230</v>
      </c>
      <c r="I511" t="s">
        <v>231</v>
      </c>
    </row>
    <row r="512" spans="1:9" x14ac:dyDescent="0.25">
      <c r="A512">
        <v>511</v>
      </c>
      <c r="B512" t="s">
        <v>52</v>
      </c>
      <c r="C512">
        <v>2019</v>
      </c>
      <c r="D512" t="s">
        <v>227</v>
      </c>
      <c r="E512" t="s">
        <v>203</v>
      </c>
      <c r="F512" s="22">
        <f>'2019'!AB210</f>
        <v>1000702.8</v>
      </c>
      <c r="G512" t="s">
        <v>229</v>
      </c>
      <c r="H512" t="s">
        <v>230</v>
      </c>
      <c r="I512" t="s">
        <v>231</v>
      </c>
    </row>
    <row r="513" spans="1:9" x14ac:dyDescent="0.25">
      <c r="A513">
        <v>512</v>
      </c>
      <c r="B513" t="s">
        <v>53</v>
      </c>
      <c r="C513">
        <v>2019</v>
      </c>
      <c r="D513" t="s">
        <v>227</v>
      </c>
      <c r="E513" t="s">
        <v>203</v>
      </c>
      <c r="F513" s="22">
        <f>'2019'!AB211</f>
        <v>1000709.3</v>
      </c>
      <c r="G513" t="s">
        <v>229</v>
      </c>
      <c r="H513" t="s">
        <v>230</v>
      </c>
      <c r="I513" t="s">
        <v>231</v>
      </c>
    </row>
    <row r="514" spans="1:9" x14ac:dyDescent="0.25">
      <c r="A514">
        <v>513</v>
      </c>
      <c r="B514" t="s">
        <v>54</v>
      </c>
      <c r="C514">
        <v>2019</v>
      </c>
      <c r="D514" t="s">
        <v>227</v>
      </c>
      <c r="E514" t="s">
        <v>203</v>
      </c>
      <c r="F514" s="22">
        <f>'2019'!AB212</f>
        <v>1001299.3</v>
      </c>
      <c r="G514" t="s">
        <v>229</v>
      </c>
      <c r="H514" t="s">
        <v>230</v>
      </c>
      <c r="I514" t="s">
        <v>231</v>
      </c>
    </row>
    <row r="515" spans="1:9" x14ac:dyDescent="0.25">
      <c r="A515">
        <v>514</v>
      </c>
      <c r="B515" t="s">
        <v>55</v>
      </c>
      <c r="C515">
        <v>2019</v>
      </c>
      <c r="D515" t="s">
        <v>227</v>
      </c>
      <c r="E515" t="s">
        <v>203</v>
      </c>
      <c r="F515" s="22">
        <f>'2019'!AB213</f>
        <v>1000601.8</v>
      </c>
      <c r="G515" t="s">
        <v>229</v>
      </c>
      <c r="H515" t="s">
        <v>230</v>
      </c>
      <c r="I515" t="s">
        <v>231</v>
      </c>
    </row>
    <row r="516" spans="1:9" x14ac:dyDescent="0.25">
      <c r="A516">
        <v>515</v>
      </c>
      <c r="B516" t="s">
        <v>56</v>
      </c>
      <c r="C516">
        <v>2019</v>
      </c>
      <c r="D516" t="s">
        <v>227</v>
      </c>
      <c r="E516" t="s">
        <v>203</v>
      </c>
      <c r="F516" s="22">
        <f>'2019'!AB214</f>
        <v>1001236.3</v>
      </c>
      <c r="G516" t="s">
        <v>229</v>
      </c>
      <c r="H516" t="s">
        <v>230</v>
      </c>
      <c r="I516" t="s">
        <v>231</v>
      </c>
    </row>
    <row r="517" spans="1:9" x14ac:dyDescent="0.25">
      <c r="A517">
        <v>516</v>
      </c>
      <c r="B517" t="s">
        <v>57</v>
      </c>
      <c r="C517">
        <v>2019</v>
      </c>
      <c r="D517" t="s">
        <v>227</v>
      </c>
      <c r="E517" t="s">
        <v>203</v>
      </c>
      <c r="F517" s="22">
        <f>'2019'!AB215</f>
        <v>1001097.3</v>
      </c>
      <c r="G517" t="s">
        <v>229</v>
      </c>
      <c r="H517" t="s">
        <v>230</v>
      </c>
      <c r="I517" t="s">
        <v>231</v>
      </c>
    </row>
    <row r="518" spans="1:9" x14ac:dyDescent="0.25">
      <c r="A518">
        <v>517</v>
      </c>
      <c r="B518" t="s">
        <v>58</v>
      </c>
      <c r="C518">
        <v>2019</v>
      </c>
      <c r="D518" t="s">
        <v>227</v>
      </c>
      <c r="E518" t="s">
        <v>203</v>
      </c>
      <c r="F518" s="22">
        <f>'2019'!AB216</f>
        <v>1013004.3</v>
      </c>
      <c r="G518" t="s">
        <v>229</v>
      </c>
      <c r="H518" t="s">
        <v>230</v>
      </c>
      <c r="I518" t="s">
        <v>231</v>
      </c>
    </row>
    <row r="519" spans="1:9" x14ac:dyDescent="0.25">
      <c r="A519">
        <v>518</v>
      </c>
      <c r="B519" t="s">
        <v>59</v>
      </c>
      <c r="C519">
        <v>2019</v>
      </c>
      <c r="D519" t="s">
        <v>227</v>
      </c>
      <c r="E519" t="s">
        <v>203</v>
      </c>
      <c r="F519" s="22">
        <f>'2019'!AB217</f>
        <v>1001317.8</v>
      </c>
      <c r="G519" t="s">
        <v>229</v>
      </c>
      <c r="H519" t="s">
        <v>230</v>
      </c>
      <c r="I519" t="s">
        <v>231</v>
      </c>
    </row>
    <row r="520" spans="1:9" x14ac:dyDescent="0.25">
      <c r="A520">
        <v>519</v>
      </c>
      <c r="B520" t="s">
        <v>60</v>
      </c>
      <c r="C520">
        <v>2019</v>
      </c>
      <c r="D520" t="s">
        <v>227</v>
      </c>
      <c r="E520" t="s">
        <v>203</v>
      </c>
      <c r="F520" s="22">
        <f>'2019'!AB218</f>
        <v>1005368.3</v>
      </c>
      <c r="G520" t="s">
        <v>229</v>
      </c>
      <c r="H520" t="s">
        <v>230</v>
      </c>
      <c r="I520" t="s">
        <v>231</v>
      </c>
    </row>
    <row r="521" spans="1:9" x14ac:dyDescent="0.25">
      <c r="A521">
        <v>520</v>
      </c>
      <c r="B521" t="s">
        <v>61</v>
      </c>
      <c r="C521">
        <v>2019</v>
      </c>
      <c r="D521" t="s">
        <v>227</v>
      </c>
      <c r="E521" t="s">
        <v>203</v>
      </c>
      <c r="F521" s="22">
        <f>'2019'!AB219</f>
        <v>1007384.3</v>
      </c>
      <c r="G521" t="s">
        <v>229</v>
      </c>
      <c r="H521" t="s">
        <v>230</v>
      </c>
      <c r="I521" t="s">
        <v>231</v>
      </c>
    </row>
    <row r="522" spans="1:9" x14ac:dyDescent="0.25">
      <c r="A522">
        <v>521</v>
      </c>
      <c r="B522" t="s">
        <v>62</v>
      </c>
      <c r="C522">
        <v>2019</v>
      </c>
      <c r="D522" t="s">
        <v>227</v>
      </c>
      <c r="E522" t="s">
        <v>203</v>
      </c>
      <c r="F522" s="22">
        <f>'2019'!AB220</f>
        <v>1003022.8</v>
      </c>
      <c r="G522" t="s">
        <v>229</v>
      </c>
      <c r="H522" t="s">
        <v>230</v>
      </c>
      <c r="I522" t="s">
        <v>231</v>
      </c>
    </row>
    <row r="523" spans="1:9" x14ac:dyDescent="0.25">
      <c r="A523">
        <v>522</v>
      </c>
      <c r="B523" t="s">
        <v>63</v>
      </c>
      <c r="C523">
        <v>2019</v>
      </c>
      <c r="D523" t="s">
        <v>227</v>
      </c>
      <c r="E523" t="s">
        <v>203</v>
      </c>
      <c r="F523" s="22">
        <f>'2019'!AB221</f>
        <v>1001975.8</v>
      </c>
      <c r="G523" t="s">
        <v>229</v>
      </c>
      <c r="H523" t="s">
        <v>230</v>
      </c>
      <c r="I523" t="s">
        <v>231</v>
      </c>
    </row>
    <row r="524" spans="1:9" x14ac:dyDescent="0.25">
      <c r="A524">
        <v>523</v>
      </c>
      <c r="B524" t="s">
        <v>31</v>
      </c>
      <c r="C524">
        <v>2019</v>
      </c>
      <c r="D524" t="s">
        <v>227</v>
      </c>
      <c r="E524" t="s">
        <v>205</v>
      </c>
      <c r="F524">
        <f>'2019'!AD193</f>
        <v>-0.3</v>
      </c>
      <c r="G524" t="s">
        <v>229</v>
      </c>
      <c r="H524" t="s">
        <v>230</v>
      </c>
      <c r="I524" t="s">
        <v>231</v>
      </c>
    </row>
    <row r="525" spans="1:9" x14ac:dyDescent="0.25">
      <c r="A525">
        <v>524</v>
      </c>
      <c r="B525" t="s">
        <v>33</v>
      </c>
      <c r="C525">
        <v>2019</v>
      </c>
      <c r="D525" t="s">
        <v>227</v>
      </c>
      <c r="E525" t="s">
        <v>205</v>
      </c>
      <c r="F525">
        <f>'2019'!AD194</f>
        <v>-0.3</v>
      </c>
      <c r="G525" t="s">
        <v>229</v>
      </c>
      <c r="H525" t="s">
        <v>230</v>
      </c>
      <c r="I525" t="s">
        <v>231</v>
      </c>
    </row>
    <row r="526" spans="1:9" x14ac:dyDescent="0.25">
      <c r="A526">
        <v>525</v>
      </c>
      <c r="B526" t="s">
        <v>35</v>
      </c>
      <c r="C526">
        <v>2019</v>
      </c>
      <c r="D526" t="s">
        <v>227</v>
      </c>
      <c r="E526" t="s">
        <v>205</v>
      </c>
      <c r="F526">
        <f>'2019'!AD195</f>
        <v>0.7</v>
      </c>
      <c r="G526" t="s">
        <v>229</v>
      </c>
      <c r="H526" t="s">
        <v>230</v>
      </c>
      <c r="I526" t="s">
        <v>231</v>
      </c>
    </row>
    <row r="527" spans="1:9" x14ac:dyDescent="0.25">
      <c r="A527">
        <v>526</v>
      </c>
      <c r="B527" t="s">
        <v>37</v>
      </c>
      <c r="C527">
        <v>2019</v>
      </c>
      <c r="D527" t="s">
        <v>227</v>
      </c>
      <c r="E527" t="s">
        <v>205</v>
      </c>
      <c r="F527">
        <f>'2019'!AD196</f>
        <v>0.2</v>
      </c>
      <c r="G527" t="s">
        <v>229</v>
      </c>
      <c r="H527" t="s">
        <v>230</v>
      </c>
      <c r="I527" t="s">
        <v>231</v>
      </c>
    </row>
    <row r="528" spans="1:9" x14ac:dyDescent="0.25">
      <c r="A528">
        <v>527</v>
      </c>
      <c r="B528" t="s">
        <v>38</v>
      </c>
      <c r="C528">
        <v>2019</v>
      </c>
      <c r="D528" t="s">
        <v>227</v>
      </c>
      <c r="E528" t="s">
        <v>205</v>
      </c>
      <c r="F528">
        <f>'2019'!AD197</f>
        <v>0.2</v>
      </c>
      <c r="G528" t="s">
        <v>229</v>
      </c>
      <c r="H528" t="s">
        <v>230</v>
      </c>
      <c r="I528" t="s">
        <v>231</v>
      </c>
    </row>
    <row r="529" spans="1:9" x14ac:dyDescent="0.25">
      <c r="A529">
        <v>528</v>
      </c>
      <c r="B529" t="s">
        <v>39</v>
      </c>
      <c r="C529">
        <v>2019</v>
      </c>
      <c r="D529" t="s">
        <v>227</v>
      </c>
      <c r="E529" t="s">
        <v>205</v>
      </c>
      <c r="F529">
        <f>'2019'!AD198</f>
        <v>0.2</v>
      </c>
      <c r="G529" t="s">
        <v>229</v>
      </c>
      <c r="H529" t="s">
        <v>230</v>
      </c>
      <c r="I529" t="s">
        <v>231</v>
      </c>
    </row>
    <row r="530" spans="1:9" x14ac:dyDescent="0.25">
      <c r="A530">
        <v>529</v>
      </c>
      <c r="B530" t="s">
        <v>41</v>
      </c>
      <c r="C530">
        <v>2019</v>
      </c>
      <c r="D530" t="s">
        <v>227</v>
      </c>
      <c r="E530" t="s">
        <v>205</v>
      </c>
      <c r="F530">
        <f>'2019'!AD199</f>
        <v>-0.3</v>
      </c>
      <c r="G530" t="s">
        <v>229</v>
      </c>
      <c r="H530" t="s">
        <v>230</v>
      </c>
      <c r="I530" t="s">
        <v>231</v>
      </c>
    </row>
    <row r="531" spans="1:9" x14ac:dyDescent="0.25">
      <c r="A531">
        <v>530</v>
      </c>
      <c r="B531" t="s">
        <v>42</v>
      </c>
      <c r="C531">
        <v>2019</v>
      </c>
      <c r="D531" t="s">
        <v>227</v>
      </c>
      <c r="E531" t="s">
        <v>205</v>
      </c>
      <c r="F531">
        <f>'2019'!AD200</f>
        <v>0.2</v>
      </c>
      <c r="G531" t="s">
        <v>229</v>
      </c>
      <c r="H531" t="s">
        <v>230</v>
      </c>
      <c r="I531" t="s">
        <v>231</v>
      </c>
    </row>
    <row r="532" spans="1:9" x14ac:dyDescent="0.25">
      <c r="A532">
        <v>531</v>
      </c>
      <c r="B532" t="s">
        <v>43</v>
      </c>
      <c r="C532">
        <v>2019</v>
      </c>
      <c r="D532" t="s">
        <v>227</v>
      </c>
      <c r="E532" t="s">
        <v>205</v>
      </c>
      <c r="F532">
        <f>'2019'!AD201</f>
        <v>0.2</v>
      </c>
      <c r="G532" t="s">
        <v>229</v>
      </c>
      <c r="H532" t="s">
        <v>230</v>
      </c>
      <c r="I532" t="s">
        <v>231</v>
      </c>
    </row>
    <row r="533" spans="1:9" x14ac:dyDescent="0.25">
      <c r="A533">
        <v>532</v>
      </c>
      <c r="B533" t="s">
        <v>44</v>
      </c>
      <c r="C533">
        <v>2019</v>
      </c>
      <c r="D533" t="s">
        <v>227</v>
      </c>
      <c r="E533" t="s">
        <v>205</v>
      </c>
      <c r="F533">
        <f>'2019'!AD202</f>
        <v>-0.3</v>
      </c>
      <c r="G533" t="s">
        <v>229</v>
      </c>
      <c r="H533" t="s">
        <v>230</v>
      </c>
      <c r="I533" t="s">
        <v>231</v>
      </c>
    </row>
    <row r="534" spans="1:9" x14ac:dyDescent="0.25">
      <c r="A534">
        <v>533</v>
      </c>
      <c r="B534" t="s">
        <v>45</v>
      </c>
      <c r="C534">
        <v>2019</v>
      </c>
      <c r="D534" t="s">
        <v>227</v>
      </c>
      <c r="E534" t="s">
        <v>205</v>
      </c>
      <c r="F534">
        <f>'2019'!AD203</f>
        <v>-0.3</v>
      </c>
      <c r="G534" t="s">
        <v>229</v>
      </c>
      <c r="H534" t="s">
        <v>230</v>
      </c>
      <c r="I534" t="s">
        <v>231</v>
      </c>
    </row>
    <row r="535" spans="1:9" x14ac:dyDescent="0.25">
      <c r="A535">
        <v>534</v>
      </c>
      <c r="B535" t="s">
        <v>46</v>
      </c>
      <c r="C535">
        <v>2019</v>
      </c>
      <c r="D535" t="s">
        <v>227</v>
      </c>
      <c r="E535" t="s">
        <v>205</v>
      </c>
      <c r="F535">
        <f>'2019'!AD204</f>
        <v>0.7</v>
      </c>
      <c r="G535" t="s">
        <v>229</v>
      </c>
      <c r="H535" t="s">
        <v>230</v>
      </c>
      <c r="I535" t="s">
        <v>231</v>
      </c>
    </row>
    <row r="536" spans="1:9" x14ac:dyDescent="0.25">
      <c r="A536">
        <v>535</v>
      </c>
      <c r="B536" t="s">
        <v>47</v>
      </c>
      <c r="C536">
        <v>2019</v>
      </c>
      <c r="D536" t="s">
        <v>227</v>
      </c>
      <c r="E536" t="s">
        <v>205</v>
      </c>
      <c r="F536">
        <f>'2019'!AD205</f>
        <v>0.2</v>
      </c>
      <c r="G536" t="s">
        <v>229</v>
      </c>
      <c r="H536" t="s">
        <v>230</v>
      </c>
      <c r="I536" t="s">
        <v>231</v>
      </c>
    </row>
    <row r="537" spans="1:9" x14ac:dyDescent="0.25">
      <c r="A537">
        <v>536</v>
      </c>
      <c r="B537" t="s">
        <v>48</v>
      </c>
      <c r="C537">
        <v>2019</v>
      </c>
      <c r="D537" t="s">
        <v>227</v>
      </c>
      <c r="E537" t="s">
        <v>205</v>
      </c>
      <c r="F537">
        <f>'2019'!AD206</f>
        <v>-0.3</v>
      </c>
      <c r="G537" t="s">
        <v>229</v>
      </c>
      <c r="H537" t="s">
        <v>230</v>
      </c>
      <c r="I537" t="s">
        <v>231</v>
      </c>
    </row>
    <row r="538" spans="1:9" x14ac:dyDescent="0.25">
      <c r="A538">
        <v>537</v>
      </c>
      <c r="B538" t="s">
        <v>49</v>
      </c>
      <c r="C538">
        <v>2019</v>
      </c>
      <c r="D538" t="s">
        <v>227</v>
      </c>
      <c r="E538" t="s">
        <v>205</v>
      </c>
      <c r="F538">
        <f>'2019'!AD207</f>
        <v>0.2</v>
      </c>
      <c r="G538" t="s">
        <v>229</v>
      </c>
      <c r="H538" t="s">
        <v>230</v>
      </c>
      <c r="I538" t="s">
        <v>231</v>
      </c>
    </row>
    <row r="539" spans="1:9" x14ac:dyDescent="0.25">
      <c r="A539">
        <v>538</v>
      </c>
      <c r="B539" t="s">
        <v>50</v>
      </c>
      <c r="C539">
        <v>2019</v>
      </c>
      <c r="D539" t="s">
        <v>227</v>
      </c>
      <c r="E539" t="s">
        <v>205</v>
      </c>
      <c r="F539">
        <f>'2019'!AD208</f>
        <v>-0.3</v>
      </c>
      <c r="G539" t="s">
        <v>229</v>
      </c>
      <c r="H539" t="s">
        <v>230</v>
      </c>
      <c r="I539" t="s">
        <v>231</v>
      </c>
    </row>
    <row r="540" spans="1:9" x14ac:dyDescent="0.25">
      <c r="A540">
        <v>539</v>
      </c>
      <c r="B540" t="s">
        <v>51</v>
      </c>
      <c r="C540">
        <v>2019</v>
      </c>
      <c r="D540" t="s">
        <v>227</v>
      </c>
      <c r="E540" t="s">
        <v>205</v>
      </c>
      <c r="F540">
        <f>'2019'!AD209</f>
        <v>0.2</v>
      </c>
      <c r="G540" t="s">
        <v>229</v>
      </c>
      <c r="H540" t="s">
        <v>230</v>
      </c>
      <c r="I540" t="s">
        <v>231</v>
      </c>
    </row>
    <row r="541" spans="1:9" x14ac:dyDescent="0.25">
      <c r="A541">
        <v>540</v>
      </c>
      <c r="B541" t="s">
        <v>52</v>
      </c>
      <c r="C541">
        <v>2019</v>
      </c>
      <c r="D541" t="s">
        <v>227</v>
      </c>
      <c r="E541" t="s">
        <v>205</v>
      </c>
      <c r="F541">
        <f>'2019'!AD210</f>
        <v>0.2</v>
      </c>
      <c r="G541" t="s">
        <v>229</v>
      </c>
      <c r="H541" t="s">
        <v>230</v>
      </c>
      <c r="I541" t="s">
        <v>231</v>
      </c>
    </row>
    <row r="542" spans="1:9" x14ac:dyDescent="0.25">
      <c r="A542">
        <v>541</v>
      </c>
      <c r="B542" t="s">
        <v>53</v>
      </c>
      <c r="C542">
        <v>2019</v>
      </c>
      <c r="D542" t="s">
        <v>227</v>
      </c>
      <c r="E542" t="s">
        <v>205</v>
      </c>
      <c r="F542">
        <f>'2019'!AD211</f>
        <v>0.7</v>
      </c>
      <c r="G542" t="s">
        <v>229</v>
      </c>
      <c r="H542" t="s">
        <v>230</v>
      </c>
      <c r="I542" t="s">
        <v>231</v>
      </c>
    </row>
    <row r="543" spans="1:9" x14ac:dyDescent="0.25">
      <c r="A543">
        <v>542</v>
      </c>
      <c r="B543" t="s">
        <v>54</v>
      </c>
      <c r="C543">
        <v>2019</v>
      </c>
      <c r="D543" t="s">
        <v>227</v>
      </c>
      <c r="E543" t="s">
        <v>205</v>
      </c>
      <c r="F543">
        <f>'2019'!AD212</f>
        <v>-0.3</v>
      </c>
      <c r="G543" t="s">
        <v>229</v>
      </c>
      <c r="H543" t="s">
        <v>230</v>
      </c>
      <c r="I543" t="s">
        <v>231</v>
      </c>
    </row>
    <row r="544" spans="1:9" x14ac:dyDescent="0.25">
      <c r="A544">
        <v>543</v>
      </c>
      <c r="B544" t="s">
        <v>55</v>
      </c>
      <c r="C544">
        <v>2019</v>
      </c>
      <c r="D544" t="s">
        <v>227</v>
      </c>
      <c r="E544" t="s">
        <v>205</v>
      </c>
      <c r="F544">
        <f>'2019'!AD213</f>
        <v>0.2</v>
      </c>
      <c r="G544" t="s">
        <v>229</v>
      </c>
      <c r="H544" t="s">
        <v>230</v>
      </c>
      <c r="I544" t="s">
        <v>231</v>
      </c>
    </row>
    <row r="545" spans="1:9" x14ac:dyDescent="0.25">
      <c r="A545">
        <v>544</v>
      </c>
      <c r="B545" t="s">
        <v>56</v>
      </c>
      <c r="C545">
        <v>2019</v>
      </c>
      <c r="D545" t="s">
        <v>227</v>
      </c>
      <c r="E545" t="s">
        <v>205</v>
      </c>
      <c r="F545">
        <f>'2019'!AD214</f>
        <v>-0.3</v>
      </c>
      <c r="G545" t="s">
        <v>229</v>
      </c>
      <c r="H545" t="s">
        <v>230</v>
      </c>
      <c r="I545" t="s">
        <v>231</v>
      </c>
    </row>
    <row r="546" spans="1:9" x14ac:dyDescent="0.25">
      <c r="A546">
        <v>545</v>
      </c>
      <c r="B546" t="s">
        <v>57</v>
      </c>
      <c r="C546">
        <v>2019</v>
      </c>
      <c r="D546" t="s">
        <v>227</v>
      </c>
      <c r="E546" t="s">
        <v>205</v>
      </c>
      <c r="F546">
        <f>'2019'!AD215</f>
        <v>-0.3</v>
      </c>
      <c r="G546" t="s">
        <v>229</v>
      </c>
      <c r="H546" t="s">
        <v>230</v>
      </c>
      <c r="I546" t="s">
        <v>231</v>
      </c>
    </row>
    <row r="547" spans="1:9" x14ac:dyDescent="0.25">
      <c r="A547">
        <v>546</v>
      </c>
      <c r="B547" t="s">
        <v>58</v>
      </c>
      <c r="C547">
        <v>2019</v>
      </c>
      <c r="D547" t="s">
        <v>227</v>
      </c>
      <c r="E547" t="s">
        <v>205</v>
      </c>
      <c r="F547">
        <f>'2019'!AD216</f>
        <v>-0.3</v>
      </c>
      <c r="G547" t="s">
        <v>229</v>
      </c>
      <c r="H547" t="s">
        <v>230</v>
      </c>
      <c r="I547" t="s">
        <v>231</v>
      </c>
    </row>
    <row r="548" spans="1:9" x14ac:dyDescent="0.25">
      <c r="A548">
        <v>547</v>
      </c>
      <c r="B548" t="s">
        <v>59</v>
      </c>
      <c r="C548">
        <v>2019</v>
      </c>
      <c r="D548" t="s">
        <v>227</v>
      </c>
      <c r="E548" t="s">
        <v>205</v>
      </c>
      <c r="F548">
        <f>'2019'!AD217</f>
        <v>0.2</v>
      </c>
      <c r="G548" t="s">
        <v>229</v>
      </c>
      <c r="H548" t="s">
        <v>230</v>
      </c>
      <c r="I548" t="s">
        <v>231</v>
      </c>
    </row>
    <row r="549" spans="1:9" x14ac:dyDescent="0.25">
      <c r="A549">
        <v>548</v>
      </c>
      <c r="B549" t="s">
        <v>60</v>
      </c>
      <c r="C549">
        <v>2019</v>
      </c>
      <c r="D549" t="s">
        <v>227</v>
      </c>
      <c r="E549" t="s">
        <v>205</v>
      </c>
      <c r="F549">
        <f>'2019'!AD218</f>
        <v>-0.3</v>
      </c>
      <c r="G549" t="s">
        <v>229</v>
      </c>
      <c r="H549" t="s">
        <v>230</v>
      </c>
      <c r="I549" t="s">
        <v>231</v>
      </c>
    </row>
    <row r="550" spans="1:9" x14ac:dyDescent="0.25">
      <c r="A550">
        <v>549</v>
      </c>
      <c r="B550" t="s">
        <v>61</v>
      </c>
      <c r="C550">
        <v>2019</v>
      </c>
      <c r="D550" t="s">
        <v>227</v>
      </c>
      <c r="E550" t="s">
        <v>205</v>
      </c>
      <c r="F550">
        <f>'2019'!AD219</f>
        <v>-0.3</v>
      </c>
      <c r="G550" t="s">
        <v>229</v>
      </c>
      <c r="H550" t="s">
        <v>230</v>
      </c>
      <c r="I550" t="s">
        <v>231</v>
      </c>
    </row>
    <row r="551" spans="1:9" x14ac:dyDescent="0.25">
      <c r="A551">
        <v>550</v>
      </c>
      <c r="B551" t="s">
        <v>62</v>
      </c>
      <c r="C551">
        <v>2019</v>
      </c>
      <c r="D551" t="s">
        <v>227</v>
      </c>
      <c r="E551" t="s">
        <v>205</v>
      </c>
      <c r="F551">
        <f>'2019'!AD220</f>
        <v>-0.8</v>
      </c>
      <c r="G551" t="s">
        <v>229</v>
      </c>
      <c r="H551" t="s">
        <v>230</v>
      </c>
      <c r="I551" t="s">
        <v>231</v>
      </c>
    </row>
    <row r="552" spans="1:9" x14ac:dyDescent="0.25">
      <c r="A552">
        <v>551</v>
      </c>
      <c r="B552" t="s">
        <v>63</v>
      </c>
      <c r="C552">
        <v>2019</v>
      </c>
      <c r="D552" t="s">
        <v>227</v>
      </c>
      <c r="E552" t="s">
        <v>205</v>
      </c>
      <c r="F552">
        <f>'2019'!AD221</f>
        <v>0.2</v>
      </c>
      <c r="G552" t="s">
        <v>229</v>
      </c>
      <c r="H552" t="s">
        <v>230</v>
      </c>
      <c r="I552" t="s">
        <v>231</v>
      </c>
    </row>
    <row r="553" spans="1:9" x14ac:dyDescent="0.25">
      <c r="A553">
        <v>552</v>
      </c>
      <c r="B553" t="s">
        <v>31</v>
      </c>
      <c r="C553">
        <v>2019</v>
      </c>
      <c r="D553" t="s">
        <v>227</v>
      </c>
      <c r="E553" t="s">
        <v>206</v>
      </c>
      <c r="F553">
        <f>'2019'!AE193</f>
        <v>0</v>
      </c>
      <c r="G553" t="s">
        <v>472</v>
      </c>
      <c r="H553" t="s">
        <v>230</v>
      </c>
      <c r="I553" t="s">
        <v>231</v>
      </c>
    </row>
    <row r="554" spans="1:9" x14ac:dyDescent="0.25">
      <c r="A554">
        <v>553</v>
      </c>
      <c r="B554" t="s">
        <v>33</v>
      </c>
      <c r="C554">
        <v>2019</v>
      </c>
      <c r="D554" t="s">
        <v>227</v>
      </c>
      <c r="E554" t="s">
        <v>206</v>
      </c>
      <c r="F554">
        <f>'2019'!AE194</f>
        <v>0</v>
      </c>
      <c r="G554" t="s">
        <v>472</v>
      </c>
      <c r="H554" t="s">
        <v>230</v>
      </c>
      <c r="I554" t="s">
        <v>231</v>
      </c>
    </row>
    <row r="555" spans="1:9" x14ac:dyDescent="0.25">
      <c r="A555">
        <v>554</v>
      </c>
      <c r="B555" t="s">
        <v>35</v>
      </c>
      <c r="C555">
        <v>2019</v>
      </c>
      <c r="D555" t="s">
        <v>227</v>
      </c>
      <c r="E555" t="s">
        <v>206</v>
      </c>
      <c r="F555">
        <f>'2019'!AE195</f>
        <v>0</v>
      </c>
      <c r="G555" t="s">
        <v>472</v>
      </c>
      <c r="H555" t="s">
        <v>230</v>
      </c>
      <c r="I555" t="s">
        <v>231</v>
      </c>
    </row>
    <row r="556" spans="1:9" x14ac:dyDescent="0.25">
      <c r="A556">
        <v>555</v>
      </c>
      <c r="B556" t="s">
        <v>37</v>
      </c>
      <c r="C556">
        <v>2019</v>
      </c>
      <c r="D556" t="s">
        <v>227</v>
      </c>
      <c r="E556" t="s">
        <v>206</v>
      </c>
      <c r="F556">
        <f>'2019'!AE196</f>
        <v>0</v>
      </c>
      <c r="G556" t="s">
        <v>472</v>
      </c>
      <c r="H556" t="s">
        <v>230</v>
      </c>
      <c r="I556" t="s">
        <v>231</v>
      </c>
    </row>
    <row r="557" spans="1:9" x14ac:dyDescent="0.25">
      <c r="A557">
        <v>556</v>
      </c>
      <c r="B557" t="s">
        <v>38</v>
      </c>
      <c r="C557">
        <v>2019</v>
      </c>
      <c r="D557" t="s">
        <v>227</v>
      </c>
      <c r="E557" t="s">
        <v>206</v>
      </c>
      <c r="F557">
        <f>'2019'!AE197</f>
        <v>0</v>
      </c>
      <c r="G557" t="s">
        <v>472</v>
      </c>
      <c r="H557" t="s">
        <v>230</v>
      </c>
      <c r="I557" t="s">
        <v>231</v>
      </c>
    </row>
    <row r="558" spans="1:9" x14ac:dyDescent="0.25">
      <c r="A558">
        <v>557</v>
      </c>
      <c r="B558" t="s">
        <v>39</v>
      </c>
      <c r="C558">
        <v>2019</v>
      </c>
      <c r="D558" t="s">
        <v>227</v>
      </c>
      <c r="E558" t="s">
        <v>206</v>
      </c>
      <c r="F558">
        <f>'2019'!AE198</f>
        <v>0</v>
      </c>
      <c r="G558" t="s">
        <v>472</v>
      </c>
      <c r="H558" t="s">
        <v>230</v>
      </c>
      <c r="I558" t="s">
        <v>231</v>
      </c>
    </row>
    <row r="559" spans="1:9" x14ac:dyDescent="0.25">
      <c r="A559">
        <v>558</v>
      </c>
      <c r="B559" t="s">
        <v>41</v>
      </c>
      <c r="C559">
        <v>2019</v>
      </c>
      <c r="D559" t="s">
        <v>227</v>
      </c>
      <c r="E559" t="s">
        <v>206</v>
      </c>
      <c r="F559">
        <f>'2019'!AE199</f>
        <v>0</v>
      </c>
      <c r="G559" t="s">
        <v>472</v>
      </c>
      <c r="H559" t="s">
        <v>230</v>
      </c>
      <c r="I559" t="s">
        <v>231</v>
      </c>
    </row>
    <row r="560" spans="1:9" x14ac:dyDescent="0.25">
      <c r="A560">
        <v>559</v>
      </c>
      <c r="B560" t="s">
        <v>42</v>
      </c>
      <c r="C560">
        <v>2019</v>
      </c>
      <c r="D560" t="s">
        <v>227</v>
      </c>
      <c r="E560" t="s">
        <v>206</v>
      </c>
      <c r="F560">
        <f>'2019'!AE200</f>
        <v>0</v>
      </c>
      <c r="G560" t="s">
        <v>472</v>
      </c>
      <c r="H560" t="s">
        <v>230</v>
      </c>
      <c r="I560" t="s">
        <v>231</v>
      </c>
    </row>
    <row r="561" spans="1:9" x14ac:dyDescent="0.25">
      <c r="A561">
        <v>560</v>
      </c>
      <c r="B561" t="s">
        <v>43</v>
      </c>
      <c r="C561">
        <v>2019</v>
      </c>
      <c r="D561" t="s">
        <v>227</v>
      </c>
      <c r="E561" t="s">
        <v>206</v>
      </c>
      <c r="F561">
        <f>'2019'!AE201</f>
        <v>0</v>
      </c>
      <c r="G561" t="s">
        <v>472</v>
      </c>
      <c r="H561" t="s">
        <v>230</v>
      </c>
      <c r="I561" t="s">
        <v>231</v>
      </c>
    </row>
    <row r="562" spans="1:9" x14ac:dyDescent="0.25">
      <c r="A562">
        <v>561</v>
      </c>
      <c r="B562" t="s">
        <v>44</v>
      </c>
      <c r="C562">
        <v>2019</v>
      </c>
      <c r="D562" t="s">
        <v>227</v>
      </c>
      <c r="E562" t="s">
        <v>206</v>
      </c>
      <c r="F562">
        <f>'2019'!AE202</f>
        <v>0</v>
      </c>
      <c r="G562" t="s">
        <v>472</v>
      </c>
      <c r="H562" t="s">
        <v>230</v>
      </c>
      <c r="I562" t="s">
        <v>231</v>
      </c>
    </row>
    <row r="563" spans="1:9" x14ac:dyDescent="0.25">
      <c r="A563">
        <v>562</v>
      </c>
      <c r="B563" t="s">
        <v>45</v>
      </c>
      <c r="C563">
        <v>2019</v>
      </c>
      <c r="D563" t="s">
        <v>227</v>
      </c>
      <c r="E563" t="s">
        <v>206</v>
      </c>
      <c r="F563">
        <f>'2019'!AE203</f>
        <v>0</v>
      </c>
      <c r="G563" t="s">
        <v>472</v>
      </c>
      <c r="H563" t="s">
        <v>230</v>
      </c>
      <c r="I563" t="s">
        <v>231</v>
      </c>
    </row>
    <row r="564" spans="1:9" x14ac:dyDescent="0.25">
      <c r="A564">
        <v>563</v>
      </c>
      <c r="B564" t="s">
        <v>46</v>
      </c>
      <c r="C564">
        <v>2019</v>
      </c>
      <c r="D564" t="s">
        <v>227</v>
      </c>
      <c r="E564" t="s">
        <v>206</v>
      </c>
      <c r="F564">
        <f>'2019'!AE204</f>
        <v>0</v>
      </c>
      <c r="G564" t="s">
        <v>472</v>
      </c>
      <c r="H564" t="s">
        <v>230</v>
      </c>
      <c r="I564" t="s">
        <v>231</v>
      </c>
    </row>
    <row r="565" spans="1:9" x14ac:dyDescent="0.25">
      <c r="A565">
        <v>564</v>
      </c>
      <c r="B565" t="s">
        <v>47</v>
      </c>
      <c r="C565">
        <v>2019</v>
      </c>
      <c r="D565" t="s">
        <v>227</v>
      </c>
      <c r="E565" t="s">
        <v>206</v>
      </c>
      <c r="F565">
        <f>'2019'!AE205</f>
        <v>0</v>
      </c>
      <c r="G565" t="s">
        <v>472</v>
      </c>
      <c r="H565" t="s">
        <v>230</v>
      </c>
      <c r="I565" t="s">
        <v>231</v>
      </c>
    </row>
    <row r="566" spans="1:9" x14ac:dyDescent="0.25">
      <c r="A566">
        <v>565</v>
      </c>
      <c r="B566" t="s">
        <v>48</v>
      </c>
      <c r="C566">
        <v>2019</v>
      </c>
      <c r="D566" t="s">
        <v>227</v>
      </c>
      <c r="E566" t="s">
        <v>206</v>
      </c>
      <c r="F566">
        <f>'2019'!AE206</f>
        <v>0</v>
      </c>
      <c r="G566" t="s">
        <v>472</v>
      </c>
      <c r="H566" t="s">
        <v>230</v>
      </c>
      <c r="I566" t="s">
        <v>231</v>
      </c>
    </row>
    <row r="567" spans="1:9" x14ac:dyDescent="0.25">
      <c r="A567">
        <v>566</v>
      </c>
      <c r="B567" t="s">
        <v>49</v>
      </c>
      <c r="C567">
        <v>2019</v>
      </c>
      <c r="D567" t="s">
        <v>227</v>
      </c>
      <c r="E567" t="s">
        <v>206</v>
      </c>
      <c r="F567">
        <f>'2019'!AE207</f>
        <v>0</v>
      </c>
      <c r="G567" t="s">
        <v>472</v>
      </c>
      <c r="H567" t="s">
        <v>230</v>
      </c>
      <c r="I567" t="s">
        <v>231</v>
      </c>
    </row>
    <row r="568" spans="1:9" x14ac:dyDescent="0.25">
      <c r="A568">
        <v>567</v>
      </c>
      <c r="B568" t="s">
        <v>50</v>
      </c>
      <c r="C568">
        <v>2019</v>
      </c>
      <c r="D568" t="s">
        <v>227</v>
      </c>
      <c r="E568" t="s">
        <v>206</v>
      </c>
      <c r="F568">
        <f>'2019'!AE208</f>
        <v>0</v>
      </c>
      <c r="G568" t="s">
        <v>472</v>
      </c>
      <c r="H568" t="s">
        <v>230</v>
      </c>
      <c r="I568" t="s">
        <v>231</v>
      </c>
    </row>
    <row r="569" spans="1:9" x14ac:dyDescent="0.25">
      <c r="A569">
        <v>568</v>
      </c>
      <c r="B569" t="s">
        <v>51</v>
      </c>
      <c r="C569">
        <v>2019</v>
      </c>
      <c r="D569" t="s">
        <v>227</v>
      </c>
      <c r="E569" t="s">
        <v>206</v>
      </c>
      <c r="F569">
        <f>'2019'!AE209</f>
        <v>0</v>
      </c>
      <c r="G569" t="s">
        <v>472</v>
      </c>
      <c r="H569" t="s">
        <v>230</v>
      </c>
      <c r="I569" t="s">
        <v>231</v>
      </c>
    </row>
    <row r="570" spans="1:9" x14ac:dyDescent="0.25">
      <c r="A570">
        <v>569</v>
      </c>
      <c r="B570" t="s">
        <v>52</v>
      </c>
      <c r="C570">
        <v>2019</v>
      </c>
      <c r="D570" t="s">
        <v>227</v>
      </c>
      <c r="E570" t="s">
        <v>206</v>
      </c>
      <c r="F570">
        <f>'2019'!AE210</f>
        <v>0</v>
      </c>
      <c r="G570" t="s">
        <v>472</v>
      </c>
      <c r="H570" t="s">
        <v>230</v>
      </c>
      <c r="I570" t="s">
        <v>231</v>
      </c>
    </row>
    <row r="571" spans="1:9" x14ac:dyDescent="0.25">
      <c r="A571">
        <v>570</v>
      </c>
      <c r="B571" t="s">
        <v>53</v>
      </c>
      <c r="C571">
        <v>2019</v>
      </c>
      <c r="D571" t="s">
        <v>227</v>
      </c>
      <c r="E571" t="s">
        <v>206</v>
      </c>
      <c r="F571">
        <f>'2019'!AE211</f>
        <v>0</v>
      </c>
      <c r="G571" t="s">
        <v>472</v>
      </c>
      <c r="H571" t="s">
        <v>230</v>
      </c>
      <c r="I571" t="s">
        <v>231</v>
      </c>
    </row>
    <row r="572" spans="1:9" x14ac:dyDescent="0.25">
      <c r="A572">
        <v>571</v>
      </c>
      <c r="B572" t="s">
        <v>54</v>
      </c>
      <c r="C572">
        <v>2019</v>
      </c>
      <c r="D572" t="s">
        <v>227</v>
      </c>
      <c r="E572" t="s">
        <v>206</v>
      </c>
      <c r="F572">
        <f>'2019'!AE212</f>
        <v>0</v>
      </c>
      <c r="G572" t="s">
        <v>472</v>
      </c>
      <c r="H572" t="s">
        <v>230</v>
      </c>
      <c r="I572" t="s">
        <v>231</v>
      </c>
    </row>
    <row r="573" spans="1:9" x14ac:dyDescent="0.25">
      <c r="A573">
        <v>572</v>
      </c>
      <c r="B573" t="s">
        <v>55</v>
      </c>
      <c r="C573">
        <v>2019</v>
      </c>
      <c r="D573" t="s">
        <v>227</v>
      </c>
      <c r="E573" t="s">
        <v>206</v>
      </c>
      <c r="F573">
        <f>'2019'!AE213</f>
        <v>0</v>
      </c>
      <c r="G573" t="s">
        <v>472</v>
      </c>
      <c r="H573" t="s">
        <v>230</v>
      </c>
      <c r="I573" t="s">
        <v>231</v>
      </c>
    </row>
    <row r="574" spans="1:9" x14ac:dyDescent="0.25">
      <c r="A574">
        <v>573</v>
      </c>
      <c r="B574" t="s">
        <v>56</v>
      </c>
      <c r="C574">
        <v>2019</v>
      </c>
      <c r="D574" t="s">
        <v>227</v>
      </c>
      <c r="E574" t="s">
        <v>206</v>
      </c>
      <c r="F574">
        <f>'2019'!AE214</f>
        <v>0</v>
      </c>
      <c r="G574" t="s">
        <v>472</v>
      </c>
      <c r="H574" t="s">
        <v>230</v>
      </c>
      <c r="I574" t="s">
        <v>231</v>
      </c>
    </row>
    <row r="575" spans="1:9" x14ac:dyDescent="0.25">
      <c r="A575">
        <v>574</v>
      </c>
      <c r="B575" t="s">
        <v>57</v>
      </c>
      <c r="C575">
        <v>2019</v>
      </c>
      <c r="D575" t="s">
        <v>227</v>
      </c>
      <c r="E575" t="s">
        <v>206</v>
      </c>
      <c r="F575">
        <f>'2019'!AE215</f>
        <v>0</v>
      </c>
      <c r="G575" t="s">
        <v>472</v>
      </c>
      <c r="H575" t="s">
        <v>230</v>
      </c>
      <c r="I575" t="s">
        <v>231</v>
      </c>
    </row>
    <row r="576" spans="1:9" x14ac:dyDescent="0.25">
      <c r="A576">
        <v>575</v>
      </c>
      <c r="B576" t="s">
        <v>58</v>
      </c>
      <c r="C576">
        <v>2019</v>
      </c>
      <c r="D576" t="s">
        <v>227</v>
      </c>
      <c r="E576" t="s">
        <v>206</v>
      </c>
      <c r="F576">
        <f>'2019'!AE216</f>
        <v>0</v>
      </c>
      <c r="G576" t="s">
        <v>472</v>
      </c>
      <c r="H576" t="s">
        <v>230</v>
      </c>
      <c r="I576" t="s">
        <v>231</v>
      </c>
    </row>
    <row r="577" spans="1:9" x14ac:dyDescent="0.25">
      <c r="A577">
        <v>576</v>
      </c>
      <c r="B577" t="s">
        <v>59</v>
      </c>
      <c r="C577">
        <v>2019</v>
      </c>
      <c r="D577" t="s">
        <v>227</v>
      </c>
      <c r="E577" t="s">
        <v>206</v>
      </c>
      <c r="F577">
        <f>'2019'!AE217</f>
        <v>0</v>
      </c>
      <c r="G577" t="s">
        <v>472</v>
      </c>
      <c r="H577" t="s">
        <v>230</v>
      </c>
      <c r="I577" t="s">
        <v>231</v>
      </c>
    </row>
    <row r="578" spans="1:9" x14ac:dyDescent="0.25">
      <c r="A578">
        <v>577</v>
      </c>
      <c r="B578" t="s">
        <v>60</v>
      </c>
      <c r="C578">
        <v>2019</v>
      </c>
      <c r="D578" t="s">
        <v>227</v>
      </c>
      <c r="E578" t="s">
        <v>206</v>
      </c>
      <c r="F578">
        <f>'2019'!AE218</f>
        <v>0</v>
      </c>
      <c r="G578" t="s">
        <v>472</v>
      </c>
      <c r="H578" t="s">
        <v>230</v>
      </c>
      <c r="I578" t="s">
        <v>231</v>
      </c>
    </row>
    <row r="579" spans="1:9" x14ac:dyDescent="0.25">
      <c r="A579">
        <v>578</v>
      </c>
      <c r="B579" t="s">
        <v>61</v>
      </c>
      <c r="C579">
        <v>2019</v>
      </c>
      <c r="D579" t="s">
        <v>227</v>
      </c>
      <c r="E579" t="s">
        <v>206</v>
      </c>
      <c r="F579">
        <f>'2019'!AE219</f>
        <v>0</v>
      </c>
      <c r="G579" t="s">
        <v>472</v>
      </c>
      <c r="H579" t="s">
        <v>230</v>
      </c>
      <c r="I579" t="s">
        <v>231</v>
      </c>
    </row>
    <row r="580" spans="1:9" x14ac:dyDescent="0.25">
      <c r="A580">
        <v>579</v>
      </c>
      <c r="B580" t="s">
        <v>62</v>
      </c>
      <c r="C580">
        <v>2019</v>
      </c>
      <c r="D580" t="s">
        <v>227</v>
      </c>
      <c r="E580" t="s">
        <v>206</v>
      </c>
      <c r="F580">
        <f>'2019'!AE220</f>
        <v>0</v>
      </c>
      <c r="G580" t="s">
        <v>472</v>
      </c>
      <c r="H580" t="s">
        <v>230</v>
      </c>
      <c r="I580" t="s">
        <v>231</v>
      </c>
    </row>
    <row r="581" spans="1:9" x14ac:dyDescent="0.25">
      <c r="A581">
        <v>580</v>
      </c>
      <c r="B581" t="s">
        <v>63</v>
      </c>
      <c r="C581">
        <v>2019</v>
      </c>
      <c r="D581" t="s">
        <v>227</v>
      </c>
      <c r="E581" t="s">
        <v>206</v>
      </c>
      <c r="F581">
        <f>'2019'!AE221</f>
        <v>0</v>
      </c>
      <c r="G581" t="s">
        <v>472</v>
      </c>
      <c r="H581" t="s">
        <v>230</v>
      </c>
      <c r="I581" t="s">
        <v>231</v>
      </c>
    </row>
    <row r="582" spans="1:9" x14ac:dyDescent="0.25">
      <c r="A582">
        <v>581</v>
      </c>
      <c r="B582" t="s">
        <v>31</v>
      </c>
      <c r="C582">
        <v>2020</v>
      </c>
      <c r="D582" t="s">
        <v>227</v>
      </c>
      <c r="E582" t="s">
        <v>228</v>
      </c>
      <c r="F582">
        <f>'2020'!AC193</f>
        <v>1001153</v>
      </c>
      <c r="G582" t="s">
        <v>229</v>
      </c>
      <c r="H582" t="s">
        <v>230</v>
      </c>
      <c r="I582" t="s">
        <v>231</v>
      </c>
    </row>
    <row r="583" spans="1:9" x14ac:dyDescent="0.25">
      <c r="A583">
        <v>582</v>
      </c>
      <c r="B583" t="s">
        <v>33</v>
      </c>
      <c r="C583">
        <v>2020</v>
      </c>
      <c r="D583" t="s">
        <v>227</v>
      </c>
      <c r="E583" t="s">
        <v>228</v>
      </c>
      <c r="F583">
        <f>'2020'!AC194</f>
        <v>1001153</v>
      </c>
      <c r="G583" t="s">
        <v>229</v>
      </c>
      <c r="H583" t="s">
        <v>230</v>
      </c>
      <c r="I583" t="s">
        <v>231</v>
      </c>
    </row>
    <row r="584" spans="1:9" x14ac:dyDescent="0.25">
      <c r="A584">
        <v>583</v>
      </c>
      <c r="B584" t="s">
        <v>35</v>
      </c>
      <c r="C584">
        <v>2020</v>
      </c>
      <c r="D584" t="s">
        <v>227</v>
      </c>
      <c r="E584" t="s">
        <v>228</v>
      </c>
      <c r="F584">
        <f>'2020'!AC195</f>
        <v>1000381</v>
      </c>
      <c r="G584" t="s">
        <v>229</v>
      </c>
      <c r="H584" t="s">
        <v>230</v>
      </c>
      <c r="I584" t="s">
        <v>231</v>
      </c>
    </row>
    <row r="585" spans="1:9" x14ac:dyDescent="0.25">
      <c r="A585">
        <v>584</v>
      </c>
      <c r="B585" t="s">
        <v>37</v>
      </c>
      <c r="C585">
        <v>2020</v>
      </c>
      <c r="D585" t="s">
        <v>227</v>
      </c>
      <c r="E585" t="s">
        <v>228</v>
      </c>
      <c r="F585">
        <f>'2020'!AC196</f>
        <v>1001821</v>
      </c>
      <c r="G585" t="s">
        <v>229</v>
      </c>
      <c r="H585" t="s">
        <v>230</v>
      </c>
      <c r="I585" t="s">
        <v>231</v>
      </c>
    </row>
    <row r="586" spans="1:9" x14ac:dyDescent="0.25">
      <c r="A586">
        <v>585</v>
      </c>
      <c r="B586" t="s">
        <v>38</v>
      </c>
      <c r="C586">
        <v>2020</v>
      </c>
      <c r="D586" t="s">
        <v>227</v>
      </c>
      <c r="E586" t="s">
        <v>228</v>
      </c>
      <c r="F586">
        <f>'2020'!AC197</f>
        <v>1000867</v>
      </c>
      <c r="G586" t="s">
        <v>229</v>
      </c>
      <c r="H586" t="s">
        <v>230</v>
      </c>
      <c r="I586" t="s">
        <v>231</v>
      </c>
    </row>
    <row r="587" spans="1:9" x14ac:dyDescent="0.25">
      <c r="A587">
        <v>586</v>
      </c>
      <c r="B587" t="s">
        <v>39</v>
      </c>
      <c r="C587">
        <v>2020</v>
      </c>
      <c r="D587" t="s">
        <v>227</v>
      </c>
      <c r="E587" t="s">
        <v>228</v>
      </c>
      <c r="F587">
        <f>'2020'!AC198</f>
        <v>1000946</v>
      </c>
      <c r="G587" t="s">
        <v>229</v>
      </c>
      <c r="H587" t="s">
        <v>230</v>
      </c>
      <c r="I587" t="s">
        <v>231</v>
      </c>
    </row>
    <row r="588" spans="1:9" x14ac:dyDescent="0.25">
      <c r="A588">
        <v>587</v>
      </c>
      <c r="B588" t="s">
        <v>41</v>
      </c>
      <c r="C588">
        <v>2020</v>
      </c>
      <c r="D588" t="s">
        <v>227</v>
      </c>
      <c r="E588" t="s">
        <v>228</v>
      </c>
      <c r="F588">
        <f>'2020'!AC199</f>
        <v>1000502</v>
      </c>
      <c r="G588" t="s">
        <v>229</v>
      </c>
      <c r="H588" t="s">
        <v>230</v>
      </c>
      <c r="I588" t="s">
        <v>231</v>
      </c>
    </row>
    <row r="589" spans="1:9" x14ac:dyDescent="0.25">
      <c r="A589">
        <v>588</v>
      </c>
      <c r="B589" t="s">
        <v>42</v>
      </c>
      <c r="C589">
        <v>2020</v>
      </c>
      <c r="D589" t="s">
        <v>227</v>
      </c>
      <c r="E589" t="s">
        <v>228</v>
      </c>
      <c r="F589">
        <f>'2020'!AC200</f>
        <v>1000361</v>
      </c>
      <c r="G589" t="s">
        <v>229</v>
      </c>
      <c r="H589" t="s">
        <v>230</v>
      </c>
      <c r="I589" t="s">
        <v>231</v>
      </c>
    </row>
    <row r="590" spans="1:9" x14ac:dyDescent="0.25">
      <c r="A590">
        <v>589</v>
      </c>
      <c r="B590" t="s">
        <v>43</v>
      </c>
      <c r="C590">
        <v>2020</v>
      </c>
      <c r="D590" t="s">
        <v>227</v>
      </c>
      <c r="E590" t="s">
        <v>228</v>
      </c>
      <c r="F590">
        <f>'2020'!AC201</f>
        <v>1000543</v>
      </c>
      <c r="G590" t="s">
        <v>229</v>
      </c>
      <c r="H590" t="s">
        <v>230</v>
      </c>
      <c r="I590" t="s">
        <v>231</v>
      </c>
    </row>
    <row r="591" spans="1:9" x14ac:dyDescent="0.25">
      <c r="A591">
        <v>590</v>
      </c>
      <c r="B591" t="s">
        <v>44</v>
      </c>
      <c r="C591">
        <v>2020</v>
      </c>
      <c r="D591" t="s">
        <v>227</v>
      </c>
      <c r="E591" t="s">
        <v>228</v>
      </c>
      <c r="F591">
        <f>'2020'!AC202</f>
        <v>1000477</v>
      </c>
      <c r="G591" t="s">
        <v>229</v>
      </c>
      <c r="H591" t="s">
        <v>230</v>
      </c>
      <c r="I591" t="s">
        <v>231</v>
      </c>
    </row>
    <row r="592" spans="1:9" x14ac:dyDescent="0.25">
      <c r="A592">
        <v>591</v>
      </c>
      <c r="B592" t="s">
        <v>45</v>
      </c>
      <c r="C592">
        <v>2020</v>
      </c>
      <c r="D592" t="s">
        <v>227</v>
      </c>
      <c r="E592" t="s">
        <v>228</v>
      </c>
      <c r="F592">
        <f>'2020'!AC203</f>
        <v>1000571</v>
      </c>
      <c r="G592" t="s">
        <v>229</v>
      </c>
      <c r="H592" t="s">
        <v>230</v>
      </c>
      <c r="I592" t="s">
        <v>231</v>
      </c>
    </row>
    <row r="593" spans="1:9" x14ac:dyDescent="0.25">
      <c r="A593">
        <v>592</v>
      </c>
      <c r="B593" t="s">
        <v>46</v>
      </c>
      <c r="C593">
        <v>2020</v>
      </c>
      <c r="D593" t="s">
        <v>227</v>
      </c>
      <c r="E593" t="s">
        <v>228</v>
      </c>
      <c r="F593">
        <f>'2020'!AC204</f>
        <v>1000380</v>
      </c>
      <c r="G593" t="s">
        <v>229</v>
      </c>
      <c r="H593" t="s">
        <v>230</v>
      </c>
      <c r="I593" t="s">
        <v>231</v>
      </c>
    </row>
    <row r="594" spans="1:9" x14ac:dyDescent="0.25">
      <c r="A594">
        <v>593</v>
      </c>
      <c r="B594" t="s">
        <v>47</v>
      </c>
      <c r="C594">
        <v>2020</v>
      </c>
      <c r="D594" t="s">
        <v>227</v>
      </c>
      <c r="E594" t="s">
        <v>228</v>
      </c>
      <c r="F594">
        <f>'2020'!AC205</f>
        <v>1000795</v>
      </c>
      <c r="G594" t="s">
        <v>229</v>
      </c>
      <c r="H594" t="s">
        <v>230</v>
      </c>
      <c r="I594" t="s">
        <v>231</v>
      </c>
    </row>
    <row r="595" spans="1:9" x14ac:dyDescent="0.25">
      <c r="A595">
        <v>594</v>
      </c>
      <c r="B595" t="s">
        <v>48</v>
      </c>
      <c r="C595">
        <v>2020</v>
      </c>
      <c r="D595" t="s">
        <v>227</v>
      </c>
      <c r="E595" t="s">
        <v>228</v>
      </c>
      <c r="F595">
        <f>'2020'!AC206</f>
        <v>1000561</v>
      </c>
      <c r="G595" t="s">
        <v>229</v>
      </c>
      <c r="H595" t="s">
        <v>230</v>
      </c>
      <c r="I595" t="s">
        <v>231</v>
      </c>
    </row>
    <row r="596" spans="1:9" x14ac:dyDescent="0.25">
      <c r="A596">
        <v>595</v>
      </c>
      <c r="B596" t="s">
        <v>49</v>
      </c>
      <c r="C596">
        <v>2020</v>
      </c>
      <c r="D596" t="s">
        <v>227</v>
      </c>
      <c r="E596" t="s">
        <v>228</v>
      </c>
      <c r="F596">
        <f>'2020'!AC207</f>
        <v>1000672</v>
      </c>
      <c r="G596" t="s">
        <v>229</v>
      </c>
      <c r="H596" t="s">
        <v>230</v>
      </c>
      <c r="I596" t="s">
        <v>231</v>
      </c>
    </row>
    <row r="597" spans="1:9" x14ac:dyDescent="0.25">
      <c r="A597">
        <v>596</v>
      </c>
      <c r="B597" t="s">
        <v>50</v>
      </c>
      <c r="C597">
        <v>2020</v>
      </c>
      <c r="D597" t="s">
        <v>227</v>
      </c>
      <c r="E597" t="s">
        <v>228</v>
      </c>
      <c r="F597">
        <f>'2020'!AC208</f>
        <v>1000567</v>
      </c>
      <c r="G597" t="s">
        <v>229</v>
      </c>
      <c r="H597" t="s">
        <v>230</v>
      </c>
      <c r="I597" t="s">
        <v>231</v>
      </c>
    </row>
    <row r="598" spans="1:9" x14ac:dyDescent="0.25">
      <c r="A598">
        <v>597</v>
      </c>
      <c r="B598" t="s">
        <v>51</v>
      </c>
      <c r="C598">
        <v>2020</v>
      </c>
      <c r="D598" t="s">
        <v>227</v>
      </c>
      <c r="E598" t="s">
        <v>228</v>
      </c>
      <c r="F598">
        <f>'2020'!AC209</f>
        <v>1000562</v>
      </c>
      <c r="G598" t="s">
        <v>229</v>
      </c>
      <c r="H598" t="s">
        <v>230</v>
      </c>
      <c r="I598" t="s">
        <v>231</v>
      </c>
    </row>
    <row r="599" spans="1:9" x14ac:dyDescent="0.25">
      <c r="A599">
        <v>598</v>
      </c>
      <c r="B599" t="s">
        <v>52</v>
      </c>
      <c r="C599">
        <v>2020</v>
      </c>
      <c r="D599" t="s">
        <v>227</v>
      </c>
      <c r="E599" t="s">
        <v>228</v>
      </c>
      <c r="F599">
        <f>'2020'!AC210</f>
        <v>1000481</v>
      </c>
      <c r="G599" t="s">
        <v>229</v>
      </c>
      <c r="H599" t="s">
        <v>230</v>
      </c>
      <c r="I599" t="s">
        <v>231</v>
      </c>
    </row>
    <row r="600" spans="1:9" x14ac:dyDescent="0.25">
      <c r="A600">
        <v>599</v>
      </c>
      <c r="B600" t="s">
        <v>53</v>
      </c>
      <c r="C600">
        <v>2020</v>
      </c>
      <c r="D600" t="s">
        <v>227</v>
      </c>
      <c r="E600" t="s">
        <v>228</v>
      </c>
      <c r="F600">
        <f>'2020'!AC211</f>
        <v>1000551</v>
      </c>
      <c r="G600" t="s">
        <v>229</v>
      </c>
      <c r="H600" t="s">
        <v>230</v>
      </c>
      <c r="I600" t="s">
        <v>231</v>
      </c>
    </row>
    <row r="601" spans="1:9" x14ac:dyDescent="0.25">
      <c r="A601">
        <v>600</v>
      </c>
      <c r="B601" t="s">
        <v>54</v>
      </c>
      <c r="C601">
        <v>2020</v>
      </c>
      <c r="D601" t="s">
        <v>227</v>
      </c>
      <c r="E601" t="s">
        <v>228</v>
      </c>
      <c r="F601">
        <f>'2020'!AC212</f>
        <v>1001105</v>
      </c>
      <c r="G601" t="s">
        <v>229</v>
      </c>
      <c r="H601" t="s">
        <v>230</v>
      </c>
      <c r="I601" t="s">
        <v>231</v>
      </c>
    </row>
    <row r="602" spans="1:9" x14ac:dyDescent="0.25">
      <c r="A602">
        <v>601</v>
      </c>
      <c r="B602" t="s">
        <v>55</v>
      </c>
      <c r="C602">
        <v>2020</v>
      </c>
      <c r="D602" t="s">
        <v>227</v>
      </c>
      <c r="E602" t="s">
        <v>228</v>
      </c>
      <c r="F602">
        <f>'2020'!AC213</f>
        <v>1000476</v>
      </c>
      <c r="G602" t="s">
        <v>229</v>
      </c>
      <c r="H602" t="s">
        <v>230</v>
      </c>
      <c r="I602" t="s">
        <v>231</v>
      </c>
    </row>
    <row r="603" spans="1:9" x14ac:dyDescent="0.25">
      <c r="A603">
        <v>602</v>
      </c>
      <c r="B603" t="s">
        <v>56</v>
      </c>
      <c r="C603">
        <v>2020</v>
      </c>
      <c r="D603" t="s">
        <v>227</v>
      </c>
      <c r="E603" t="s">
        <v>228</v>
      </c>
      <c r="F603">
        <f>'2020'!AC214</f>
        <v>1000875</v>
      </c>
      <c r="G603" t="s">
        <v>229</v>
      </c>
      <c r="H603" t="s">
        <v>230</v>
      </c>
      <c r="I603" t="s">
        <v>231</v>
      </c>
    </row>
    <row r="604" spans="1:9" x14ac:dyDescent="0.25">
      <c r="A604">
        <v>603</v>
      </c>
      <c r="B604" t="s">
        <v>57</v>
      </c>
      <c r="C604">
        <v>2020</v>
      </c>
      <c r="D604" t="s">
        <v>227</v>
      </c>
      <c r="E604" t="s">
        <v>228</v>
      </c>
      <c r="F604">
        <f>'2020'!AC215</f>
        <v>1000857</v>
      </c>
      <c r="G604" t="s">
        <v>229</v>
      </c>
      <c r="H604" t="s">
        <v>230</v>
      </c>
      <c r="I604" t="s">
        <v>231</v>
      </c>
    </row>
    <row r="605" spans="1:9" x14ac:dyDescent="0.25">
      <c r="A605">
        <v>604</v>
      </c>
      <c r="B605" t="s">
        <v>58</v>
      </c>
      <c r="C605">
        <v>2020</v>
      </c>
      <c r="D605" t="s">
        <v>227</v>
      </c>
      <c r="E605" t="s">
        <v>228</v>
      </c>
      <c r="F605">
        <f>'2020'!AC216</f>
        <v>1009839</v>
      </c>
      <c r="G605" t="s">
        <v>229</v>
      </c>
      <c r="H605" t="s">
        <v>230</v>
      </c>
      <c r="I605" t="s">
        <v>231</v>
      </c>
    </row>
    <row r="606" spans="1:9" x14ac:dyDescent="0.25">
      <c r="A606">
        <v>605</v>
      </c>
      <c r="B606" t="s">
        <v>59</v>
      </c>
      <c r="C606">
        <v>2020</v>
      </c>
      <c r="D606" t="s">
        <v>227</v>
      </c>
      <c r="E606" t="s">
        <v>228</v>
      </c>
      <c r="F606">
        <f>'2020'!AC217</f>
        <v>1001105</v>
      </c>
      <c r="G606" t="s">
        <v>229</v>
      </c>
      <c r="H606" t="s">
        <v>230</v>
      </c>
      <c r="I606" t="s">
        <v>231</v>
      </c>
    </row>
    <row r="607" spans="1:9" x14ac:dyDescent="0.25">
      <c r="A607">
        <v>606</v>
      </c>
      <c r="B607" t="s">
        <v>60</v>
      </c>
      <c r="C607">
        <v>2020</v>
      </c>
      <c r="D607" t="s">
        <v>227</v>
      </c>
      <c r="E607" t="s">
        <v>228</v>
      </c>
      <c r="F607">
        <f>'2020'!AC218</f>
        <v>1002933</v>
      </c>
      <c r="G607" t="s">
        <v>229</v>
      </c>
      <c r="H607" t="s">
        <v>230</v>
      </c>
      <c r="I607" t="s">
        <v>231</v>
      </c>
    </row>
    <row r="608" spans="1:9" x14ac:dyDescent="0.25">
      <c r="A608">
        <v>607</v>
      </c>
      <c r="B608" t="s">
        <v>61</v>
      </c>
      <c r="C608">
        <v>2020</v>
      </c>
      <c r="D608" t="s">
        <v>227</v>
      </c>
      <c r="E608" t="s">
        <v>228</v>
      </c>
      <c r="F608">
        <f>'2020'!AC219</f>
        <v>1005260</v>
      </c>
      <c r="G608" t="s">
        <v>229</v>
      </c>
      <c r="H608" t="s">
        <v>230</v>
      </c>
      <c r="I608" t="s">
        <v>231</v>
      </c>
    </row>
    <row r="609" spans="1:9" x14ac:dyDescent="0.25">
      <c r="A609">
        <v>608</v>
      </c>
      <c r="B609" t="s">
        <v>62</v>
      </c>
      <c r="C609">
        <v>2020</v>
      </c>
      <c r="D609" t="s">
        <v>227</v>
      </c>
      <c r="E609" t="s">
        <v>228</v>
      </c>
      <c r="F609">
        <f>'2020'!AC220</f>
        <v>1002196</v>
      </c>
      <c r="G609" t="s">
        <v>229</v>
      </c>
      <c r="H609" t="s">
        <v>230</v>
      </c>
      <c r="I609" t="s">
        <v>231</v>
      </c>
    </row>
    <row r="610" spans="1:9" x14ac:dyDescent="0.25">
      <c r="A610">
        <v>609</v>
      </c>
      <c r="B610" t="s">
        <v>63</v>
      </c>
      <c r="C610">
        <v>2020</v>
      </c>
      <c r="D610" t="s">
        <v>227</v>
      </c>
      <c r="E610" t="s">
        <v>228</v>
      </c>
      <c r="F610">
        <f>'2020'!AC221</f>
        <v>1001414</v>
      </c>
      <c r="G610" t="s">
        <v>229</v>
      </c>
      <c r="H610" t="s">
        <v>230</v>
      </c>
      <c r="I610" t="s">
        <v>231</v>
      </c>
    </row>
    <row r="611" spans="1:9" x14ac:dyDescent="0.25">
      <c r="A611">
        <v>610</v>
      </c>
      <c r="B611" t="s">
        <v>31</v>
      </c>
      <c r="C611">
        <v>2020</v>
      </c>
      <c r="D611" t="s">
        <v>227</v>
      </c>
      <c r="E611" t="s">
        <v>203</v>
      </c>
      <c r="F611" s="22">
        <f>'2020'!AB193</f>
        <v>1001153.1</v>
      </c>
      <c r="G611" t="s">
        <v>229</v>
      </c>
      <c r="H611" t="s">
        <v>230</v>
      </c>
      <c r="I611" t="s">
        <v>231</v>
      </c>
    </row>
    <row r="612" spans="1:9" x14ac:dyDescent="0.25">
      <c r="A612">
        <v>611</v>
      </c>
      <c r="B612" t="s">
        <v>33</v>
      </c>
      <c r="C612">
        <v>2020</v>
      </c>
      <c r="D612" t="s">
        <v>227</v>
      </c>
      <c r="E612" t="s">
        <v>203</v>
      </c>
      <c r="F612" s="22">
        <f>'2020'!AB194</f>
        <v>1001153.1</v>
      </c>
      <c r="G612" t="s">
        <v>229</v>
      </c>
      <c r="H612" t="s">
        <v>230</v>
      </c>
      <c r="I612" t="s">
        <v>231</v>
      </c>
    </row>
    <row r="613" spans="1:9" x14ac:dyDescent="0.25">
      <c r="A613">
        <v>612</v>
      </c>
      <c r="B613" t="s">
        <v>35</v>
      </c>
      <c r="C613">
        <v>2020</v>
      </c>
      <c r="D613" t="s">
        <v>227</v>
      </c>
      <c r="E613" t="s">
        <v>203</v>
      </c>
      <c r="F613" s="22">
        <f>'2020'!AB195</f>
        <v>1000380.1</v>
      </c>
      <c r="G613" t="s">
        <v>229</v>
      </c>
      <c r="H613" t="s">
        <v>230</v>
      </c>
      <c r="I613" t="s">
        <v>231</v>
      </c>
    </row>
    <row r="614" spans="1:9" x14ac:dyDescent="0.25">
      <c r="A614">
        <v>613</v>
      </c>
      <c r="B614" t="s">
        <v>37</v>
      </c>
      <c r="C614">
        <v>2020</v>
      </c>
      <c r="D614" t="s">
        <v>227</v>
      </c>
      <c r="E614" t="s">
        <v>203</v>
      </c>
      <c r="F614" s="22">
        <f>'2020'!AB196</f>
        <v>1001821.6</v>
      </c>
      <c r="G614" t="s">
        <v>229</v>
      </c>
      <c r="H614" t="s">
        <v>230</v>
      </c>
      <c r="I614" t="s">
        <v>231</v>
      </c>
    </row>
    <row r="615" spans="1:9" x14ac:dyDescent="0.25">
      <c r="A615">
        <v>614</v>
      </c>
      <c r="B615" t="s">
        <v>38</v>
      </c>
      <c r="C615">
        <v>2020</v>
      </c>
      <c r="D615" t="s">
        <v>227</v>
      </c>
      <c r="E615" t="s">
        <v>203</v>
      </c>
      <c r="F615" s="22">
        <f>'2020'!AB197</f>
        <v>1000866.6</v>
      </c>
      <c r="G615" t="s">
        <v>229</v>
      </c>
      <c r="H615" t="s">
        <v>230</v>
      </c>
      <c r="I615" t="s">
        <v>231</v>
      </c>
    </row>
    <row r="616" spans="1:9" x14ac:dyDescent="0.25">
      <c r="A616">
        <v>615</v>
      </c>
      <c r="B616" t="s">
        <v>39</v>
      </c>
      <c r="C616">
        <v>2020</v>
      </c>
      <c r="D616" t="s">
        <v>227</v>
      </c>
      <c r="E616" t="s">
        <v>203</v>
      </c>
      <c r="F616" s="22">
        <f>'2020'!AB198</f>
        <v>1000946.1</v>
      </c>
      <c r="G616" t="s">
        <v>229</v>
      </c>
      <c r="H616" t="s">
        <v>230</v>
      </c>
      <c r="I616" t="s">
        <v>231</v>
      </c>
    </row>
    <row r="617" spans="1:9" x14ac:dyDescent="0.25">
      <c r="A617">
        <v>616</v>
      </c>
      <c r="B617" t="s">
        <v>41</v>
      </c>
      <c r="C617">
        <v>2020</v>
      </c>
      <c r="D617" t="s">
        <v>227</v>
      </c>
      <c r="E617" t="s">
        <v>203</v>
      </c>
      <c r="F617" s="22">
        <f>'2020'!AB199</f>
        <v>1000502.1</v>
      </c>
      <c r="G617" t="s">
        <v>229</v>
      </c>
      <c r="H617" t="s">
        <v>230</v>
      </c>
      <c r="I617" t="s">
        <v>231</v>
      </c>
    </row>
    <row r="618" spans="1:9" x14ac:dyDescent="0.25">
      <c r="A618">
        <v>617</v>
      </c>
      <c r="B618" t="s">
        <v>42</v>
      </c>
      <c r="C618">
        <v>2020</v>
      </c>
      <c r="D618" t="s">
        <v>227</v>
      </c>
      <c r="E618" t="s">
        <v>203</v>
      </c>
      <c r="F618" s="22">
        <f>'2020'!AB200</f>
        <v>1000361.6</v>
      </c>
      <c r="G618" t="s">
        <v>229</v>
      </c>
      <c r="H618" t="s">
        <v>230</v>
      </c>
      <c r="I618" t="s">
        <v>231</v>
      </c>
    </row>
    <row r="619" spans="1:9" x14ac:dyDescent="0.25">
      <c r="A619">
        <v>618</v>
      </c>
      <c r="B619" t="s">
        <v>43</v>
      </c>
      <c r="C619">
        <v>2020</v>
      </c>
      <c r="D619" t="s">
        <v>227</v>
      </c>
      <c r="E619" t="s">
        <v>203</v>
      </c>
      <c r="F619" s="22">
        <f>'2020'!AB201</f>
        <v>1000542.1</v>
      </c>
      <c r="G619" t="s">
        <v>229</v>
      </c>
      <c r="H619" t="s">
        <v>230</v>
      </c>
      <c r="I619" t="s">
        <v>231</v>
      </c>
    </row>
    <row r="620" spans="1:9" x14ac:dyDescent="0.25">
      <c r="A620">
        <v>619</v>
      </c>
      <c r="B620" t="s">
        <v>44</v>
      </c>
      <c r="C620">
        <v>2020</v>
      </c>
      <c r="D620" t="s">
        <v>227</v>
      </c>
      <c r="E620" t="s">
        <v>203</v>
      </c>
      <c r="F620" s="22">
        <f>'2020'!AB202</f>
        <v>1000476.6</v>
      </c>
      <c r="G620" t="s">
        <v>229</v>
      </c>
      <c r="H620" t="s">
        <v>230</v>
      </c>
      <c r="I620" t="s">
        <v>231</v>
      </c>
    </row>
    <row r="621" spans="1:9" x14ac:dyDescent="0.25">
      <c r="A621">
        <v>620</v>
      </c>
      <c r="B621" t="s">
        <v>45</v>
      </c>
      <c r="C621">
        <v>2020</v>
      </c>
      <c r="D621" t="s">
        <v>227</v>
      </c>
      <c r="E621" t="s">
        <v>203</v>
      </c>
      <c r="F621" s="22">
        <f>'2020'!AB203</f>
        <v>1000571.1</v>
      </c>
      <c r="G621" t="s">
        <v>229</v>
      </c>
      <c r="H621" t="s">
        <v>230</v>
      </c>
      <c r="I621" t="s">
        <v>231</v>
      </c>
    </row>
    <row r="622" spans="1:9" x14ac:dyDescent="0.25">
      <c r="A622">
        <v>621</v>
      </c>
      <c r="B622" t="s">
        <v>46</v>
      </c>
      <c r="C622">
        <v>2020</v>
      </c>
      <c r="D622" t="s">
        <v>227</v>
      </c>
      <c r="E622" t="s">
        <v>203</v>
      </c>
      <c r="F622" s="22">
        <f>'2020'!AB204</f>
        <v>1000380.1</v>
      </c>
      <c r="G622" t="s">
        <v>229</v>
      </c>
      <c r="H622" t="s">
        <v>230</v>
      </c>
      <c r="I622" t="s">
        <v>231</v>
      </c>
    </row>
    <row r="623" spans="1:9" x14ac:dyDescent="0.25">
      <c r="A623">
        <v>622</v>
      </c>
      <c r="B623" t="s">
        <v>47</v>
      </c>
      <c r="C623">
        <v>2020</v>
      </c>
      <c r="D623" t="s">
        <v>227</v>
      </c>
      <c r="E623" t="s">
        <v>203</v>
      </c>
      <c r="F623" s="22">
        <f>'2020'!AB205</f>
        <v>1000795.1</v>
      </c>
      <c r="G623" t="s">
        <v>229</v>
      </c>
      <c r="H623" t="s">
        <v>230</v>
      </c>
      <c r="I623" t="s">
        <v>231</v>
      </c>
    </row>
    <row r="624" spans="1:9" x14ac:dyDescent="0.25">
      <c r="A624">
        <v>623</v>
      </c>
      <c r="B624" t="s">
        <v>48</v>
      </c>
      <c r="C624">
        <v>2020</v>
      </c>
      <c r="D624" t="s">
        <v>227</v>
      </c>
      <c r="E624" t="s">
        <v>203</v>
      </c>
      <c r="F624" s="22">
        <f>'2020'!AB206</f>
        <v>1000561.6</v>
      </c>
      <c r="G624" t="s">
        <v>229</v>
      </c>
      <c r="H624" t="s">
        <v>230</v>
      </c>
      <c r="I624" t="s">
        <v>231</v>
      </c>
    </row>
    <row r="625" spans="1:9" x14ac:dyDescent="0.25">
      <c r="A625">
        <v>624</v>
      </c>
      <c r="B625" t="s">
        <v>49</v>
      </c>
      <c r="C625">
        <v>2020</v>
      </c>
      <c r="D625" t="s">
        <v>227</v>
      </c>
      <c r="E625" t="s">
        <v>203</v>
      </c>
      <c r="F625" s="22">
        <f>'2020'!AB207</f>
        <v>1000672.6</v>
      </c>
      <c r="G625" t="s">
        <v>229</v>
      </c>
      <c r="H625" t="s">
        <v>230</v>
      </c>
      <c r="I625" t="s">
        <v>231</v>
      </c>
    </row>
    <row r="626" spans="1:9" x14ac:dyDescent="0.25">
      <c r="A626">
        <v>625</v>
      </c>
      <c r="B626" t="s">
        <v>50</v>
      </c>
      <c r="C626">
        <v>2020</v>
      </c>
      <c r="D626" t="s">
        <v>227</v>
      </c>
      <c r="E626" t="s">
        <v>203</v>
      </c>
      <c r="F626" s="22">
        <f>'2020'!AB208</f>
        <v>1000567.1</v>
      </c>
      <c r="G626" t="s">
        <v>229</v>
      </c>
      <c r="H626" t="s">
        <v>230</v>
      </c>
      <c r="I626" t="s">
        <v>231</v>
      </c>
    </row>
    <row r="627" spans="1:9" x14ac:dyDescent="0.25">
      <c r="A627">
        <v>626</v>
      </c>
      <c r="B627" t="s">
        <v>51</v>
      </c>
      <c r="C627">
        <v>2020</v>
      </c>
      <c r="D627" t="s">
        <v>227</v>
      </c>
      <c r="E627" t="s">
        <v>203</v>
      </c>
      <c r="F627" s="22">
        <f>'2020'!AB209</f>
        <v>1000562.1</v>
      </c>
      <c r="G627" t="s">
        <v>229</v>
      </c>
      <c r="H627" t="s">
        <v>230</v>
      </c>
      <c r="I627" t="s">
        <v>231</v>
      </c>
    </row>
    <row r="628" spans="1:9" x14ac:dyDescent="0.25">
      <c r="A628">
        <v>627</v>
      </c>
      <c r="B628" t="s">
        <v>52</v>
      </c>
      <c r="C628">
        <v>2020</v>
      </c>
      <c r="D628" t="s">
        <v>227</v>
      </c>
      <c r="E628" t="s">
        <v>203</v>
      </c>
      <c r="F628" s="22">
        <f>'2020'!AB210</f>
        <v>1000480.1</v>
      </c>
      <c r="G628" t="s">
        <v>229</v>
      </c>
      <c r="H628" t="s">
        <v>230</v>
      </c>
      <c r="I628" t="s">
        <v>231</v>
      </c>
    </row>
    <row r="629" spans="1:9" x14ac:dyDescent="0.25">
      <c r="A629">
        <v>628</v>
      </c>
      <c r="B629" t="s">
        <v>53</v>
      </c>
      <c r="C629">
        <v>2020</v>
      </c>
      <c r="D629" t="s">
        <v>227</v>
      </c>
      <c r="E629" t="s">
        <v>203</v>
      </c>
      <c r="F629" s="22">
        <f>'2020'!AB211</f>
        <v>1000550.6</v>
      </c>
      <c r="G629" t="s">
        <v>229</v>
      </c>
      <c r="H629" t="s">
        <v>230</v>
      </c>
      <c r="I629" t="s">
        <v>231</v>
      </c>
    </row>
    <row r="630" spans="1:9" x14ac:dyDescent="0.25">
      <c r="A630">
        <v>629</v>
      </c>
      <c r="B630" t="s">
        <v>54</v>
      </c>
      <c r="C630">
        <v>2020</v>
      </c>
      <c r="D630" t="s">
        <v>227</v>
      </c>
      <c r="E630" t="s">
        <v>203</v>
      </c>
      <c r="F630" s="22">
        <f>'2020'!AB212</f>
        <v>1001105.1</v>
      </c>
      <c r="G630" t="s">
        <v>229</v>
      </c>
      <c r="H630" t="s">
        <v>230</v>
      </c>
      <c r="I630" t="s">
        <v>231</v>
      </c>
    </row>
    <row r="631" spans="1:9" x14ac:dyDescent="0.25">
      <c r="A631">
        <v>630</v>
      </c>
      <c r="B631" t="s">
        <v>55</v>
      </c>
      <c r="C631">
        <v>2020</v>
      </c>
      <c r="D631" t="s">
        <v>227</v>
      </c>
      <c r="E631" t="s">
        <v>203</v>
      </c>
      <c r="F631" s="22">
        <f>'2020'!AB213</f>
        <v>1000476.1</v>
      </c>
      <c r="G631" t="s">
        <v>229</v>
      </c>
      <c r="H631" t="s">
        <v>230</v>
      </c>
      <c r="I631" t="s">
        <v>231</v>
      </c>
    </row>
    <row r="632" spans="1:9" x14ac:dyDescent="0.25">
      <c r="A632">
        <v>631</v>
      </c>
      <c r="B632" t="s">
        <v>56</v>
      </c>
      <c r="C632">
        <v>2020</v>
      </c>
      <c r="D632" t="s">
        <v>227</v>
      </c>
      <c r="E632" t="s">
        <v>203</v>
      </c>
      <c r="F632" s="22">
        <f>'2020'!AB214</f>
        <v>1000875.1</v>
      </c>
      <c r="G632" t="s">
        <v>229</v>
      </c>
      <c r="H632" t="s">
        <v>230</v>
      </c>
      <c r="I632" t="s">
        <v>231</v>
      </c>
    </row>
    <row r="633" spans="1:9" x14ac:dyDescent="0.25">
      <c r="A633">
        <v>632</v>
      </c>
      <c r="B633" t="s">
        <v>57</v>
      </c>
      <c r="C633">
        <v>2020</v>
      </c>
      <c r="D633" t="s">
        <v>227</v>
      </c>
      <c r="E633" t="s">
        <v>203</v>
      </c>
      <c r="F633" s="22">
        <f>'2020'!AB215</f>
        <v>1000856.1</v>
      </c>
      <c r="G633" t="s">
        <v>229</v>
      </c>
      <c r="H633" t="s">
        <v>230</v>
      </c>
      <c r="I633" t="s">
        <v>231</v>
      </c>
    </row>
    <row r="634" spans="1:9" x14ac:dyDescent="0.25">
      <c r="A634">
        <v>633</v>
      </c>
      <c r="B634" t="s">
        <v>58</v>
      </c>
      <c r="C634">
        <v>2020</v>
      </c>
      <c r="D634" t="s">
        <v>227</v>
      </c>
      <c r="E634" t="s">
        <v>203</v>
      </c>
      <c r="F634" s="22">
        <f>'2020'!AB216</f>
        <v>1009839.1</v>
      </c>
      <c r="G634" t="s">
        <v>229</v>
      </c>
      <c r="H634" t="s">
        <v>230</v>
      </c>
      <c r="I634" t="s">
        <v>231</v>
      </c>
    </row>
    <row r="635" spans="1:9" x14ac:dyDescent="0.25">
      <c r="A635">
        <v>634</v>
      </c>
      <c r="B635" t="s">
        <v>59</v>
      </c>
      <c r="C635">
        <v>2020</v>
      </c>
      <c r="D635" t="s">
        <v>227</v>
      </c>
      <c r="E635" t="s">
        <v>203</v>
      </c>
      <c r="F635" s="22">
        <f>'2020'!AB217</f>
        <v>1001105.1</v>
      </c>
      <c r="G635" t="s">
        <v>229</v>
      </c>
      <c r="H635" t="s">
        <v>230</v>
      </c>
      <c r="I635" t="s">
        <v>231</v>
      </c>
    </row>
    <row r="636" spans="1:9" x14ac:dyDescent="0.25">
      <c r="A636">
        <v>635</v>
      </c>
      <c r="B636" t="s">
        <v>60</v>
      </c>
      <c r="C636">
        <v>2020</v>
      </c>
      <c r="D636" t="s">
        <v>227</v>
      </c>
      <c r="E636" t="s">
        <v>203</v>
      </c>
      <c r="F636" s="22">
        <f>'2020'!AB218</f>
        <v>1002933.1</v>
      </c>
      <c r="G636" t="s">
        <v>229</v>
      </c>
      <c r="H636" t="s">
        <v>230</v>
      </c>
      <c r="I636" t="s">
        <v>231</v>
      </c>
    </row>
    <row r="637" spans="1:9" x14ac:dyDescent="0.25">
      <c r="A637">
        <v>636</v>
      </c>
      <c r="B637" t="s">
        <v>61</v>
      </c>
      <c r="C637">
        <v>2020</v>
      </c>
      <c r="D637" t="s">
        <v>227</v>
      </c>
      <c r="E637" t="s">
        <v>203</v>
      </c>
      <c r="F637" s="22">
        <f>'2020'!AB219</f>
        <v>1005259.6</v>
      </c>
      <c r="G637" t="s">
        <v>229</v>
      </c>
      <c r="H637" t="s">
        <v>230</v>
      </c>
      <c r="I637" t="s">
        <v>231</v>
      </c>
    </row>
    <row r="638" spans="1:9" x14ac:dyDescent="0.25">
      <c r="A638">
        <v>637</v>
      </c>
      <c r="B638" t="s">
        <v>62</v>
      </c>
      <c r="C638">
        <v>2020</v>
      </c>
      <c r="D638" t="s">
        <v>227</v>
      </c>
      <c r="E638" t="s">
        <v>203</v>
      </c>
      <c r="F638" s="22">
        <f>'2020'!AB220</f>
        <v>1002195.6</v>
      </c>
      <c r="G638" t="s">
        <v>229</v>
      </c>
      <c r="H638" t="s">
        <v>230</v>
      </c>
      <c r="I638" t="s">
        <v>231</v>
      </c>
    </row>
    <row r="639" spans="1:9" x14ac:dyDescent="0.25">
      <c r="A639">
        <v>638</v>
      </c>
      <c r="B639" t="s">
        <v>63</v>
      </c>
      <c r="C639">
        <v>2020</v>
      </c>
      <c r="D639" t="s">
        <v>227</v>
      </c>
      <c r="E639" t="s">
        <v>203</v>
      </c>
      <c r="F639" s="22">
        <f>'2020'!AB221</f>
        <v>1001414.6</v>
      </c>
      <c r="G639" t="s">
        <v>229</v>
      </c>
      <c r="H639" t="s">
        <v>230</v>
      </c>
      <c r="I639" t="s">
        <v>231</v>
      </c>
    </row>
    <row r="640" spans="1:9" x14ac:dyDescent="0.25">
      <c r="A640">
        <v>639</v>
      </c>
      <c r="B640" t="s">
        <v>31</v>
      </c>
      <c r="C640">
        <v>2020</v>
      </c>
      <c r="D640" t="s">
        <v>227</v>
      </c>
      <c r="E640" t="s">
        <v>205</v>
      </c>
      <c r="F640">
        <f>'2020'!AD193</f>
        <v>-0.1</v>
      </c>
      <c r="G640" t="s">
        <v>229</v>
      </c>
      <c r="H640" t="s">
        <v>230</v>
      </c>
      <c r="I640" t="s">
        <v>231</v>
      </c>
    </row>
    <row r="641" spans="1:9" x14ac:dyDescent="0.25">
      <c r="A641">
        <v>640</v>
      </c>
      <c r="B641" t="s">
        <v>33</v>
      </c>
      <c r="C641">
        <v>2020</v>
      </c>
      <c r="D641" t="s">
        <v>227</v>
      </c>
      <c r="E641" t="s">
        <v>205</v>
      </c>
      <c r="F641">
        <f>'2020'!AD194</f>
        <v>-0.1</v>
      </c>
      <c r="G641" t="s">
        <v>229</v>
      </c>
      <c r="H641" t="s">
        <v>230</v>
      </c>
      <c r="I641" t="s">
        <v>231</v>
      </c>
    </row>
    <row r="642" spans="1:9" x14ac:dyDescent="0.25">
      <c r="A642">
        <v>641</v>
      </c>
      <c r="B642" t="s">
        <v>35</v>
      </c>
      <c r="C642">
        <v>2020</v>
      </c>
      <c r="D642" t="s">
        <v>227</v>
      </c>
      <c r="E642" t="s">
        <v>205</v>
      </c>
      <c r="F642">
        <f>'2020'!AD195</f>
        <v>0.9</v>
      </c>
      <c r="G642" t="s">
        <v>229</v>
      </c>
      <c r="H642" t="s">
        <v>230</v>
      </c>
      <c r="I642" t="s">
        <v>231</v>
      </c>
    </row>
    <row r="643" spans="1:9" x14ac:dyDescent="0.25">
      <c r="A643">
        <v>642</v>
      </c>
      <c r="B643" t="s">
        <v>37</v>
      </c>
      <c r="C643">
        <v>2020</v>
      </c>
      <c r="D643" t="s">
        <v>227</v>
      </c>
      <c r="E643" t="s">
        <v>205</v>
      </c>
      <c r="F643">
        <f>'2020'!AD196</f>
        <v>-0.6</v>
      </c>
      <c r="G643" t="s">
        <v>229</v>
      </c>
      <c r="H643" t="s">
        <v>230</v>
      </c>
      <c r="I643" t="s">
        <v>231</v>
      </c>
    </row>
    <row r="644" spans="1:9" x14ac:dyDescent="0.25">
      <c r="A644">
        <v>643</v>
      </c>
      <c r="B644" t="s">
        <v>38</v>
      </c>
      <c r="C644">
        <v>2020</v>
      </c>
      <c r="D644" t="s">
        <v>227</v>
      </c>
      <c r="E644" t="s">
        <v>205</v>
      </c>
      <c r="F644">
        <f>'2020'!AD197</f>
        <v>0.4</v>
      </c>
      <c r="G644" t="s">
        <v>229</v>
      </c>
      <c r="H644" t="s">
        <v>230</v>
      </c>
      <c r="I644" t="s">
        <v>231</v>
      </c>
    </row>
    <row r="645" spans="1:9" x14ac:dyDescent="0.25">
      <c r="A645">
        <v>644</v>
      </c>
      <c r="B645" t="s">
        <v>39</v>
      </c>
      <c r="C645">
        <v>2020</v>
      </c>
      <c r="D645" t="s">
        <v>227</v>
      </c>
      <c r="E645" t="s">
        <v>205</v>
      </c>
      <c r="F645">
        <f>'2020'!AD198</f>
        <v>-0.1</v>
      </c>
      <c r="G645" t="s">
        <v>229</v>
      </c>
      <c r="H645" t="s">
        <v>230</v>
      </c>
      <c r="I645" t="s">
        <v>231</v>
      </c>
    </row>
    <row r="646" spans="1:9" x14ac:dyDescent="0.25">
      <c r="A646">
        <v>645</v>
      </c>
      <c r="B646" t="s">
        <v>41</v>
      </c>
      <c r="C646">
        <v>2020</v>
      </c>
      <c r="D646" t="s">
        <v>227</v>
      </c>
      <c r="E646" t="s">
        <v>205</v>
      </c>
      <c r="F646">
        <f>'2020'!AD199</f>
        <v>-0.1</v>
      </c>
      <c r="G646" t="s">
        <v>229</v>
      </c>
      <c r="H646" t="s">
        <v>230</v>
      </c>
      <c r="I646" t="s">
        <v>231</v>
      </c>
    </row>
    <row r="647" spans="1:9" x14ac:dyDescent="0.25">
      <c r="A647">
        <v>646</v>
      </c>
      <c r="B647" t="s">
        <v>42</v>
      </c>
      <c r="C647">
        <v>2020</v>
      </c>
      <c r="D647" t="s">
        <v>227</v>
      </c>
      <c r="E647" t="s">
        <v>205</v>
      </c>
      <c r="F647">
        <f>'2020'!AD200</f>
        <v>-0.6</v>
      </c>
      <c r="G647" t="s">
        <v>229</v>
      </c>
      <c r="H647" t="s">
        <v>230</v>
      </c>
      <c r="I647" t="s">
        <v>231</v>
      </c>
    </row>
    <row r="648" spans="1:9" x14ac:dyDescent="0.25">
      <c r="A648">
        <v>647</v>
      </c>
      <c r="B648" t="s">
        <v>43</v>
      </c>
      <c r="C648">
        <v>2020</v>
      </c>
      <c r="D648" t="s">
        <v>227</v>
      </c>
      <c r="E648" t="s">
        <v>205</v>
      </c>
      <c r="F648">
        <f>'2020'!AD201</f>
        <v>0.9</v>
      </c>
      <c r="G648" t="s">
        <v>229</v>
      </c>
      <c r="H648" t="s">
        <v>230</v>
      </c>
      <c r="I648" t="s">
        <v>231</v>
      </c>
    </row>
    <row r="649" spans="1:9" x14ac:dyDescent="0.25">
      <c r="A649">
        <v>648</v>
      </c>
      <c r="B649" t="s">
        <v>44</v>
      </c>
      <c r="C649">
        <v>2020</v>
      </c>
      <c r="D649" t="s">
        <v>227</v>
      </c>
      <c r="E649" t="s">
        <v>205</v>
      </c>
      <c r="F649">
        <f>'2020'!AD202</f>
        <v>0.4</v>
      </c>
      <c r="G649" t="s">
        <v>229</v>
      </c>
      <c r="H649" t="s">
        <v>230</v>
      </c>
      <c r="I649" t="s">
        <v>231</v>
      </c>
    </row>
    <row r="650" spans="1:9" x14ac:dyDescent="0.25">
      <c r="A650">
        <v>649</v>
      </c>
      <c r="B650" t="s">
        <v>45</v>
      </c>
      <c r="C650">
        <v>2020</v>
      </c>
      <c r="D650" t="s">
        <v>227</v>
      </c>
      <c r="E650" t="s">
        <v>205</v>
      </c>
      <c r="F650">
        <f>'2020'!AD203</f>
        <v>-0.1</v>
      </c>
      <c r="G650" t="s">
        <v>229</v>
      </c>
      <c r="H650" t="s">
        <v>230</v>
      </c>
      <c r="I650" t="s">
        <v>231</v>
      </c>
    </row>
    <row r="651" spans="1:9" x14ac:dyDescent="0.25">
      <c r="A651">
        <v>650</v>
      </c>
      <c r="B651" t="s">
        <v>46</v>
      </c>
      <c r="C651">
        <v>2020</v>
      </c>
      <c r="D651" t="s">
        <v>227</v>
      </c>
      <c r="E651" t="s">
        <v>205</v>
      </c>
      <c r="F651">
        <f>'2020'!AD204</f>
        <v>-0.1</v>
      </c>
      <c r="G651" t="s">
        <v>229</v>
      </c>
      <c r="H651" t="s">
        <v>230</v>
      </c>
      <c r="I651" t="s">
        <v>231</v>
      </c>
    </row>
    <row r="652" spans="1:9" x14ac:dyDescent="0.25">
      <c r="A652">
        <v>651</v>
      </c>
      <c r="B652" t="s">
        <v>47</v>
      </c>
      <c r="C652">
        <v>2020</v>
      </c>
      <c r="D652" t="s">
        <v>227</v>
      </c>
      <c r="E652" t="s">
        <v>205</v>
      </c>
      <c r="F652">
        <f>'2020'!AD205</f>
        <v>-0.1</v>
      </c>
      <c r="G652" t="s">
        <v>229</v>
      </c>
      <c r="H652" t="s">
        <v>230</v>
      </c>
      <c r="I652" t="s">
        <v>231</v>
      </c>
    </row>
    <row r="653" spans="1:9" x14ac:dyDescent="0.25">
      <c r="A653">
        <v>652</v>
      </c>
      <c r="B653" t="s">
        <v>48</v>
      </c>
      <c r="C653">
        <v>2020</v>
      </c>
      <c r="D653" t="s">
        <v>227</v>
      </c>
      <c r="E653" t="s">
        <v>205</v>
      </c>
      <c r="F653">
        <f>'2020'!AD206</f>
        <v>-0.6</v>
      </c>
      <c r="G653" t="s">
        <v>229</v>
      </c>
      <c r="H653" t="s">
        <v>230</v>
      </c>
      <c r="I653" t="s">
        <v>231</v>
      </c>
    </row>
    <row r="654" spans="1:9" x14ac:dyDescent="0.25">
      <c r="A654">
        <v>653</v>
      </c>
      <c r="B654" t="s">
        <v>49</v>
      </c>
      <c r="C654">
        <v>2020</v>
      </c>
      <c r="D654" t="s">
        <v>227</v>
      </c>
      <c r="E654" t="s">
        <v>205</v>
      </c>
      <c r="F654">
        <f>'2020'!AD207</f>
        <v>-0.6</v>
      </c>
      <c r="G654" t="s">
        <v>229</v>
      </c>
      <c r="H654" t="s">
        <v>230</v>
      </c>
      <c r="I654" t="s">
        <v>231</v>
      </c>
    </row>
    <row r="655" spans="1:9" x14ac:dyDescent="0.25">
      <c r="A655">
        <v>654</v>
      </c>
      <c r="B655" t="s">
        <v>50</v>
      </c>
      <c r="C655">
        <v>2020</v>
      </c>
      <c r="D655" t="s">
        <v>227</v>
      </c>
      <c r="E655" t="s">
        <v>205</v>
      </c>
      <c r="F655">
        <f>'2020'!AD208</f>
        <v>-0.1</v>
      </c>
      <c r="G655" t="s">
        <v>229</v>
      </c>
      <c r="H655" t="s">
        <v>230</v>
      </c>
      <c r="I655" t="s">
        <v>231</v>
      </c>
    </row>
    <row r="656" spans="1:9" x14ac:dyDescent="0.25">
      <c r="A656">
        <v>655</v>
      </c>
      <c r="B656" t="s">
        <v>51</v>
      </c>
      <c r="C656">
        <v>2020</v>
      </c>
      <c r="D656" t="s">
        <v>227</v>
      </c>
      <c r="E656" t="s">
        <v>205</v>
      </c>
      <c r="F656">
        <f>'2020'!AD209</f>
        <v>-0.1</v>
      </c>
      <c r="G656" t="s">
        <v>229</v>
      </c>
      <c r="H656" t="s">
        <v>230</v>
      </c>
      <c r="I656" t="s">
        <v>231</v>
      </c>
    </row>
    <row r="657" spans="1:9" x14ac:dyDescent="0.25">
      <c r="A657">
        <v>656</v>
      </c>
      <c r="B657" t="s">
        <v>52</v>
      </c>
      <c r="C657">
        <v>2020</v>
      </c>
      <c r="D657" t="s">
        <v>227</v>
      </c>
      <c r="E657" t="s">
        <v>205</v>
      </c>
      <c r="F657">
        <f>'2020'!AD210</f>
        <v>0.9</v>
      </c>
      <c r="G657" t="s">
        <v>229</v>
      </c>
      <c r="H657" t="s">
        <v>230</v>
      </c>
      <c r="I657" t="s">
        <v>231</v>
      </c>
    </row>
    <row r="658" spans="1:9" x14ac:dyDescent="0.25">
      <c r="A658">
        <v>657</v>
      </c>
      <c r="B658" t="s">
        <v>53</v>
      </c>
      <c r="C658">
        <v>2020</v>
      </c>
      <c r="D658" t="s">
        <v>227</v>
      </c>
      <c r="E658" t="s">
        <v>205</v>
      </c>
      <c r="F658">
        <f>'2020'!AD211</f>
        <v>0.4</v>
      </c>
      <c r="G658" t="s">
        <v>229</v>
      </c>
      <c r="H658" t="s">
        <v>230</v>
      </c>
      <c r="I658" t="s">
        <v>231</v>
      </c>
    </row>
    <row r="659" spans="1:9" x14ac:dyDescent="0.25">
      <c r="A659">
        <v>658</v>
      </c>
      <c r="B659" t="s">
        <v>54</v>
      </c>
      <c r="C659">
        <v>2020</v>
      </c>
      <c r="D659" t="s">
        <v>227</v>
      </c>
      <c r="E659" t="s">
        <v>205</v>
      </c>
      <c r="F659">
        <f>'2020'!AD212</f>
        <v>-0.1</v>
      </c>
      <c r="G659" t="s">
        <v>229</v>
      </c>
      <c r="H659" t="s">
        <v>230</v>
      </c>
      <c r="I659" t="s">
        <v>231</v>
      </c>
    </row>
    <row r="660" spans="1:9" x14ac:dyDescent="0.25">
      <c r="A660">
        <v>659</v>
      </c>
      <c r="B660" t="s">
        <v>55</v>
      </c>
      <c r="C660">
        <v>2020</v>
      </c>
      <c r="D660" t="s">
        <v>227</v>
      </c>
      <c r="E660" t="s">
        <v>205</v>
      </c>
      <c r="F660">
        <f>'2020'!AD213</f>
        <v>-0.1</v>
      </c>
      <c r="G660" t="s">
        <v>229</v>
      </c>
      <c r="H660" t="s">
        <v>230</v>
      </c>
      <c r="I660" t="s">
        <v>231</v>
      </c>
    </row>
    <row r="661" spans="1:9" x14ac:dyDescent="0.25">
      <c r="A661">
        <v>660</v>
      </c>
      <c r="B661" t="s">
        <v>56</v>
      </c>
      <c r="C661">
        <v>2020</v>
      </c>
      <c r="D661" t="s">
        <v>227</v>
      </c>
      <c r="E661" t="s">
        <v>205</v>
      </c>
      <c r="F661">
        <f>'2020'!AD214</f>
        <v>-0.1</v>
      </c>
      <c r="G661" t="s">
        <v>229</v>
      </c>
      <c r="H661" t="s">
        <v>230</v>
      </c>
      <c r="I661" t="s">
        <v>231</v>
      </c>
    </row>
    <row r="662" spans="1:9" x14ac:dyDescent="0.25">
      <c r="A662">
        <v>661</v>
      </c>
      <c r="B662" t="s">
        <v>57</v>
      </c>
      <c r="C662">
        <v>2020</v>
      </c>
      <c r="D662" t="s">
        <v>227</v>
      </c>
      <c r="E662" t="s">
        <v>205</v>
      </c>
      <c r="F662">
        <f>'2020'!AD215</f>
        <v>0.9</v>
      </c>
      <c r="G662" t="s">
        <v>229</v>
      </c>
      <c r="H662" t="s">
        <v>230</v>
      </c>
      <c r="I662" t="s">
        <v>231</v>
      </c>
    </row>
    <row r="663" spans="1:9" x14ac:dyDescent="0.25">
      <c r="A663">
        <v>662</v>
      </c>
      <c r="B663" t="s">
        <v>58</v>
      </c>
      <c r="C663">
        <v>2020</v>
      </c>
      <c r="D663" t="s">
        <v>227</v>
      </c>
      <c r="E663" t="s">
        <v>205</v>
      </c>
      <c r="F663">
        <f>'2020'!AD216</f>
        <v>-0.1</v>
      </c>
      <c r="G663" t="s">
        <v>229</v>
      </c>
      <c r="H663" t="s">
        <v>230</v>
      </c>
      <c r="I663" t="s">
        <v>231</v>
      </c>
    </row>
    <row r="664" spans="1:9" x14ac:dyDescent="0.25">
      <c r="A664">
        <v>663</v>
      </c>
      <c r="B664" t="s">
        <v>59</v>
      </c>
      <c r="C664">
        <v>2020</v>
      </c>
      <c r="D664" t="s">
        <v>227</v>
      </c>
      <c r="E664" t="s">
        <v>205</v>
      </c>
      <c r="F664">
        <f>'2020'!AD217</f>
        <v>-0.1</v>
      </c>
      <c r="G664" t="s">
        <v>229</v>
      </c>
      <c r="H664" t="s">
        <v>230</v>
      </c>
      <c r="I664" t="s">
        <v>231</v>
      </c>
    </row>
    <row r="665" spans="1:9" x14ac:dyDescent="0.25">
      <c r="A665">
        <v>664</v>
      </c>
      <c r="B665" t="s">
        <v>60</v>
      </c>
      <c r="C665">
        <v>2020</v>
      </c>
      <c r="D665" t="s">
        <v>227</v>
      </c>
      <c r="E665" t="s">
        <v>205</v>
      </c>
      <c r="F665">
        <f>'2020'!AD218</f>
        <v>-0.1</v>
      </c>
      <c r="G665" t="s">
        <v>229</v>
      </c>
      <c r="H665" t="s">
        <v>230</v>
      </c>
      <c r="I665" t="s">
        <v>231</v>
      </c>
    </row>
    <row r="666" spans="1:9" x14ac:dyDescent="0.25">
      <c r="A666">
        <v>665</v>
      </c>
      <c r="B666" t="s">
        <v>61</v>
      </c>
      <c r="C666">
        <v>2020</v>
      </c>
      <c r="D666" t="s">
        <v>227</v>
      </c>
      <c r="E666" t="s">
        <v>205</v>
      </c>
      <c r="F666">
        <f>'2020'!AD219</f>
        <v>0.4</v>
      </c>
      <c r="G666" t="s">
        <v>229</v>
      </c>
      <c r="H666" t="s">
        <v>230</v>
      </c>
      <c r="I666" t="s">
        <v>231</v>
      </c>
    </row>
    <row r="667" spans="1:9" x14ac:dyDescent="0.25">
      <c r="A667">
        <v>666</v>
      </c>
      <c r="B667" t="s">
        <v>62</v>
      </c>
      <c r="C667">
        <v>2020</v>
      </c>
      <c r="D667" t="s">
        <v>227</v>
      </c>
      <c r="E667" t="s">
        <v>205</v>
      </c>
      <c r="F667">
        <f>'2020'!AD220</f>
        <v>0.4</v>
      </c>
      <c r="G667" t="s">
        <v>229</v>
      </c>
      <c r="H667" t="s">
        <v>230</v>
      </c>
      <c r="I667" t="s">
        <v>231</v>
      </c>
    </row>
    <row r="668" spans="1:9" x14ac:dyDescent="0.25">
      <c r="A668">
        <v>667</v>
      </c>
      <c r="B668" t="s">
        <v>63</v>
      </c>
      <c r="C668">
        <v>2020</v>
      </c>
      <c r="D668" t="s">
        <v>227</v>
      </c>
      <c r="E668" t="s">
        <v>205</v>
      </c>
      <c r="F668">
        <f>'2020'!AD221</f>
        <v>-0.6</v>
      </c>
      <c r="G668" t="s">
        <v>229</v>
      </c>
      <c r="H668" t="s">
        <v>230</v>
      </c>
      <c r="I668" t="s">
        <v>231</v>
      </c>
    </row>
    <row r="669" spans="1:9" x14ac:dyDescent="0.25">
      <c r="A669">
        <v>668</v>
      </c>
      <c r="B669" t="s">
        <v>31</v>
      </c>
      <c r="C669">
        <v>2020</v>
      </c>
      <c r="D669" t="s">
        <v>227</v>
      </c>
      <c r="E669" t="s">
        <v>206</v>
      </c>
      <c r="F669">
        <f>'2020'!AE193</f>
        <v>0</v>
      </c>
      <c r="G669" t="s">
        <v>472</v>
      </c>
      <c r="H669" t="s">
        <v>230</v>
      </c>
      <c r="I669" t="s">
        <v>231</v>
      </c>
    </row>
    <row r="670" spans="1:9" x14ac:dyDescent="0.25">
      <c r="A670">
        <v>669</v>
      </c>
      <c r="B670" t="s">
        <v>33</v>
      </c>
      <c r="C670">
        <v>2020</v>
      </c>
      <c r="D670" t="s">
        <v>227</v>
      </c>
      <c r="E670" t="s">
        <v>206</v>
      </c>
      <c r="F670">
        <f>'2020'!AE194</f>
        <v>0</v>
      </c>
      <c r="G670" t="s">
        <v>472</v>
      </c>
      <c r="H670" t="s">
        <v>230</v>
      </c>
      <c r="I670" t="s">
        <v>231</v>
      </c>
    </row>
    <row r="671" spans="1:9" x14ac:dyDescent="0.25">
      <c r="A671">
        <v>670</v>
      </c>
      <c r="B671" t="s">
        <v>35</v>
      </c>
      <c r="C671">
        <v>2020</v>
      </c>
      <c r="D671" t="s">
        <v>227</v>
      </c>
      <c r="E671" t="s">
        <v>206</v>
      </c>
      <c r="F671">
        <f>'2020'!AE195</f>
        <v>0</v>
      </c>
      <c r="G671" t="s">
        <v>472</v>
      </c>
      <c r="H671" t="s">
        <v>230</v>
      </c>
      <c r="I671" t="s">
        <v>231</v>
      </c>
    </row>
    <row r="672" spans="1:9" x14ac:dyDescent="0.25">
      <c r="A672">
        <v>671</v>
      </c>
      <c r="B672" t="s">
        <v>37</v>
      </c>
      <c r="C672">
        <v>2020</v>
      </c>
      <c r="D672" t="s">
        <v>227</v>
      </c>
      <c r="E672" t="s">
        <v>206</v>
      </c>
      <c r="F672">
        <f>'2020'!AE196</f>
        <v>0</v>
      </c>
      <c r="G672" t="s">
        <v>472</v>
      </c>
      <c r="H672" t="s">
        <v>230</v>
      </c>
      <c r="I672" t="s">
        <v>231</v>
      </c>
    </row>
    <row r="673" spans="1:9" x14ac:dyDescent="0.25">
      <c r="A673">
        <v>672</v>
      </c>
      <c r="B673" t="s">
        <v>38</v>
      </c>
      <c r="C673">
        <v>2020</v>
      </c>
      <c r="D673" t="s">
        <v>227</v>
      </c>
      <c r="E673" t="s">
        <v>206</v>
      </c>
      <c r="F673">
        <f>'2020'!AE197</f>
        <v>0</v>
      </c>
      <c r="G673" t="s">
        <v>472</v>
      </c>
      <c r="H673" t="s">
        <v>230</v>
      </c>
      <c r="I673" t="s">
        <v>231</v>
      </c>
    </row>
    <row r="674" spans="1:9" x14ac:dyDescent="0.25">
      <c r="A674">
        <v>673</v>
      </c>
      <c r="B674" t="s">
        <v>39</v>
      </c>
      <c r="C674">
        <v>2020</v>
      </c>
      <c r="D674" t="s">
        <v>227</v>
      </c>
      <c r="E674" t="s">
        <v>206</v>
      </c>
      <c r="F674">
        <f>'2020'!AE198</f>
        <v>0</v>
      </c>
      <c r="G674" t="s">
        <v>472</v>
      </c>
      <c r="H674" t="s">
        <v>230</v>
      </c>
      <c r="I674" t="s">
        <v>231</v>
      </c>
    </row>
    <row r="675" spans="1:9" x14ac:dyDescent="0.25">
      <c r="A675">
        <v>674</v>
      </c>
      <c r="B675" t="s">
        <v>41</v>
      </c>
      <c r="C675">
        <v>2020</v>
      </c>
      <c r="D675" t="s">
        <v>227</v>
      </c>
      <c r="E675" t="s">
        <v>206</v>
      </c>
      <c r="F675">
        <f>'2020'!AE199</f>
        <v>0</v>
      </c>
      <c r="G675" t="s">
        <v>472</v>
      </c>
      <c r="H675" t="s">
        <v>230</v>
      </c>
      <c r="I675" t="s">
        <v>231</v>
      </c>
    </row>
    <row r="676" spans="1:9" x14ac:dyDescent="0.25">
      <c r="A676">
        <v>675</v>
      </c>
      <c r="B676" t="s">
        <v>42</v>
      </c>
      <c r="C676">
        <v>2020</v>
      </c>
      <c r="D676" t="s">
        <v>227</v>
      </c>
      <c r="E676" t="s">
        <v>206</v>
      </c>
      <c r="F676">
        <f>'2020'!AE200</f>
        <v>0</v>
      </c>
      <c r="G676" t="s">
        <v>472</v>
      </c>
      <c r="H676" t="s">
        <v>230</v>
      </c>
      <c r="I676" t="s">
        <v>231</v>
      </c>
    </row>
    <row r="677" spans="1:9" x14ac:dyDescent="0.25">
      <c r="A677">
        <v>676</v>
      </c>
      <c r="B677" t="s">
        <v>43</v>
      </c>
      <c r="C677">
        <v>2020</v>
      </c>
      <c r="D677" t="s">
        <v>227</v>
      </c>
      <c r="E677" t="s">
        <v>206</v>
      </c>
      <c r="F677">
        <f>'2020'!AE201</f>
        <v>0</v>
      </c>
      <c r="G677" t="s">
        <v>472</v>
      </c>
      <c r="H677" t="s">
        <v>230</v>
      </c>
      <c r="I677" t="s">
        <v>231</v>
      </c>
    </row>
    <row r="678" spans="1:9" x14ac:dyDescent="0.25">
      <c r="A678">
        <v>677</v>
      </c>
      <c r="B678" t="s">
        <v>44</v>
      </c>
      <c r="C678">
        <v>2020</v>
      </c>
      <c r="D678" t="s">
        <v>227</v>
      </c>
      <c r="E678" t="s">
        <v>206</v>
      </c>
      <c r="F678">
        <f>'2020'!AE202</f>
        <v>0</v>
      </c>
      <c r="G678" t="s">
        <v>472</v>
      </c>
      <c r="H678" t="s">
        <v>230</v>
      </c>
      <c r="I678" t="s">
        <v>231</v>
      </c>
    </row>
    <row r="679" spans="1:9" x14ac:dyDescent="0.25">
      <c r="A679">
        <v>678</v>
      </c>
      <c r="B679" t="s">
        <v>45</v>
      </c>
      <c r="C679">
        <v>2020</v>
      </c>
      <c r="D679" t="s">
        <v>227</v>
      </c>
      <c r="E679" t="s">
        <v>206</v>
      </c>
      <c r="F679">
        <f>'2020'!AE203</f>
        <v>0</v>
      </c>
      <c r="G679" t="s">
        <v>472</v>
      </c>
      <c r="H679" t="s">
        <v>230</v>
      </c>
      <c r="I679" t="s">
        <v>231</v>
      </c>
    </row>
    <row r="680" spans="1:9" x14ac:dyDescent="0.25">
      <c r="A680">
        <v>679</v>
      </c>
      <c r="B680" t="s">
        <v>46</v>
      </c>
      <c r="C680">
        <v>2020</v>
      </c>
      <c r="D680" t="s">
        <v>227</v>
      </c>
      <c r="E680" t="s">
        <v>206</v>
      </c>
      <c r="F680">
        <f>'2020'!AE204</f>
        <v>0</v>
      </c>
      <c r="G680" t="s">
        <v>472</v>
      </c>
      <c r="H680" t="s">
        <v>230</v>
      </c>
      <c r="I680" t="s">
        <v>231</v>
      </c>
    </row>
    <row r="681" spans="1:9" x14ac:dyDescent="0.25">
      <c r="A681">
        <v>680</v>
      </c>
      <c r="B681" t="s">
        <v>47</v>
      </c>
      <c r="C681">
        <v>2020</v>
      </c>
      <c r="D681" t="s">
        <v>227</v>
      </c>
      <c r="E681" t="s">
        <v>206</v>
      </c>
      <c r="F681">
        <f>'2020'!AE205</f>
        <v>0</v>
      </c>
      <c r="G681" t="s">
        <v>472</v>
      </c>
      <c r="H681" t="s">
        <v>230</v>
      </c>
      <c r="I681" t="s">
        <v>231</v>
      </c>
    </row>
    <row r="682" spans="1:9" x14ac:dyDescent="0.25">
      <c r="A682">
        <v>681</v>
      </c>
      <c r="B682" t="s">
        <v>48</v>
      </c>
      <c r="C682">
        <v>2020</v>
      </c>
      <c r="D682" t="s">
        <v>227</v>
      </c>
      <c r="E682" t="s">
        <v>206</v>
      </c>
      <c r="F682">
        <f>'2020'!AE206</f>
        <v>0</v>
      </c>
      <c r="G682" t="s">
        <v>472</v>
      </c>
      <c r="H682" t="s">
        <v>230</v>
      </c>
      <c r="I682" t="s">
        <v>231</v>
      </c>
    </row>
    <row r="683" spans="1:9" x14ac:dyDescent="0.25">
      <c r="A683">
        <v>682</v>
      </c>
      <c r="B683" t="s">
        <v>49</v>
      </c>
      <c r="C683">
        <v>2020</v>
      </c>
      <c r="D683" t="s">
        <v>227</v>
      </c>
      <c r="E683" t="s">
        <v>206</v>
      </c>
      <c r="F683">
        <f>'2020'!AE207</f>
        <v>0</v>
      </c>
      <c r="G683" t="s">
        <v>472</v>
      </c>
      <c r="H683" t="s">
        <v>230</v>
      </c>
      <c r="I683" t="s">
        <v>231</v>
      </c>
    </row>
    <row r="684" spans="1:9" x14ac:dyDescent="0.25">
      <c r="A684">
        <v>683</v>
      </c>
      <c r="B684" t="s">
        <v>50</v>
      </c>
      <c r="C684">
        <v>2020</v>
      </c>
      <c r="D684" t="s">
        <v>227</v>
      </c>
      <c r="E684" t="s">
        <v>206</v>
      </c>
      <c r="F684">
        <f>'2020'!AE208</f>
        <v>0</v>
      </c>
      <c r="G684" t="s">
        <v>472</v>
      </c>
      <c r="H684" t="s">
        <v>230</v>
      </c>
      <c r="I684" t="s">
        <v>231</v>
      </c>
    </row>
    <row r="685" spans="1:9" x14ac:dyDescent="0.25">
      <c r="A685">
        <v>684</v>
      </c>
      <c r="B685" t="s">
        <v>51</v>
      </c>
      <c r="C685">
        <v>2020</v>
      </c>
      <c r="D685" t="s">
        <v>227</v>
      </c>
      <c r="E685" t="s">
        <v>206</v>
      </c>
      <c r="F685">
        <f>'2020'!AE209</f>
        <v>0</v>
      </c>
      <c r="G685" t="s">
        <v>472</v>
      </c>
      <c r="H685" t="s">
        <v>230</v>
      </c>
      <c r="I685" t="s">
        <v>231</v>
      </c>
    </row>
    <row r="686" spans="1:9" x14ac:dyDescent="0.25">
      <c r="A686">
        <v>685</v>
      </c>
      <c r="B686" t="s">
        <v>52</v>
      </c>
      <c r="C686">
        <v>2020</v>
      </c>
      <c r="D686" t="s">
        <v>227</v>
      </c>
      <c r="E686" t="s">
        <v>206</v>
      </c>
      <c r="F686">
        <f>'2020'!AE210</f>
        <v>0</v>
      </c>
      <c r="G686" t="s">
        <v>472</v>
      </c>
      <c r="H686" t="s">
        <v>230</v>
      </c>
      <c r="I686" t="s">
        <v>231</v>
      </c>
    </row>
    <row r="687" spans="1:9" x14ac:dyDescent="0.25">
      <c r="A687">
        <v>686</v>
      </c>
      <c r="B687" t="s">
        <v>53</v>
      </c>
      <c r="C687">
        <v>2020</v>
      </c>
      <c r="D687" t="s">
        <v>227</v>
      </c>
      <c r="E687" t="s">
        <v>206</v>
      </c>
      <c r="F687">
        <f>'2020'!AE211</f>
        <v>0</v>
      </c>
      <c r="G687" t="s">
        <v>472</v>
      </c>
      <c r="H687" t="s">
        <v>230</v>
      </c>
      <c r="I687" t="s">
        <v>231</v>
      </c>
    </row>
    <row r="688" spans="1:9" x14ac:dyDescent="0.25">
      <c r="A688">
        <v>687</v>
      </c>
      <c r="B688" t="s">
        <v>54</v>
      </c>
      <c r="C688">
        <v>2020</v>
      </c>
      <c r="D688" t="s">
        <v>227</v>
      </c>
      <c r="E688" t="s">
        <v>206</v>
      </c>
      <c r="F688">
        <f>'2020'!AE212</f>
        <v>0</v>
      </c>
      <c r="G688" t="s">
        <v>472</v>
      </c>
      <c r="H688" t="s">
        <v>230</v>
      </c>
      <c r="I688" t="s">
        <v>231</v>
      </c>
    </row>
    <row r="689" spans="1:9" x14ac:dyDescent="0.25">
      <c r="A689">
        <v>688</v>
      </c>
      <c r="B689" t="s">
        <v>55</v>
      </c>
      <c r="C689">
        <v>2020</v>
      </c>
      <c r="D689" t="s">
        <v>227</v>
      </c>
      <c r="E689" t="s">
        <v>206</v>
      </c>
      <c r="F689">
        <f>'2020'!AE213</f>
        <v>0</v>
      </c>
      <c r="G689" t="s">
        <v>472</v>
      </c>
      <c r="H689" t="s">
        <v>230</v>
      </c>
      <c r="I689" t="s">
        <v>231</v>
      </c>
    </row>
    <row r="690" spans="1:9" x14ac:dyDescent="0.25">
      <c r="A690">
        <v>689</v>
      </c>
      <c r="B690" t="s">
        <v>56</v>
      </c>
      <c r="C690">
        <v>2020</v>
      </c>
      <c r="D690" t="s">
        <v>227</v>
      </c>
      <c r="E690" t="s">
        <v>206</v>
      </c>
      <c r="F690">
        <f>'2020'!AE214</f>
        <v>0</v>
      </c>
      <c r="G690" t="s">
        <v>472</v>
      </c>
      <c r="H690" t="s">
        <v>230</v>
      </c>
      <c r="I690" t="s">
        <v>231</v>
      </c>
    </row>
    <row r="691" spans="1:9" x14ac:dyDescent="0.25">
      <c r="A691">
        <v>690</v>
      </c>
      <c r="B691" t="s">
        <v>57</v>
      </c>
      <c r="C691">
        <v>2020</v>
      </c>
      <c r="D691" t="s">
        <v>227</v>
      </c>
      <c r="E691" t="s">
        <v>206</v>
      </c>
      <c r="F691">
        <f>'2020'!AE215</f>
        <v>0</v>
      </c>
      <c r="G691" t="s">
        <v>472</v>
      </c>
      <c r="H691" t="s">
        <v>230</v>
      </c>
      <c r="I691" t="s">
        <v>231</v>
      </c>
    </row>
    <row r="692" spans="1:9" x14ac:dyDescent="0.25">
      <c r="A692">
        <v>691</v>
      </c>
      <c r="B692" t="s">
        <v>58</v>
      </c>
      <c r="C692">
        <v>2020</v>
      </c>
      <c r="D692" t="s">
        <v>227</v>
      </c>
      <c r="E692" t="s">
        <v>206</v>
      </c>
      <c r="F692">
        <f>'2020'!AE216</f>
        <v>0</v>
      </c>
      <c r="G692" t="s">
        <v>472</v>
      </c>
      <c r="H692" t="s">
        <v>230</v>
      </c>
      <c r="I692" t="s">
        <v>231</v>
      </c>
    </row>
    <row r="693" spans="1:9" x14ac:dyDescent="0.25">
      <c r="A693">
        <v>692</v>
      </c>
      <c r="B693" t="s">
        <v>59</v>
      </c>
      <c r="C693">
        <v>2020</v>
      </c>
      <c r="D693" t="s">
        <v>227</v>
      </c>
      <c r="E693" t="s">
        <v>206</v>
      </c>
      <c r="F693">
        <f>'2020'!AE217</f>
        <v>0</v>
      </c>
      <c r="G693" t="s">
        <v>472</v>
      </c>
      <c r="H693" t="s">
        <v>230</v>
      </c>
      <c r="I693" t="s">
        <v>231</v>
      </c>
    </row>
    <row r="694" spans="1:9" x14ac:dyDescent="0.25">
      <c r="A694">
        <v>693</v>
      </c>
      <c r="B694" t="s">
        <v>60</v>
      </c>
      <c r="C694">
        <v>2020</v>
      </c>
      <c r="D694" t="s">
        <v>227</v>
      </c>
      <c r="E694" t="s">
        <v>206</v>
      </c>
      <c r="F694">
        <f>'2020'!AE218</f>
        <v>0</v>
      </c>
      <c r="G694" t="s">
        <v>472</v>
      </c>
      <c r="H694" t="s">
        <v>230</v>
      </c>
      <c r="I694" t="s">
        <v>231</v>
      </c>
    </row>
    <row r="695" spans="1:9" x14ac:dyDescent="0.25">
      <c r="A695">
        <v>694</v>
      </c>
      <c r="B695" t="s">
        <v>61</v>
      </c>
      <c r="C695">
        <v>2020</v>
      </c>
      <c r="D695" t="s">
        <v>227</v>
      </c>
      <c r="E695" t="s">
        <v>206</v>
      </c>
      <c r="F695">
        <f>'2020'!AE219</f>
        <v>0</v>
      </c>
      <c r="G695" t="s">
        <v>472</v>
      </c>
      <c r="H695" t="s">
        <v>230</v>
      </c>
      <c r="I695" t="s">
        <v>231</v>
      </c>
    </row>
    <row r="696" spans="1:9" x14ac:dyDescent="0.25">
      <c r="A696">
        <v>695</v>
      </c>
      <c r="B696" t="s">
        <v>62</v>
      </c>
      <c r="C696">
        <v>2020</v>
      </c>
      <c r="D696" t="s">
        <v>227</v>
      </c>
      <c r="E696" t="s">
        <v>206</v>
      </c>
      <c r="F696">
        <f>'2020'!AE220</f>
        <v>0</v>
      </c>
      <c r="G696" t="s">
        <v>472</v>
      </c>
      <c r="H696" t="s">
        <v>230</v>
      </c>
      <c r="I696" t="s">
        <v>231</v>
      </c>
    </row>
    <row r="697" spans="1:9" x14ac:dyDescent="0.25">
      <c r="A697">
        <v>696</v>
      </c>
      <c r="B697" t="s">
        <v>63</v>
      </c>
      <c r="C697">
        <v>2020</v>
      </c>
      <c r="D697" t="s">
        <v>227</v>
      </c>
      <c r="E697" t="s">
        <v>206</v>
      </c>
      <c r="F697">
        <f>'2020'!AE221</f>
        <v>0</v>
      </c>
      <c r="G697" t="s">
        <v>472</v>
      </c>
      <c r="H697" t="s">
        <v>230</v>
      </c>
      <c r="I697" t="s">
        <v>231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G236"/>
  <sheetViews>
    <sheetView tabSelected="1" zoomScale="60" zoomScaleNormal="60" workbookViewId="0">
      <selection activeCell="A30" sqref="A30"/>
    </sheetView>
  </sheetViews>
  <sheetFormatPr defaultRowHeight="15" x14ac:dyDescent="0.25"/>
  <cols>
    <col min="4" max="4" width="9.85546875" bestFit="1" customWidth="1"/>
    <col min="31" max="31" width="16.42578125" customWidth="1"/>
    <col min="32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Fogászat</v>
      </c>
      <c r="R1" t="str">
        <f>nyers_adat!R1</f>
        <v>Reumatológia</v>
      </c>
      <c r="S1" t="str">
        <f>nyers_adat!S1</f>
        <v>Aneszteziológiai és intenzív betegellátás</v>
      </c>
      <c r="T1" t="str">
        <f>nyers_adat!T1</f>
        <v>Pszichiátria</v>
      </c>
      <c r="U1" t="str">
        <f>nyers_adat!U1</f>
        <v>Tüdő-gyógyászat</v>
      </c>
      <c r="V1" t="str">
        <f>nyers_adat!V1</f>
        <v>Orvosi rehabilitáció</v>
      </c>
      <c r="W1" t="str">
        <f>nyers_adat!W1</f>
        <v>Kardiológia</v>
      </c>
      <c r="X1" t="str">
        <f>nyers_adat!X1</f>
        <v>Sürgősségi betegellátás, oxyológia</v>
      </c>
      <c r="Y1" t="str">
        <f>nyers_adat!Y1</f>
        <v>Laboratóriumi diagnosztika</v>
      </c>
      <c r="Z1" t="str">
        <f>nyers_adat!Z1</f>
        <v>Röntgen-diagnosztika és -terápia</v>
      </c>
      <c r="AA1" t="str">
        <f>nyers_adat!AA1</f>
        <v>Tomográfia</v>
      </c>
      <c r="AB1" t="str">
        <f>nyers_adat!AB1</f>
        <v>Ultrahang-diagnosztika és -terápia</v>
      </c>
      <c r="AC1" t="str">
        <f>nyers_adat!AC1</f>
        <v>Patológia és kórszövettan</v>
      </c>
      <c r="AD1" t="str">
        <f>nyers_adat!AD1</f>
        <v>Fizioterápia</v>
      </c>
      <c r="AE1" t="str">
        <f>nyers_adat!AE1</f>
        <v>Nukleáris medicina (izotóp-diagnosztika és 
-terápia)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777292.99999999988</v>
      </c>
      <c r="M2">
        <f>nyers_adat!M2</f>
        <v>458156.99999999983</v>
      </c>
      <c r="N2">
        <f>nyers_adat!N2</f>
        <v>450466.99999999988</v>
      </c>
      <c r="O2">
        <f>nyers_adat!O2</f>
        <v>592805</v>
      </c>
      <c r="P2">
        <f>nyers_adat!P2</f>
        <v>364592</v>
      </c>
      <c r="Q2">
        <f>nyers_adat!Q2</f>
        <v>2277599.0000000061</v>
      </c>
      <c r="R2">
        <f>nyers_adat!R2</f>
        <v>1193040.0000000005</v>
      </c>
      <c r="S2">
        <f>nyers_adat!S2</f>
        <v>115043.99999999999</v>
      </c>
      <c r="T2">
        <f>nyers_adat!T2</f>
        <v>840021</v>
      </c>
      <c r="U2">
        <f>nyers_adat!U2</f>
        <v>850058.99999999988</v>
      </c>
      <c r="V2">
        <f>nyers_adat!V2</f>
        <v>187816</v>
      </c>
      <c r="W2">
        <f>nyers_adat!W2</f>
        <v>854074.00000000023</v>
      </c>
      <c r="X2">
        <f>nyers_adat!X2</f>
        <v>236332</v>
      </c>
      <c r="Y2">
        <f>nyers_adat!Y2</f>
        <v>5634850.0000000009</v>
      </c>
      <c r="Z2">
        <f>nyers_adat!Z2</f>
        <v>1301911.9999999995</v>
      </c>
      <c r="AA2">
        <f>nyers_adat!AA2</f>
        <v>266503.00000000017</v>
      </c>
      <c r="AB2">
        <f>nyers_adat!AB2</f>
        <v>631520</v>
      </c>
      <c r="AC2">
        <f>nyers_adat!AC2</f>
        <v>377570.00000000006</v>
      </c>
      <c r="AD2">
        <f>nyers_adat!AD2</f>
        <v>2377062.0000000009</v>
      </c>
      <c r="AE2">
        <f>nyers_adat!AE2</f>
        <v>75220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777292.99999999988</v>
      </c>
      <c r="M3">
        <f>nyers_adat!M3</f>
        <v>458156.99999999983</v>
      </c>
      <c r="N3">
        <f>nyers_adat!N3</f>
        <v>450466.99999999988</v>
      </c>
      <c r="O3">
        <f>nyers_adat!O3</f>
        <v>592805</v>
      </c>
      <c r="P3">
        <f>nyers_adat!P3</f>
        <v>364592</v>
      </c>
      <c r="Q3">
        <f>nyers_adat!Q3</f>
        <v>2277599.0000000061</v>
      </c>
      <c r="R3">
        <f>nyers_adat!R3</f>
        <v>1193040.0000000005</v>
      </c>
      <c r="S3">
        <f>nyers_adat!S3</f>
        <v>115043.99999999999</v>
      </c>
      <c r="T3">
        <f>nyers_adat!T3</f>
        <v>840021</v>
      </c>
      <c r="U3">
        <f>nyers_adat!U3</f>
        <v>850058.99999999988</v>
      </c>
      <c r="V3">
        <f>nyers_adat!V3</f>
        <v>187816</v>
      </c>
      <c r="W3">
        <f>nyers_adat!W3</f>
        <v>854074.00000000023</v>
      </c>
      <c r="X3">
        <f>nyers_adat!X3</f>
        <v>236332</v>
      </c>
      <c r="Y3">
        <f>nyers_adat!Y3</f>
        <v>5634850.0000000009</v>
      </c>
      <c r="Z3">
        <f>nyers_adat!Z3</f>
        <v>1301911.9999999995</v>
      </c>
      <c r="AA3">
        <f>nyers_adat!AA3</f>
        <v>266503.00000000017</v>
      </c>
      <c r="AB3">
        <f>nyers_adat!AB3</f>
        <v>631520</v>
      </c>
      <c r="AC3">
        <f>nyers_adat!AC3</f>
        <v>377570.00000000006</v>
      </c>
      <c r="AD3">
        <f>nyers_adat!AD3</f>
        <v>2377062.0000000009</v>
      </c>
      <c r="AE3">
        <f>nyers_adat!AE3</f>
        <v>75220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48480</v>
      </c>
      <c r="M4">
        <f>nyers_adat!M4</f>
        <v>42849</v>
      </c>
      <c r="N4">
        <f>nyers_adat!N4</f>
        <v>38893</v>
      </c>
      <c r="O4">
        <f>nyers_adat!O4</f>
        <v>39824</v>
      </c>
      <c r="P4">
        <f>nyers_adat!P4</f>
        <v>23715</v>
      </c>
      <c r="Q4">
        <f>nyers_adat!Q4</f>
        <v>305840.99999999977</v>
      </c>
      <c r="R4">
        <f>nyers_adat!R4</f>
        <v>91512</v>
      </c>
      <c r="S4">
        <f>nyers_adat!S4</f>
        <v>15595</v>
      </c>
      <c r="T4">
        <f>nyers_adat!T4</f>
        <v>59382</v>
      </c>
      <c r="U4">
        <f>nyers_adat!U4</f>
        <v>75649</v>
      </c>
      <c r="V4">
        <f>nyers_adat!V4</f>
        <v>3949</v>
      </c>
      <c r="W4">
        <f>nyers_adat!W4</f>
        <v>56241</v>
      </c>
      <c r="X4">
        <f>nyers_adat!X4</f>
        <v>76534</v>
      </c>
      <c r="Y4">
        <f>nyers_adat!Y4</f>
        <v>491099</v>
      </c>
      <c r="Z4">
        <f>nyers_adat!Z4</f>
        <v>171945.00000000003</v>
      </c>
      <c r="AA4">
        <f>nyers_adat!AA4</f>
        <v>27226.000000000011</v>
      </c>
      <c r="AB4">
        <f>nyers_adat!AB4</f>
        <v>93169.999999999985</v>
      </c>
      <c r="AC4">
        <f>nyers_adat!AC4</f>
        <v>38200</v>
      </c>
      <c r="AD4">
        <f>nyers_adat!AD4</f>
        <v>283759</v>
      </c>
      <c r="AE4">
        <f>nyers_adat!AE4</f>
        <v>2780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57521.999999999985</v>
      </c>
      <c r="M5">
        <f>nyers_adat!M5</f>
        <v>34038</v>
      </c>
      <c r="N5">
        <f>nyers_adat!N5</f>
        <v>18170</v>
      </c>
      <c r="O5">
        <f>nyers_adat!O5</f>
        <v>39174</v>
      </c>
      <c r="P5">
        <f>nyers_adat!P5</f>
        <v>13464</v>
      </c>
      <c r="Q5">
        <f>nyers_adat!Q5</f>
        <v>174687</v>
      </c>
      <c r="R5">
        <f>nyers_adat!R5</f>
        <v>83210.999999999985</v>
      </c>
      <c r="S5">
        <f>nyers_adat!S5</f>
        <v>6408</v>
      </c>
      <c r="T5">
        <f>nyers_adat!T5</f>
        <v>52396.999999999993</v>
      </c>
      <c r="U5">
        <f>nyers_adat!U5</f>
        <v>55034.000000000007</v>
      </c>
      <c r="V5">
        <f>nyers_adat!V5</f>
        <v>2696</v>
      </c>
      <c r="W5">
        <f>nyers_adat!W5</f>
        <v>33780</v>
      </c>
      <c r="X5">
        <f>nyers_adat!X5</f>
        <v>21054</v>
      </c>
      <c r="Y5">
        <f>nyers_adat!Y5</f>
        <v>285110</v>
      </c>
      <c r="Z5">
        <f>nyers_adat!Z5</f>
        <v>116594</v>
      </c>
      <c r="AA5">
        <f>nyers_adat!AA5</f>
        <v>12958.000000000002</v>
      </c>
      <c r="AB5">
        <f>nyers_adat!AB5</f>
        <v>50900.000000000007</v>
      </c>
      <c r="AC5">
        <f>nyers_adat!AC5</f>
        <v>25865</v>
      </c>
      <c r="AD5">
        <f>nyers_adat!AD5</f>
        <v>279466</v>
      </c>
      <c r="AE5">
        <f>nyers_adat!AE5</f>
        <v>6872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41633</v>
      </c>
      <c r="M6">
        <f>nyers_adat!M6</f>
        <v>35646</v>
      </c>
      <c r="N6">
        <f>nyers_adat!N6</f>
        <v>12264</v>
      </c>
      <c r="O6">
        <f>nyers_adat!O6</f>
        <v>43937.000000000007</v>
      </c>
      <c r="P6">
        <f>nyers_adat!P6</f>
        <v>19842</v>
      </c>
      <c r="Q6">
        <f>nyers_adat!Q6</f>
        <v>234783.00000000041</v>
      </c>
      <c r="R6">
        <f>nyers_adat!R6</f>
        <v>100689.00000000001</v>
      </c>
      <c r="S6">
        <f>nyers_adat!S6</f>
        <v>13310</v>
      </c>
      <c r="T6">
        <f>nyers_adat!T6</f>
        <v>73811</v>
      </c>
      <c r="U6">
        <f>nyers_adat!U6</f>
        <v>80698</v>
      </c>
      <c r="V6">
        <f>nyers_adat!V6</f>
        <v>33310</v>
      </c>
      <c r="W6">
        <f>nyers_adat!W6</f>
        <v>49327</v>
      </c>
      <c r="X6">
        <f>nyers_adat!X6</f>
        <v>27950</v>
      </c>
      <c r="Y6">
        <f>nyers_adat!Y6</f>
        <v>303367</v>
      </c>
      <c r="Z6">
        <f>nyers_adat!Z6</f>
        <v>116375.00000000001</v>
      </c>
      <c r="AA6">
        <f>nyers_adat!AA6</f>
        <v>26771.999999999993</v>
      </c>
      <c r="AB6">
        <f>nyers_adat!AB6</f>
        <v>63837</v>
      </c>
      <c r="AC6">
        <f>nyers_adat!AC6</f>
        <v>28687</v>
      </c>
      <c r="AD6">
        <f>nyers_adat!AD6</f>
        <v>249121.99999999997</v>
      </c>
      <c r="AE6">
        <f>nyers_adat!AE6</f>
        <v>3849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147635</v>
      </c>
      <c r="M7">
        <f>nyers_adat!M7</f>
        <v>112533</v>
      </c>
      <c r="N7">
        <f>nyers_adat!N7</f>
        <v>69327</v>
      </c>
      <c r="O7">
        <f>nyers_adat!O7</f>
        <v>122935</v>
      </c>
      <c r="P7">
        <f>nyers_adat!P7</f>
        <v>57021</v>
      </c>
      <c r="Q7">
        <f>nyers_adat!Q7</f>
        <v>715311.00000000023</v>
      </c>
      <c r="R7">
        <f>nyers_adat!R7</f>
        <v>275412</v>
      </c>
      <c r="S7">
        <f>nyers_adat!S7</f>
        <v>35313</v>
      </c>
      <c r="T7">
        <f>nyers_adat!T7</f>
        <v>185590</v>
      </c>
      <c r="U7">
        <f>nyers_adat!U7</f>
        <v>211381</v>
      </c>
      <c r="V7">
        <f>nyers_adat!V7</f>
        <v>39955</v>
      </c>
      <c r="W7">
        <f>nyers_adat!W7</f>
        <v>139348</v>
      </c>
      <c r="X7">
        <f>nyers_adat!X7</f>
        <v>125538</v>
      </c>
      <c r="Y7">
        <f>nyers_adat!Y7</f>
        <v>1079576</v>
      </c>
      <c r="Z7">
        <f>nyers_adat!Z7</f>
        <v>404914</v>
      </c>
      <c r="AA7">
        <f>nyers_adat!AA7</f>
        <v>66956</v>
      </c>
      <c r="AB7">
        <f>nyers_adat!AB7</f>
        <v>207907</v>
      </c>
      <c r="AC7">
        <f>nyers_adat!AC7</f>
        <v>92752</v>
      </c>
      <c r="AD7">
        <f>nyers_adat!AD7</f>
        <v>812347</v>
      </c>
      <c r="AE7">
        <f>nyers_adat!AE7</f>
        <v>13501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44490</v>
      </c>
      <c r="M8">
        <f>nyers_adat!M8</f>
        <v>40197</v>
      </c>
      <c r="N8">
        <f>nyers_adat!N8</f>
        <v>30036</v>
      </c>
      <c r="O8">
        <f>nyers_adat!O8</f>
        <v>63061</v>
      </c>
      <c r="P8">
        <f>nyers_adat!P8</f>
        <v>35983</v>
      </c>
      <c r="Q8">
        <f>nyers_adat!Q8</f>
        <v>246390.00000000009</v>
      </c>
      <c r="R8">
        <f>nyers_adat!R8</f>
        <v>69679</v>
      </c>
      <c r="S8">
        <f>nyers_adat!S8</f>
        <v>11609</v>
      </c>
      <c r="T8">
        <f>nyers_adat!T8</f>
        <v>79205.000000000015</v>
      </c>
      <c r="U8">
        <f>nyers_adat!U8</f>
        <v>66126</v>
      </c>
      <c r="V8">
        <f>nyers_adat!V8</f>
        <v>6377</v>
      </c>
      <c r="W8">
        <f>nyers_adat!W8</f>
        <v>49228.999999999993</v>
      </c>
      <c r="X8">
        <f>nyers_adat!X8</f>
        <v>73743</v>
      </c>
      <c r="Y8">
        <f>nyers_adat!Y8</f>
        <v>426304</v>
      </c>
      <c r="Z8">
        <f>nyers_adat!Z8</f>
        <v>174996</v>
      </c>
      <c r="AA8">
        <f>nyers_adat!AA8</f>
        <v>38245.000000000007</v>
      </c>
      <c r="AB8">
        <f>nyers_adat!AB8</f>
        <v>77344</v>
      </c>
      <c r="AC8">
        <f>nyers_adat!AC8</f>
        <v>81727</v>
      </c>
      <c r="AD8">
        <f>nyers_adat!AD8</f>
        <v>279066</v>
      </c>
      <c r="AE8">
        <f>nyers_adat!AE8</f>
        <v>3790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29887</v>
      </c>
      <c r="M9">
        <f>nyers_adat!M9</f>
        <v>25530</v>
      </c>
      <c r="N9">
        <f>nyers_adat!N9</f>
        <v>10810</v>
      </c>
      <c r="O9">
        <f>nyers_adat!O9</f>
        <v>30609</v>
      </c>
      <c r="P9">
        <f>nyers_adat!P9</f>
        <v>28277.000000000004</v>
      </c>
      <c r="Q9">
        <f>nyers_adat!Q9</f>
        <v>132193</v>
      </c>
      <c r="R9">
        <f>nyers_adat!R9</f>
        <v>76423</v>
      </c>
      <c r="S9">
        <f>nyers_adat!S9</f>
        <v>5745</v>
      </c>
      <c r="T9">
        <f>nyers_adat!T9</f>
        <v>31074</v>
      </c>
      <c r="U9">
        <f>nyers_adat!U9</f>
        <v>43117</v>
      </c>
      <c r="V9">
        <f>nyers_adat!V9</f>
        <v>12554</v>
      </c>
      <c r="W9">
        <f>nyers_adat!W9</f>
        <v>14479.999999999998</v>
      </c>
      <c r="X9">
        <f>nyers_adat!X9</f>
        <v>30228</v>
      </c>
      <c r="Y9">
        <f>nyers_adat!Y9</f>
        <v>300301</v>
      </c>
      <c r="Z9">
        <f>nyers_adat!Z9</f>
        <v>74795</v>
      </c>
      <c r="AA9">
        <f>nyers_adat!AA9</f>
        <v>19200.000000000004</v>
      </c>
      <c r="AB9">
        <f>nyers_adat!AB9</f>
        <v>21640</v>
      </c>
      <c r="AC9">
        <f>nyers_adat!AC9</f>
        <v>25108</v>
      </c>
      <c r="AD9">
        <f>nyers_adat!AD9</f>
        <v>126238</v>
      </c>
      <c r="AE9">
        <f>nyers_adat!AE9</f>
        <v>1191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35181</v>
      </c>
      <c r="M10">
        <f>nyers_adat!M10</f>
        <v>35666.999999999993</v>
      </c>
      <c r="N10">
        <f>nyers_adat!N10</f>
        <v>31790</v>
      </c>
      <c r="O10">
        <f>nyers_adat!O10</f>
        <v>35801</v>
      </c>
      <c r="P10">
        <f>nyers_adat!P10</f>
        <v>22759</v>
      </c>
      <c r="Q10">
        <f>nyers_adat!Q10</f>
        <v>174779.00000000009</v>
      </c>
      <c r="R10">
        <f>nyers_adat!R10</f>
        <v>89866</v>
      </c>
      <c r="S10">
        <f>nyers_adat!S10</f>
        <v>7460</v>
      </c>
      <c r="T10">
        <f>nyers_adat!T10</f>
        <v>34944.000000000007</v>
      </c>
      <c r="U10">
        <f>nyers_adat!U10</f>
        <v>58002.000000000007</v>
      </c>
      <c r="V10">
        <f>nyers_adat!V10</f>
        <v>13118.999999999998</v>
      </c>
      <c r="W10">
        <f>nyers_adat!W10</f>
        <v>42109</v>
      </c>
      <c r="X10">
        <f>nyers_adat!X10</f>
        <v>28105</v>
      </c>
      <c r="Y10">
        <f>nyers_adat!Y10</f>
        <v>373036</v>
      </c>
      <c r="Z10">
        <f>nyers_adat!Z10</f>
        <v>91342</v>
      </c>
      <c r="AA10">
        <f>nyers_adat!AA10</f>
        <v>22958.000000000004</v>
      </c>
      <c r="AB10">
        <f>nyers_adat!AB10</f>
        <v>51036</v>
      </c>
      <c r="AC10">
        <f>nyers_adat!AC10</f>
        <v>26873</v>
      </c>
      <c r="AD10">
        <f>nyers_adat!AD10</f>
        <v>315907</v>
      </c>
      <c r="AE10">
        <f>nyers_adat!AE10</f>
        <v>2405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109558</v>
      </c>
      <c r="M11">
        <f>nyers_adat!M11</f>
        <v>101394</v>
      </c>
      <c r="N11">
        <f>nyers_adat!N11</f>
        <v>72636</v>
      </c>
      <c r="O11">
        <f>nyers_adat!O11</f>
        <v>129471</v>
      </c>
      <c r="P11">
        <f>nyers_adat!P11</f>
        <v>87019</v>
      </c>
      <c r="Q11">
        <f>nyers_adat!Q11</f>
        <v>553362.00000000023</v>
      </c>
      <c r="R11">
        <f>nyers_adat!R11</f>
        <v>235968</v>
      </c>
      <c r="S11">
        <f>nyers_adat!S11</f>
        <v>24814</v>
      </c>
      <c r="T11">
        <f>nyers_adat!T11</f>
        <v>145223.00000000003</v>
      </c>
      <c r="U11">
        <f>nyers_adat!U11</f>
        <v>167245</v>
      </c>
      <c r="V11">
        <f>nyers_adat!V11</f>
        <v>32050</v>
      </c>
      <c r="W11">
        <f>nyers_adat!W11</f>
        <v>105818</v>
      </c>
      <c r="X11">
        <f>nyers_adat!X11</f>
        <v>132076</v>
      </c>
      <c r="Y11">
        <f>nyers_adat!Y11</f>
        <v>1099641</v>
      </c>
      <c r="Z11">
        <f>nyers_adat!Z11</f>
        <v>341133</v>
      </c>
      <c r="AA11">
        <f>nyers_adat!AA11</f>
        <v>80403.000000000015</v>
      </c>
      <c r="AB11">
        <f>nyers_adat!AB11</f>
        <v>150020</v>
      </c>
      <c r="AC11">
        <f>nyers_adat!AC11</f>
        <v>133708</v>
      </c>
      <c r="AD11">
        <f>nyers_adat!AD11</f>
        <v>721211</v>
      </c>
      <c r="AE11">
        <f>nyers_adat!AE11</f>
        <v>7386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85978</v>
      </c>
      <c r="M12">
        <f>nyers_adat!M12</f>
        <v>50578</v>
      </c>
      <c r="N12">
        <f>nyers_adat!N12</f>
        <v>32810</v>
      </c>
      <c r="O12">
        <f>nyers_adat!O12</f>
        <v>69852.999999999971</v>
      </c>
      <c r="P12">
        <f>nyers_adat!P12</f>
        <v>66574</v>
      </c>
      <c r="Q12">
        <f>nyers_adat!Q12</f>
        <v>359611.99999999936</v>
      </c>
      <c r="R12">
        <f>nyers_adat!R12</f>
        <v>103940</v>
      </c>
      <c r="S12">
        <f>nyers_adat!S12</f>
        <v>10800</v>
      </c>
      <c r="T12">
        <f>nyers_adat!T12</f>
        <v>112948.99999999997</v>
      </c>
      <c r="U12">
        <f>nyers_adat!U12</f>
        <v>99942.999999999985</v>
      </c>
      <c r="V12">
        <f>nyers_adat!V12</f>
        <v>9974</v>
      </c>
      <c r="W12">
        <f>nyers_adat!W12</f>
        <v>109661</v>
      </c>
      <c r="X12">
        <f>nyers_adat!X12</f>
        <v>31761</v>
      </c>
      <c r="Y12">
        <f>nyers_adat!Y12</f>
        <v>687087</v>
      </c>
      <c r="Z12">
        <f>nyers_adat!Z12</f>
        <v>148241.99999999997</v>
      </c>
      <c r="AA12">
        <f>nyers_adat!AA12</f>
        <v>36562</v>
      </c>
      <c r="AB12">
        <f>nyers_adat!AB12</f>
        <v>108305.00000000001</v>
      </c>
      <c r="AC12">
        <f>nyers_adat!AC12</f>
        <v>51310.000000000007</v>
      </c>
      <c r="AD12">
        <f>nyers_adat!AD12</f>
        <v>236183.99999999994</v>
      </c>
      <c r="AE12">
        <f>nyers_adat!AE12</f>
        <v>4063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56850</v>
      </c>
      <c r="M13">
        <f>nyers_adat!M13</f>
        <v>38855</v>
      </c>
      <c r="N13">
        <f>nyers_adat!N13</f>
        <v>31713.999999999996</v>
      </c>
      <c r="O13">
        <f>nyers_adat!O13</f>
        <v>29444.000000000004</v>
      </c>
      <c r="P13">
        <f>nyers_adat!P13</f>
        <v>39154</v>
      </c>
      <c r="Q13">
        <f>nyers_adat!Q13</f>
        <v>190734.00000000006</v>
      </c>
      <c r="R13">
        <f>nyers_adat!R13</f>
        <v>55227</v>
      </c>
      <c r="S13">
        <f>nyers_adat!S13</f>
        <v>7410</v>
      </c>
      <c r="T13">
        <f>nyers_adat!T13</f>
        <v>70725.000000000015</v>
      </c>
      <c r="U13">
        <f>nyers_adat!U13</f>
        <v>59292</v>
      </c>
      <c r="V13">
        <f>nyers_adat!V13</f>
        <v>2148</v>
      </c>
      <c r="W13">
        <f>nyers_adat!W13</f>
        <v>44315.999999999993</v>
      </c>
      <c r="X13">
        <f>nyers_adat!X13</f>
        <v>54368</v>
      </c>
      <c r="Y13">
        <f>nyers_adat!Y13</f>
        <v>426173</v>
      </c>
      <c r="Z13">
        <f>nyers_adat!Z13</f>
        <v>109454</v>
      </c>
      <c r="AA13">
        <f>nyers_adat!AA13</f>
        <v>34014.999999999993</v>
      </c>
      <c r="AB13">
        <f>nyers_adat!AB13</f>
        <v>68370.999999999985</v>
      </c>
      <c r="AC13">
        <f>nyers_adat!AC13</f>
        <v>27390</v>
      </c>
      <c r="AD13">
        <f>nyers_adat!AD13</f>
        <v>165210.99999999997</v>
      </c>
      <c r="AE13">
        <f>nyers_adat!AE13</f>
        <v>2013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33118</v>
      </c>
      <c r="M14">
        <f>nyers_adat!M14</f>
        <v>28551</v>
      </c>
      <c r="N14">
        <f>nyers_adat!N14</f>
        <v>23432</v>
      </c>
      <c r="O14">
        <f>nyers_adat!O14</f>
        <v>25477</v>
      </c>
      <c r="P14">
        <f>nyers_adat!P14</f>
        <v>18628</v>
      </c>
      <c r="Q14">
        <f>nyers_adat!Q14</f>
        <v>145729.99999999994</v>
      </c>
      <c r="R14">
        <f>nyers_adat!R14</f>
        <v>41591</v>
      </c>
      <c r="S14">
        <f>nyers_adat!S14</f>
        <v>8150</v>
      </c>
      <c r="T14">
        <f>nyers_adat!T14</f>
        <v>36388</v>
      </c>
      <c r="U14">
        <f>nyers_adat!U14</f>
        <v>42310</v>
      </c>
      <c r="V14">
        <f>nyers_adat!V14</f>
        <v>3570</v>
      </c>
      <c r="W14">
        <f>nyers_adat!W14</f>
        <v>40315</v>
      </c>
      <c r="X14">
        <f>nyers_adat!X14</f>
        <v>18344</v>
      </c>
      <c r="Y14">
        <f>nyers_adat!Y14</f>
        <v>275892</v>
      </c>
      <c r="Z14">
        <f>nyers_adat!Z14</f>
        <v>76679</v>
      </c>
      <c r="AA14">
        <f>nyers_adat!AA14</f>
        <v>11708.999999999995</v>
      </c>
      <c r="AB14">
        <f>nyers_adat!AB14</f>
        <v>35961</v>
      </c>
      <c r="AC14">
        <f>nyers_adat!AC14</f>
        <v>20601</v>
      </c>
      <c r="AD14">
        <f>nyers_adat!AD14</f>
        <v>105977</v>
      </c>
      <c r="AE14">
        <f>nyers_adat!AE14</f>
        <v>3476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175946</v>
      </c>
      <c r="M15">
        <f>nyers_adat!M15</f>
        <v>117984</v>
      </c>
      <c r="N15">
        <f>nyers_adat!N15</f>
        <v>87956</v>
      </c>
      <c r="O15">
        <f>nyers_adat!O15</f>
        <v>124773.99999999997</v>
      </c>
      <c r="P15">
        <f>nyers_adat!P15</f>
        <v>124356</v>
      </c>
      <c r="Q15">
        <f>nyers_adat!Q15</f>
        <v>696075.9999999993</v>
      </c>
      <c r="R15">
        <f>nyers_adat!R15</f>
        <v>200758</v>
      </c>
      <c r="S15">
        <f>nyers_adat!S15</f>
        <v>26360</v>
      </c>
      <c r="T15">
        <f>nyers_adat!T15</f>
        <v>220062</v>
      </c>
      <c r="U15">
        <f>nyers_adat!U15</f>
        <v>201545</v>
      </c>
      <c r="V15">
        <f>nyers_adat!V15</f>
        <v>15692</v>
      </c>
      <c r="W15">
        <f>nyers_adat!W15</f>
        <v>194292</v>
      </c>
      <c r="X15">
        <f>nyers_adat!X15</f>
        <v>104473</v>
      </c>
      <c r="Y15">
        <f>nyers_adat!Y15</f>
        <v>1389152</v>
      </c>
      <c r="Z15">
        <f>nyers_adat!Z15</f>
        <v>334375</v>
      </c>
      <c r="AA15">
        <f>nyers_adat!AA15</f>
        <v>82286</v>
      </c>
      <c r="AB15">
        <f>nyers_adat!AB15</f>
        <v>212637</v>
      </c>
      <c r="AC15">
        <f>nyers_adat!AC15</f>
        <v>99301</v>
      </c>
      <c r="AD15">
        <f>nyers_adat!AD15</f>
        <v>507371.99999999988</v>
      </c>
      <c r="AE15">
        <f>nyers_adat!AE15</f>
        <v>9552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433139</v>
      </c>
      <c r="M16">
        <f>nyers_adat!M16</f>
        <v>331911</v>
      </c>
      <c r="N16">
        <f>nyers_adat!N16</f>
        <v>229919</v>
      </c>
      <c r="O16">
        <f>nyers_adat!O16</f>
        <v>377180</v>
      </c>
      <c r="P16">
        <f>nyers_adat!P16</f>
        <v>268396</v>
      </c>
      <c r="Q16">
        <f>nyers_adat!Q16</f>
        <v>1964748.9999999998</v>
      </c>
      <c r="R16">
        <f>nyers_adat!R16</f>
        <v>712138</v>
      </c>
      <c r="S16">
        <f>nyers_adat!S16</f>
        <v>86487</v>
      </c>
      <c r="T16">
        <f>nyers_adat!T16</f>
        <v>550875</v>
      </c>
      <c r="U16">
        <f>nyers_adat!U16</f>
        <v>580171</v>
      </c>
      <c r="V16">
        <f>nyers_adat!V16</f>
        <v>87697</v>
      </c>
      <c r="W16">
        <f>nyers_adat!W16</f>
        <v>439458</v>
      </c>
      <c r="X16">
        <f>nyers_adat!X16</f>
        <v>362087</v>
      </c>
      <c r="Y16">
        <f>nyers_adat!Y16</f>
        <v>3568369</v>
      </c>
      <c r="Z16">
        <f>nyers_adat!Z16</f>
        <v>1080422</v>
      </c>
      <c r="AA16">
        <f>nyers_adat!AA16</f>
        <v>229645</v>
      </c>
      <c r="AB16">
        <f>nyers_adat!AB16</f>
        <v>570564</v>
      </c>
      <c r="AC16">
        <f>nyers_adat!AC16</f>
        <v>325761</v>
      </c>
      <c r="AD16">
        <f>nyers_adat!AD16</f>
        <v>2040930</v>
      </c>
      <c r="AE16">
        <f>nyers_adat!AE16</f>
        <v>30439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104569</v>
      </c>
      <c r="M17">
        <f>nyers_adat!M17</f>
        <v>101589.99999999999</v>
      </c>
      <c r="N17">
        <f>nyers_adat!N17</f>
        <v>45932</v>
      </c>
      <c r="O17">
        <f>nyers_adat!O17</f>
        <v>69339</v>
      </c>
      <c r="P17">
        <f>nyers_adat!P17</f>
        <v>56758</v>
      </c>
      <c r="Q17">
        <f>nyers_adat!Q17</f>
        <v>464136.00000000081</v>
      </c>
      <c r="R17">
        <f>nyers_adat!R17</f>
        <v>121199</v>
      </c>
      <c r="S17">
        <f>nyers_adat!S17</f>
        <v>22541</v>
      </c>
      <c r="T17">
        <f>nyers_adat!T17</f>
        <v>99977.999999999985</v>
      </c>
      <c r="U17">
        <f>nyers_adat!U17</f>
        <v>211607</v>
      </c>
      <c r="V17">
        <f>nyers_adat!V17</f>
        <v>28948</v>
      </c>
      <c r="W17">
        <f>nyers_adat!W17</f>
        <v>84607</v>
      </c>
      <c r="X17">
        <f>nyers_adat!X17</f>
        <v>35201</v>
      </c>
      <c r="Y17">
        <f>nyers_adat!Y17</f>
        <v>760183</v>
      </c>
      <c r="Z17">
        <f>nyers_adat!Z17</f>
        <v>241375.99999999997</v>
      </c>
      <c r="AA17">
        <f>nyers_adat!AA17</f>
        <v>51216.999999999978</v>
      </c>
      <c r="AB17">
        <f>nyers_adat!AB17</f>
        <v>198499.00000000003</v>
      </c>
      <c r="AC17">
        <f>nyers_adat!AC17</f>
        <v>62958</v>
      </c>
      <c r="AD17">
        <f>nyers_adat!AD17</f>
        <v>614189.99999999977</v>
      </c>
      <c r="AE17">
        <f>nyers_adat!AE17</f>
        <v>4295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25887</v>
      </c>
      <c r="M18">
        <f>nyers_adat!M18</f>
        <v>32745.999999999996</v>
      </c>
      <c r="N18">
        <f>nyers_adat!N18</f>
        <v>28058</v>
      </c>
      <c r="O18">
        <f>nyers_adat!O18</f>
        <v>27403</v>
      </c>
      <c r="P18">
        <f>nyers_adat!P18</f>
        <v>21926.000000000004</v>
      </c>
      <c r="Q18">
        <f>nyers_adat!Q18</f>
        <v>215834.00000000032</v>
      </c>
      <c r="R18">
        <f>nyers_adat!R18</f>
        <v>75068</v>
      </c>
      <c r="S18">
        <f>nyers_adat!S18</f>
        <v>12404</v>
      </c>
      <c r="T18">
        <f>nyers_adat!T18</f>
        <v>65327.999999999993</v>
      </c>
      <c r="U18">
        <f>nyers_adat!U18</f>
        <v>81680</v>
      </c>
      <c r="V18">
        <f>nyers_adat!V18</f>
        <v>8495</v>
      </c>
      <c r="W18">
        <f>nyers_adat!W18</f>
        <v>34544</v>
      </c>
      <c r="X18">
        <f>nyers_adat!X18</f>
        <v>54935</v>
      </c>
      <c r="Y18">
        <f>nyers_adat!Y18</f>
        <v>364409.99999999994</v>
      </c>
      <c r="Z18">
        <f>nyers_adat!Z18</f>
        <v>102091</v>
      </c>
      <c r="AA18">
        <f>nyers_adat!AA18</f>
        <v>20890.000000000004</v>
      </c>
      <c r="AB18">
        <f>nyers_adat!AB18</f>
        <v>48316</v>
      </c>
      <c r="AC18">
        <f>nyers_adat!AC18</f>
        <v>29343</v>
      </c>
      <c r="AD18">
        <f>nyers_adat!AD18</f>
        <v>111782</v>
      </c>
      <c r="AE18">
        <f>nyers_adat!AE18</f>
        <v>2436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27374.000000000007</v>
      </c>
      <c r="M19">
        <f>nyers_adat!M19</f>
        <v>24813.999999999996</v>
      </c>
      <c r="N19">
        <f>nyers_adat!N19</f>
        <v>11700</v>
      </c>
      <c r="O19">
        <f>nyers_adat!O19</f>
        <v>11751</v>
      </c>
      <c r="P19">
        <f>nyers_adat!P19</f>
        <v>8069</v>
      </c>
      <c r="Q19">
        <f>nyers_adat!Q19</f>
        <v>135021.00000000015</v>
      </c>
      <c r="R19">
        <f>nyers_adat!R19</f>
        <v>38747</v>
      </c>
      <c r="S19">
        <f>nyers_adat!S19</f>
        <v>3667</v>
      </c>
      <c r="T19">
        <f>nyers_adat!T19</f>
        <v>40476.000000000007</v>
      </c>
      <c r="U19">
        <f>nyers_adat!U19</f>
        <v>35962</v>
      </c>
      <c r="V19">
        <f>nyers_adat!V19</f>
        <v>1431</v>
      </c>
      <c r="W19">
        <f>nyers_adat!W19</f>
        <v>15189</v>
      </c>
      <c r="X19">
        <f>nyers_adat!X19</f>
        <v>30887</v>
      </c>
      <c r="Y19">
        <f>nyers_adat!Y19</f>
        <v>177633</v>
      </c>
      <c r="Z19">
        <f>nyers_adat!Z19</f>
        <v>62613</v>
      </c>
      <c r="AA19">
        <f>nyers_adat!AA19</f>
        <v>8860</v>
      </c>
      <c r="AB19">
        <f>nyers_adat!AB19</f>
        <v>34425</v>
      </c>
      <c r="AC19">
        <f>nyers_adat!AC19</f>
        <v>15388</v>
      </c>
      <c r="AD19">
        <f>nyers_adat!AD19</f>
        <v>107851</v>
      </c>
      <c r="AE19">
        <f>nyers_adat!AE19</f>
        <v>1562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157830</v>
      </c>
      <c r="M20">
        <f>nyers_adat!M20</f>
        <v>159149.99999999997</v>
      </c>
      <c r="N20">
        <f>nyers_adat!N20</f>
        <v>85690</v>
      </c>
      <c r="O20">
        <f>nyers_adat!O20</f>
        <v>108493</v>
      </c>
      <c r="P20">
        <f>nyers_adat!P20</f>
        <v>86753</v>
      </c>
      <c r="Q20">
        <f>nyers_adat!Q20</f>
        <v>814991.00000000128</v>
      </c>
      <c r="R20">
        <f>nyers_adat!R20</f>
        <v>235014</v>
      </c>
      <c r="S20">
        <f>nyers_adat!S20</f>
        <v>38612</v>
      </c>
      <c r="T20">
        <f>nyers_adat!T20</f>
        <v>205781.99999999997</v>
      </c>
      <c r="U20">
        <f>nyers_adat!U20</f>
        <v>329249</v>
      </c>
      <c r="V20">
        <f>nyers_adat!V20</f>
        <v>38874</v>
      </c>
      <c r="W20">
        <f>nyers_adat!W20</f>
        <v>134340</v>
      </c>
      <c r="X20">
        <f>nyers_adat!X20</f>
        <v>121023</v>
      </c>
      <c r="Y20">
        <f>nyers_adat!Y20</f>
        <v>1302226</v>
      </c>
      <c r="Z20">
        <f>nyers_adat!Z20</f>
        <v>406080</v>
      </c>
      <c r="AA20">
        <f>nyers_adat!AA20</f>
        <v>80966.999999999985</v>
      </c>
      <c r="AB20">
        <f>nyers_adat!AB20</f>
        <v>281240</v>
      </c>
      <c r="AC20">
        <f>nyers_adat!AC20</f>
        <v>107689</v>
      </c>
      <c r="AD20">
        <f>nyers_adat!AD20</f>
        <v>833822.99999999977</v>
      </c>
      <c r="AE20">
        <f>nyers_adat!AE20</f>
        <v>8293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85197</v>
      </c>
      <c r="M21">
        <f>nyers_adat!M21</f>
        <v>90627.999999999985</v>
      </c>
      <c r="N21">
        <f>nyers_adat!N21</f>
        <v>57811.000000000007</v>
      </c>
      <c r="O21">
        <f>nyers_adat!O21</f>
        <v>75103</v>
      </c>
      <c r="P21">
        <f>nyers_adat!P21</f>
        <v>91697</v>
      </c>
      <c r="Q21">
        <f>nyers_adat!Q21</f>
        <v>470855.00000000076</v>
      </c>
      <c r="R21">
        <f>nyers_adat!R21</f>
        <v>145526</v>
      </c>
      <c r="S21">
        <f>nyers_adat!S21</f>
        <v>25954</v>
      </c>
      <c r="T21">
        <f>nyers_adat!T21</f>
        <v>112429.99999999999</v>
      </c>
      <c r="U21">
        <f>nyers_adat!U21</f>
        <v>129635</v>
      </c>
      <c r="V21">
        <f>nyers_adat!V21</f>
        <v>58235</v>
      </c>
      <c r="W21">
        <f>nyers_adat!W21</f>
        <v>97846</v>
      </c>
      <c r="X21">
        <f>nyers_adat!X21</f>
        <v>63666</v>
      </c>
      <c r="Y21">
        <f>nyers_adat!Y21</f>
        <v>992020.00000000012</v>
      </c>
      <c r="Z21">
        <f>nyers_adat!Z21</f>
        <v>258037.00000000006</v>
      </c>
      <c r="AA21">
        <f>nyers_adat!AA21</f>
        <v>48905</v>
      </c>
      <c r="AB21">
        <f>nyers_adat!AB21</f>
        <v>186787.99999999997</v>
      </c>
      <c r="AC21">
        <f>nyers_adat!AC21</f>
        <v>63248.000000000007</v>
      </c>
      <c r="AD21">
        <f>nyers_adat!AD21</f>
        <v>415602.00000000006</v>
      </c>
      <c r="AE21">
        <f>nyers_adat!AE21</f>
        <v>7842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57558</v>
      </c>
      <c r="M22">
        <f>nyers_adat!M22</f>
        <v>28071</v>
      </c>
      <c r="N22">
        <f>nyers_adat!N22</f>
        <v>17693.000000000004</v>
      </c>
      <c r="O22">
        <f>nyers_adat!O22</f>
        <v>54129</v>
      </c>
      <c r="P22">
        <f>nyers_adat!P22</f>
        <v>22841</v>
      </c>
      <c r="Q22">
        <f>nyers_adat!Q22</f>
        <v>264626.99999999959</v>
      </c>
      <c r="R22">
        <f>nyers_adat!R22</f>
        <v>172112</v>
      </c>
      <c r="S22">
        <f>nyers_adat!S22</f>
        <v>6942</v>
      </c>
      <c r="T22">
        <f>nyers_adat!T22</f>
        <v>57516.999999999993</v>
      </c>
      <c r="U22">
        <f>nyers_adat!U22</f>
        <v>128675.00000000004</v>
      </c>
      <c r="V22">
        <f>nyers_adat!V22</f>
        <v>9823.9999999999982</v>
      </c>
      <c r="W22">
        <f>nyers_adat!W22</f>
        <v>43308</v>
      </c>
      <c r="X22">
        <f>nyers_adat!X22</f>
        <v>57508</v>
      </c>
      <c r="Y22">
        <f>nyers_adat!Y22</f>
        <v>543464</v>
      </c>
      <c r="Z22">
        <f>nyers_adat!Z22</f>
        <v>134369</v>
      </c>
      <c r="AA22">
        <f>nyers_adat!AA22</f>
        <v>28485.000000000004</v>
      </c>
      <c r="AB22">
        <f>nyers_adat!AB22</f>
        <v>65651</v>
      </c>
      <c r="AC22">
        <f>nyers_adat!AC22</f>
        <v>26368</v>
      </c>
      <c r="AD22">
        <f>nyers_adat!AD22</f>
        <v>227791</v>
      </c>
      <c r="AE22" s="21">
        <f>nyers_adat!AE22</f>
        <v>256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68317</v>
      </c>
      <c r="M23">
        <f>nyers_adat!M23</f>
        <v>66950.000000000015</v>
      </c>
      <c r="N23">
        <f>nyers_adat!N23</f>
        <v>41092</v>
      </c>
      <c r="O23">
        <f>nyers_adat!O23</f>
        <v>56038.000000000007</v>
      </c>
      <c r="P23">
        <f>nyers_adat!P23</f>
        <v>33228</v>
      </c>
      <c r="Q23">
        <f>nyers_adat!Q23</f>
        <v>395970.99999999994</v>
      </c>
      <c r="R23">
        <f>nyers_adat!R23</f>
        <v>132875</v>
      </c>
      <c r="S23">
        <f>nyers_adat!S23</f>
        <v>17179</v>
      </c>
      <c r="T23">
        <f>nyers_adat!T23</f>
        <v>82955</v>
      </c>
      <c r="U23">
        <f>nyers_adat!U23</f>
        <v>176945</v>
      </c>
      <c r="V23">
        <f>nyers_adat!V23</f>
        <v>22722</v>
      </c>
      <c r="W23">
        <f>nyers_adat!W23</f>
        <v>53170.000000000007</v>
      </c>
      <c r="X23">
        <f>nyers_adat!X23</f>
        <v>66745</v>
      </c>
      <c r="Y23">
        <f>nyers_adat!Y23</f>
        <v>739801</v>
      </c>
      <c r="Z23">
        <f>nyers_adat!Z23</f>
        <v>218076</v>
      </c>
      <c r="AA23">
        <f>nyers_adat!AA23</f>
        <v>41122.000000000007</v>
      </c>
      <c r="AB23">
        <f>nyers_adat!AB23</f>
        <v>115132</v>
      </c>
      <c r="AC23">
        <f>nyers_adat!AC23</f>
        <v>56250</v>
      </c>
      <c r="AD23">
        <f>nyers_adat!AD23</f>
        <v>225453.00000000006</v>
      </c>
      <c r="AE23">
        <f>nyers_adat!AE23</f>
        <v>7482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211072</v>
      </c>
      <c r="M24">
        <f>nyers_adat!M24</f>
        <v>185649</v>
      </c>
      <c r="N24">
        <f>nyers_adat!N24</f>
        <v>116596.00000000001</v>
      </c>
      <c r="O24">
        <f>nyers_adat!O24</f>
        <v>185270</v>
      </c>
      <c r="P24">
        <f>nyers_adat!P24</f>
        <v>147766</v>
      </c>
      <c r="Q24">
        <f>nyers_adat!Q24</f>
        <v>1131453.0000000002</v>
      </c>
      <c r="R24">
        <f>nyers_adat!R24</f>
        <v>450513</v>
      </c>
      <c r="S24">
        <f>nyers_adat!S24</f>
        <v>50075</v>
      </c>
      <c r="T24">
        <f>nyers_adat!T24</f>
        <v>252901.99999999997</v>
      </c>
      <c r="U24">
        <f>nyers_adat!U24</f>
        <v>435255.00000000006</v>
      </c>
      <c r="V24">
        <f>nyers_adat!V24</f>
        <v>90781</v>
      </c>
      <c r="W24">
        <f>nyers_adat!W24</f>
        <v>194324</v>
      </c>
      <c r="X24">
        <f>nyers_adat!X24</f>
        <v>187919</v>
      </c>
      <c r="Y24">
        <f>nyers_adat!Y24</f>
        <v>2275285</v>
      </c>
      <c r="Z24">
        <f>nyers_adat!Z24</f>
        <v>610482</v>
      </c>
      <c r="AA24">
        <f>nyers_adat!AA24</f>
        <v>118512</v>
      </c>
      <c r="AB24">
        <f>nyers_adat!AB24</f>
        <v>367571</v>
      </c>
      <c r="AC24">
        <f>nyers_adat!AC24</f>
        <v>145866</v>
      </c>
      <c r="AD24">
        <f>nyers_adat!AD24</f>
        <v>868846</v>
      </c>
      <c r="AE24">
        <f>nyers_adat!AE24</f>
        <v>15580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102500</v>
      </c>
      <c r="M25">
        <f>nyers_adat!M25</f>
        <v>57213.000000000015</v>
      </c>
      <c r="N25">
        <f>nyers_adat!N25</f>
        <v>26655</v>
      </c>
      <c r="O25">
        <f>nyers_adat!O25</f>
        <v>61988</v>
      </c>
      <c r="P25">
        <f>nyers_adat!P25</f>
        <v>53327</v>
      </c>
      <c r="Q25">
        <f>nyers_adat!Q25</f>
        <v>346617.00000000029</v>
      </c>
      <c r="R25">
        <f>nyers_adat!R25</f>
        <v>92963.000000000015</v>
      </c>
      <c r="S25">
        <f>nyers_adat!S25</f>
        <v>16615</v>
      </c>
      <c r="T25">
        <f>nyers_adat!T25</f>
        <v>100311.99999999999</v>
      </c>
      <c r="U25">
        <f>nyers_adat!U25</f>
        <v>83060.999999999985</v>
      </c>
      <c r="V25">
        <f>nyers_adat!V25</f>
        <v>1730</v>
      </c>
      <c r="W25">
        <f>nyers_adat!W25</f>
        <v>69971.999999999985</v>
      </c>
      <c r="X25">
        <f>nyers_adat!X25</f>
        <v>78426</v>
      </c>
      <c r="Y25">
        <f>nyers_adat!Y25</f>
        <v>697360.99999999988</v>
      </c>
      <c r="Z25">
        <f>nyers_adat!Z25</f>
        <v>212488.00000000003</v>
      </c>
      <c r="AA25">
        <f>nyers_adat!AA25</f>
        <v>27082.000000000018</v>
      </c>
      <c r="AB25">
        <f>nyers_adat!AB25</f>
        <v>91347.999999999985</v>
      </c>
      <c r="AC25">
        <f>nyers_adat!AC25</f>
        <v>48335</v>
      </c>
      <c r="AD25">
        <f>nyers_adat!AD25</f>
        <v>360500.00000000006</v>
      </c>
      <c r="AE25">
        <f>nyers_adat!AE25</f>
        <v>55330.000000000007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61569</v>
      </c>
      <c r="M26">
        <f>nyers_adat!M26</f>
        <v>44059</v>
      </c>
      <c r="N26">
        <f>nyers_adat!N26</f>
        <v>27678</v>
      </c>
      <c r="O26">
        <f>nyers_adat!O26</f>
        <v>45821</v>
      </c>
      <c r="P26">
        <f>nyers_adat!P26</f>
        <v>36208</v>
      </c>
      <c r="Q26">
        <f>nyers_adat!Q26</f>
        <v>219059.99999999962</v>
      </c>
      <c r="R26">
        <f>nyers_adat!R26</f>
        <v>76811.000000000015</v>
      </c>
      <c r="S26">
        <f>nyers_adat!S26</f>
        <v>8143</v>
      </c>
      <c r="T26">
        <f>nyers_adat!T26</f>
        <v>79406</v>
      </c>
      <c r="U26">
        <f>nyers_adat!U26</f>
        <v>72986.999999999985</v>
      </c>
      <c r="V26">
        <f>nyers_adat!V26</f>
        <v>3737</v>
      </c>
      <c r="W26">
        <f>nyers_adat!W26</f>
        <v>63679</v>
      </c>
      <c r="X26">
        <f>nyers_adat!X26</f>
        <v>59832</v>
      </c>
      <c r="Y26">
        <f>nyers_adat!Y26</f>
        <v>458144.00000000012</v>
      </c>
      <c r="Z26">
        <f>nyers_adat!Z26</f>
        <v>136994.99999999994</v>
      </c>
      <c r="AA26">
        <f>nyers_adat!AA26</f>
        <v>28925.999999999993</v>
      </c>
      <c r="AB26">
        <f>nyers_adat!AB26</f>
        <v>86121</v>
      </c>
      <c r="AC26">
        <f>nyers_adat!AC26</f>
        <v>33430</v>
      </c>
      <c r="AD26">
        <f>nyers_adat!AD26</f>
        <v>214406.99999999997</v>
      </c>
      <c r="AE26">
        <f>nyers_adat!AE26</f>
        <v>4968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98463.999999999985</v>
      </c>
      <c r="M27">
        <f>nyers_adat!M27</f>
        <v>61317</v>
      </c>
      <c r="N27">
        <f>nyers_adat!N27</f>
        <v>42872</v>
      </c>
      <c r="O27">
        <f>nyers_adat!O27</f>
        <v>68525.999999999985</v>
      </c>
      <c r="P27">
        <f>nyers_adat!P27</f>
        <v>41517</v>
      </c>
      <c r="Q27">
        <f>nyers_adat!Q27</f>
        <v>310786.99999999965</v>
      </c>
      <c r="R27">
        <f>nyers_adat!R27</f>
        <v>76104</v>
      </c>
      <c r="S27">
        <f>nyers_adat!S27</f>
        <v>13283.999999999998</v>
      </c>
      <c r="T27">
        <f>nyers_adat!T27</f>
        <v>119244.99999999999</v>
      </c>
      <c r="U27">
        <f>nyers_adat!U27</f>
        <v>70503.000000000015</v>
      </c>
      <c r="V27">
        <f>nyers_adat!V27</f>
        <v>9207</v>
      </c>
      <c r="W27">
        <f>nyers_adat!W27</f>
        <v>77967</v>
      </c>
      <c r="X27">
        <f>nyers_adat!X27</f>
        <v>64666</v>
      </c>
      <c r="Y27">
        <f>nyers_adat!Y27</f>
        <v>861467.00000000012</v>
      </c>
      <c r="Z27">
        <f>nyers_adat!Z27</f>
        <v>153045.00000000003</v>
      </c>
      <c r="AA27">
        <f>nyers_adat!AA27</f>
        <v>41087.000000000015</v>
      </c>
      <c r="AB27">
        <f>nyers_adat!AB27</f>
        <v>104089</v>
      </c>
      <c r="AC27">
        <f>nyers_adat!AC27</f>
        <v>57737</v>
      </c>
      <c r="AD27">
        <f>nyers_adat!AD27</f>
        <v>329303.99999999994</v>
      </c>
      <c r="AE27">
        <f>nyers_adat!AE27</f>
        <v>20422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262533</v>
      </c>
      <c r="M28">
        <f>nyers_adat!M28</f>
        <v>162589</v>
      </c>
      <c r="N28">
        <f>nyers_adat!N28</f>
        <v>97205</v>
      </c>
      <c r="O28">
        <f>nyers_adat!O28</f>
        <v>176335</v>
      </c>
      <c r="P28">
        <f>nyers_adat!P28</f>
        <v>131052</v>
      </c>
      <c r="Q28">
        <f>nyers_adat!Q28</f>
        <v>876463.99999999953</v>
      </c>
      <c r="R28">
        <f>nyers_adat!R28</f>
        <v>245878.00000000003</v>
      </c>
      <c r="S28">
        <f>nyers_adat!S28</f>
        <v>38042</v>
      </c>
      <c r="T28">
        <f>nyers_adat!T28</f>
        <v>298963</v>
      </c>
      <c r="U28">
        <f>nyers_adat!U28</f>
        <v>226551</v>
      </c>
      <c r="V28">
        <f>nyers_adat!V28</f>
        <v>14674</v>
      </c>
      <c r="W28">
        <f>nyers_adat!W28</f>
        <v>211618</v>
      </c>
      <c r="X28">
        <f>nyers_adat!X28</f>
        <v>202924</v>
      </c>
      <c r="Y28">
        <f>nyers_adat!Y28</f>
        <v>2016972</v>
      </c>
      <c r="Z28">
        <f>nyers_adat!Z28</f>
        <v>502528</v>
      </c>
      <c r="AA28">
        <f>nyers_adat!AA28</f>
        <v>97095.000000000029</v>
      </c>
      <c r="AB28">
        <f>nyers_adat!AB28</f>
        <v>281558</v>
      </c>
      <c r="AC28">
        <f>nyers_adat!AC28</f>
        <v>139502</v>
      </c>
      <c r="AD28">
        <f>nyers_adat!AD28</f>
        <v>904211</v>
      </c>
      <c r="AE28">
        <f>nyers_adat!AE28</f>
        <v>80720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631435</v>
      </c>
      <c r="M29">
        <f>nyers_adat!M29</f>
        <v>507388</v>
      </c>
      <c r="N29">
        <f>nyers_adat!N29</f>
        <v>299491</v>
      </c>
      <c r="O29">
        <f>nyers_adat!O29</f>
        <v>470098</v>
      </c>
      <c r="P29">
        <f>nyers_adat!P29</f>
        <v>365571</v>
      </c>
      <c r="Q29">
        <f>nyers_adat!Q29</f>
        <v>2822908.0000000009</v>
      </c>
      <c r="R29">
        <f>nyers_adat!R29</f>
        <v>931405</v>
      </c>
      <c r="S29">
        <f>nyers_adat!S29</f>
        <v>126729</v>
      </c>
      <c r="T29">
        <f>nyers_adat!T29</f>
        <v>757647</v>
      </c>
      <c r="U29">
        <f>nyers_adat!U29</f>
        <v>991055</v>
      </c>
      <c r="V29">
        <f>nyers_adat!V29</f>
        <v>144329</v>
      </c>
      <c r="W29">
        <f>nyers_adat!W29</f>
        <v>540282</v>
      </c>
      <c r="X29">
        <f>nyers_adat!X29</f>
        <v>511866</v>
      </c>
      <c r="Y29">
        <f>nyers_adat!Y29</f>
        <v>5594483</v>
      </c>
      <c r="Z29">
        <f>nyers_adat!Z29</f>
        <v>1519090</v>
      </c>
      <c r="AA29">
        <f>nyers_adat!AA29</f>
        <v>296574</v>
      </c>
      <c r="AB29">
        <f>nyers_adat!AB29</f>
        <v>930369</v>
      </c>
      <c r="AC29">
        <f>nyers_adat!AC29</f>
        <v>393057</v>
      </c>
      <c r="AD29">
        <f>nyers_adat!AD29</f>
        <v>2606880</v>
      </c>
      <c r="AE29">
        <f>nyers_adat!AE29</f>
        <v>104593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1841867</v>
      </c>
      <c r="M30">
        <f>nyers_adat!M30</f>
        <v>1297455.9999999998</v>
      </c>
      <c r="N30">
        <f>nyers_adat!N30</f>
        <v>979876.99999999988</v>
      </c>
      <c r="O30">
        <f>nyers_adat!O30</f>
        <v>1440083</v>
      </c>
      <c r="P30">
        <f>nyers_adat!P30</f>
        <v>998559</v>
      </c>
      <c r="Q30">
        <f>nyers_adat!Q30</f>
        <v>7065256.0000000065</v>
      </c>
      <c r="R30">
        <f>nyers_adat!R30</f>
        <v>2836583.0000000005</v>
      </c>
      <c r="S30">
        <f>nyers_adat!S30</f>
        <v>328260</v>
      </c>
      <c r="T30">
        <f>nyers_adat!T30</f>
        <v>2148543</v>
      </c>
      <c r="U30">
        <f>nyers_adat!U30</f>
        <v>2421285</v>
      </c>
      <c r="V30">
        <f>nyers_adat!V30</f>
        <v>419842</v>
      </c>
      <c r="W30">
        <f>nyers_adat!W30</f>
        <v>1833814.0000000002</v>
      </c>
      <c r="X30">
        <f>nyers_adat!X30</f>
        <v>1110285</v>
      </c>
      <c r="Y30">
        <f>nyers_adat!Y30</f>
        <v>14797702</v>
      </c>
      <c r="Z30">
        <f>nyers_adat!Z30</f>
        <v>3901423.9999999995</v>
      </c>
      <c r="AA30">
        <f>nyers_adat!AA30</f>
        <v>792722.00000000023</v>
      </c>
      <c r="AB30">
        <f>nyers_adat!AB30</f>
        <v>2132453</v>
      </c>
      <c r="AC30">
        <f>nyers_adat!AC30</f>
        <v>1096388</v>
      </c>
      <c r="AD30">
        <f>nyers_adat!AD30</f>
        <v>7024872.0000000009</v>
      </c>
      <c r="AE30" s="21">
        <f>nyers_adat!AE30</f>
        <v>210252</v>
      </c>
    </row>
    <row r="32" spans="1:31" x14ac:dyDescent="0.25">
      <c r="E32" s="9">
        <f>E2/$D2</f>
        <v>0.4859751190873981</v>
      </c>
      <c r="F32" s="9">
        <f t="shared" ref="F32:AD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 t="shared" si="0"/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0.26051024002482792</v>
      </c>
      <c r="M32" s="9">
        <f t="shared" si="0"/>
        <v>0.15355160800245859</v>
      </c>
      <c r="N32" s="9">
        <f t="shared" si="0"/>
        <v>0.1509742996441035</v>
      </c>
      <c r="O32" s="9">
        <f t="shared" si="0"/>
        <v>0.19867897026979292</v>
      </c>
      <c r="P32" s="9">
        <f t="shared" si="0"/>
        <v>0.12219323914036544</v>
      </c>
      <c r="Q32" s="9">
        <f t="shared" si="0"/>
        <v>0.76333874378170097</v>
      </c>
      <c r="R32" s="9">
        <f t="shared" si="0"/>
        <v>0.3998481097336794</v>
      </c>
      <c r="S32" s="9">
        <f t="shared" si="0"/>
        <v>3.8557069282003448E-2</v>
      </c>
      <c r="T32" s="9">
        <f t="shared" si="0"/>
        <v>0.28153356885485398</v>
      </c>
      <c r="U32" s="9">
        <f t="shared" si="0"/>
        <v>0.28489781089661836</v>
      </c>
      <c r="V32" s="9">
        <f t="shared" si="0"/>
        <v>6.2946651057584582E-2</v>
      </c>
      <c r="W32" s="9">
        <f t="shared" si="0"/>
        <v>0.28624344068319796</v>
      </c>
      <c r="X32" s="9">
        <f t="shared" si="0"/>
        <v>7.9206819108814358E-2</v>
      </c>
      <c r="Y32" s="9">
        <f t="shared" si="0"/>
        <v>1.8885235374612945</v>
      </c>
      <c r="Z32" s="9">
        <f t="shared" si="0"/>
        <v>0.43633662931636291</v>
      </c>
      <c r="AA32" s="9">
        <f t="shared" si="0"/>
        <v>8.9318648820119015E-2</v>
      </c>
      <c r="AB32" s="9">
        <f t="shared" si="0"/>
        <v>0.21165432697898906</v>
      </c>
      <c r="AC32" s="9">
        <f t="shared" si="0"/>
        <v>0.12654282403955047</v>
      </c>
      <c r="AD32" s="9">
        <f t="shared" si="0"/>
        <v>0.79667383107000556</v>
      </c>
      <c r="AE32" s="9">
        <f>AE2/$D2</f>
        <v>2.5210030522168036E-2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 t="shared" si="1"/>
        <v>0.29398877178353428</v>
      </c>
      <c r="K33" s="9">
        <f t="shared" si="1"/>
        <v>0.31244484677415835</v>
      </c>
      <c r="L33" s="9">
        <f t="shared" si="1"/>
        <v>0.26051024002482792</v>
      </c>
      <c r="M33" s="9">
        <f t="shared" si="1"/>
        <v>0.15355160800245859</v>
      </c>
      <c r="N33" s="9">
        <f t="shared" si="1"/>
        <v>0.1509742996441035</v>
      </c>
      <c r="O33" s="9">
        <f t="shared" si="1"/>
        <v>0.19867897026979292</v>
      </c>
      <c r="P33" s="9">
        <f t="shared" si="1"/>
        <v>0.12219323914036544</v>
      </c>
      <c r="Q33" s="9">
        <f t="shared" si="1"/>
        <v>0.76333874378170097</v>
      </c>
      <c r="R33" s="9">
        <f t="shared" si="1"/>
        <v>0.3998481097336794</v>
      </c>
      <c r="S33" s="9">
        <f t="shared" si="1"/>
        <v>3.8557069282003448E-2</v>
      </c>
      <c r="T33" s="9">
        <f t="shared" si="1"/>
        <v>0.28153356885485398</v>
      </c>
      <c r="U33" s="9">
        <f t="shared" si="1"/>
        <v>0.28489781089661836</v>
      </c>
      <c r="V33" s="9">
        <f t="shared" si="1"/>
        <v>6.2946651057584582E-2</v>
      </c>
      <c r="W33" s="9">
        <f t="shared" si="1"/>
        <v>0.28624344068319796</v>
      </c>
      <c r="X33" s="9">
        <f t="shared" si="1"/>
        <v>7.9206819108814358E-2</v>
      </c>
      <c r="Y33" s="9">
        <f t="shared" si="1"/>
        <v>1.8885235374612945</v>
      </c>
      <c r="Z33" s="9">
        <f t="shared" si="1"/>
        <v>0.43633662931636291</v>
      </c>
      <c r="AA33" s="9">
        <f t="shared" si="1"/>
        <v>8.9318648820119015E-2</v>
      </c>
      <c r="AB33" s="9">
        <f t="shared" si="1"/>
        <v>0.21165432697898906</v>
      </c>
      <c r="AC33" s="9">
        <f t="shared" si="1"/>
        <v>0.12654282403955047</v>
      </c>
      <c r="AD33" s="9">
        <f t="shared" si="1"/>
        <v>0.79667383107000556</v>
      </c>
      <c r="AE33" s="9">
        <f t="shared" si="1"/>
        <v>2.5210030522168036E-2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0.11607777785758923</v>
      </c>
      <c r="M34" s="9">
        <f t="shared" si="2"/>
        <v>0.10259522903093732</v>
      </c>
      <c r="N34" s="9">
        <f t="shared" si="2"/>
        <v>9.3123205738762746E-2</v>
      </c>
      <c r="O34" s="9">
        <f t="shared" si="2"/>
        <v>9.5352339632851349E-2</v>
      </c>
      <c r="P34" s="9">
        <f t="shared" si="2"/>
        <v>5.6781858537391268E-2</v>
      </c>
      <c r="Q34" s="9">
        <f t="shared" si="2"/>
        <v>0.73228844178512631</v>
      </c>
      <c r="R34" s="9">
        <f t="shared" si="2"/>
        <v>0.21911117176781572</v>
      </c>
      <c r="S34" s="9">
        <f t="shared" si="2"/>
        <v>3.7339788483686139E-2</v>
      </c>
      <c r="T34" s="9">
        <f t="shared" si="2"/>
        <v>0.14218091181393078</v>
      </c>
      <c r="U34" s="9">
        <f t="shared" si="2"/>
        <v>0.18112969919861319</v>
      </c>
      <c r="V34" s="9">
        <f t="shared" si="2"/>
        <v>9.455262886955855E-3</v>
      </c>
      <c r="W34" s="9">
        <f t="shared" si="2"/>
        <v>0.13466027855793475</v>
      </c>
      <c r="X34" s="9">
        <f t="shared" si="2"/>
        <v>0.18324869328697885</v>
      </c>
      <c r="Y34" s="9">
        <f t="shared" si="2"/>
        <v>1.1758597489291298</v>
      </c>
      <c r="Z34" s="9">
        <f t="shared" si="2"/>
        <v>0.41169541076161681</v>
      </c>
      <c r="AA34" s="9">
        <f t="shared" si="2"/>
        <v>6.5188398926376359E-2</v>
      </c>
      <c r="AB34" s="9">
        <f t="shared" si="2"/>
        <v>0.22308099346104759</v>
      </c>
      <c r="AC34" s="9">
        <f t="shared" si="2"/>
        <v>9.1463925622110323E-2</v>
      </c>
      <c r="AD34" s="9">
        <f t="shared" si="2"/>
        <v>0.67941654635090065</v>
      </c>
      <c r="AE34" s="9">
        <f t="shared" si="2"/>
        <v>6.6562752154310659E-3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0.19231052121293166</v>
      </c>
      <c r="M35" s="9">
        <f t="shared" si="3"/>
        <v>0.11379759954531778</v>
      </c>
      <c r="N35" s="9">
        <f t="shared" si="3"/>
        <v>6.0746882417839591E-2</v>
      </c>
      <c r="O35" s="9">
        <f t="shared" si="3"/>
        <v>0.13096854000200595</v>
      </c>
      <c r="P35" s="9">
        <f t="shared" si="3"/>
        <v>4.5013540169168531E-2</v>
      </c>
      <c r="Q35" s="9">
        <f t="shared" si="3"/>
        <v>0.58402260038113074</v>
      </c>
      <c r="R35" s="9">
        <f t="shared" si="3"/>
        <v>0.27819531276119147</v>
      </c>
      <c r="S35" s="9">
        <f t="shared" si="3"/>
        <v>2.1423556551101602E-2</v>
      </c>
      <c r="T35" s="9">
        <f t="shared" si="3"/>
        <v>0.17517635652435556</v>
      </c>
      <c r="U35" s="9">
        <f t="shared" si="3"/>
        <v>0.18399251111631174</v>
      </c>
      <c r="V35" s="9">
        <f t="shared" si="3"/>
        <v>9.0134064391026707E-3</v>
      </c>
      <c r="W35" s="9">
        <f t="shared" si="3"/>
        <v>0.11293504062050751</v>
      </c>
      <c r="X35" s="9">
        <f t="shared" si="3"/>
        <v>7.0388820166493934E-2</v>
      </c>
      <c r="Y35" s="9">
        <f t="shared" si="3"/>
        <v>0.95319447694827986</v>
      </c>
      <c r="Z35" s="9">
        <f t="shared" si="3"/>
        <v>0.38980308247801815</v>
      </c>
      <c r="AA35" s="9">
        <f t="shared" si="3"/>
        <v>4.3321854836013515E-2</v>
      </c>
      <c r="AB35" s="9">
        <f t="shared" si="3"/>
        <v>0.1701715088094681</v>
      </c>
      <c r="AC35" s="9">
        <f t="shared" si="3"/>
        <v>8.6473203838052889E-2</v>
      </c>
      <c r="AD35" s="9">
        <f t="shared" si="3"/>
        <v>0.93432516465514359</v>
      </c>
      <c r="AE35" s="9">
        <f t="shared" si="3"/>
        <v>2.2974825315101467E-2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0.12010200578686675</v>
      </c>
      <c r="M36" s="9">
        <f t="shared" si="4"/>
        <v>0.10283083367229487</v>
      </c>
      <c r="N36" s="9">
        <f t="shared" si="4"/>
        <v>3.5378930150845096E-2</v>
      </c>
      <c r="O36" s="9">
        <f t="shared" si="4"/>
        <v>0.1267485366958318</v>
      </c>
      <c r="P36" s="9">
        <f t="shared" si="4"/>
        <v>5.7239785718612886E-2</v>
      </c>
      <c r="Q36" s="9">
        <f t="shared" si="4"/>
        <v>0.67729707743035539</v>
      </c>
      <c r="R36" s="9">
        <f t="shared" si="4"/>
        <v>0.29046551679374122</v>
      </c>
      <c r="S36" s="9">
        <f t="shared" si="4"/>
        <v>3.8396409027050576E-2</v>
      </c>
      <c r="T36" s="9">
        <f t="shared" si="4"/>
        <v>0.21292842574722989</v>
      </c>
      <c r="U36" s="9">
        <f t="shared" si="4"/>
        <v>0.23279589899811623</v>
      </c>
      <c r="V36" s="9">
        <f t="shared" si="4"/>
        <v>9.609198983403866E-2</v>
      </c>
      <c r="W36" s="9">
        <f t="shared" si="4"/>
        <v>0.14229749572331507</v>
      </c>
      <c r="X36" s="9">
        <f t="shared" si="4"/>
        <v>8.0629574177765853E-2</v>
      </c>
      <c r="Y36" s="9">
        <f t="shared" si="4"/>
        <v>0.87514676313367779</v>
      </c>
      <c r="Z36" s="9">
        <f t="shared" si="4"/>
        <v>0.33571616082066197</v>
      </c>
      <c r="AA36" s="9">
        <f t="shared" si="4"/>
        <v>7.723130446823423E-2</v>
      </c>
      <c r="AB36" s="9">
        <f t="shared" si="4"/>
        <v>0.18415563959878492</v>
      </c>
      <c r="AC36" s="9">
        <f t="shared" si="4"/>
        <v>8.2755656330503372E-2</v>
      </c>
      <c r="AD36" s="9">
        <f t="shared" si="4"/>
        <v>0.71866192408992424</v>
      </c>
      <c r="AE36" s="9">
        <f t="shared" si="4"/>
        <v>1.1103514526304857E-2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0.13883194408919247</v>
      </c>
      <c r="M37" s="9">
        <f t="shared" si="5"/>
        <v>0.10582297669379956</v>
      </c>
      <c r="N37" s="9">
        <f t="shared" si="5"/>
        <v>6.5193227810962484E-2</v>
      </c>
      <c r="O37" s="9">
        <f t="shared" si="5"/>
        <v>0.11560473496531905</v>
      </c>
      <c r="P37" s="9">
        <f t="shared" si="5"/>
        <v>5.3620999653942798E-2</v>
      </c>
      <c r="Q37" s="9">
        <f t="shared" si="5"/>
        <v>0.67265903585453579</v>
      </c>
      <c r="R37" s="9">
        <f t="shared" si="5"/>
        <v>0.25898996434106192</v>
      </c>
      <c r="S37" s="9">
        <f t="shared" si="5"/>
        <v>3.3207386064426823E-2</v>
      </c>
      <c r="T37" s="9">
        <f t="shared" si="5"/>
        <v>0.17452379519431865</v>
      </c>
      <c r="U37" s="9">
        <f t="shared" si="5"/>
        <v>0.19877695108556639</v>
      </c>
      <c r="V37" s="9">
        <f t="shared" si="5"/>
        <v>3.7572596783172589E-2</v>
      </c>
      <c r="W37" s="9">
        <f t="shared" si="5"/>
        <v>0.1310390743722071</v>
      </c>
      <c r="X37" s="9">
        <f t="shared" si="5"/>
        <v>0.11805252546529649</v>
      </c>
      <c r="Y37" s="9">
        <f t="shared" si="5"/>
        <v>1.0152039480613273</v>
      </c>
      <c r="Z37" s="9">
        <f t="shared" si="5"/>
        <v>0.38077012774024643</v>
      </c>
      <c r="AA37" s="9">
        <f t="shared" si="5"/>
        <v>6.2963603809638446E-2</v>
      </c>
      <c r="AB37" s="9">
        <f t="shared" si="5"/>
        <v>0.19551009584279974</v>
      </c>
      <c r="AC37" s="9">
        <f t="shared" si="5"/>
        <v>8.7221461565081329E-2</v>
      </c>
      <c r="AD37" s="9">
        <f t="shared" si="5"/>
        <v>0.76390905466199244</v>
      </c>
      <c r="AE37" s="9">
        <f t="shared" si="5"/>
        <v>1.2695973699652438E-2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9.8290466111992367E-2</v>
      </c>
      <c r="M38" s="9">
        <f t="shared" si="6"/>
        <v>8.8806065774415757E-2</v>
      </c>
      <c r="N38" s="9">
        <f t="shared" si="6"/>
        <v>6.6357663298264841E-2</v>
      </c>
      <c r="O38" s="9">
        <f t="shared" si="6"/>
        <v>0.13931883756997865</v>
      </c>
      <c r="P38" s="9">
        <f t="shared" si="6"/>
        <v>7.9496197844635227E-2</v>
      </c>
      <c r="Q38" s="9">
        <f t="shared" si="6"/>
        <v>0.54434227793512713</v>
      </c>
      <c r="R38" s="9">
        <f t="shared" si="6"/>
        <v>0.15393979294712332</v>
      </c>
      <c r="S38" s="9">
        <f>S8/$D8</f>
        <v>2.5647426862084051E-2</v>
      </c>
      <c r="T38" s="9">
        <f t="shared" si="6"/>
        <v>0.17498530834795137</v>
      </c>
      <c r="U38" s="9">
        <f t="shared" si="6"/>
        <v>0.14609025313826943</v>
      </c>
      <c r="V38" s="9">
        <f t="shared" si="6"/>
        <v>1.4088521069817382E-2</v>
      </c>
      <c r="W38" s="9">
        <f t="shared" si="6"/>
        <v>0.10876020130877212</v>
      </c>
      <c r="X38" s="9">
        <f t="shared" si="6"/>
        <v>0.16291827022918978</v>
      </c>
      <c r="Y38" s="9">
        <f t="shared" si="6"/>
        <v>0.94182105788731829</v>
      </c>
      <c r="Z38" s="9">
        <f t="shared" si="6"/>
        <v>0.38661358524913947</v>
      </c>
      <c r="AA38" s="9">
        <f t="shared" si="6"/>
        <v>8.4493568812163383E-2</v>
      </c>
      <c r="AB38" s="9">
        <f t="shared" si="6"/>
        <v>0.17087385504531213</v>
      </c>
      <c r="AC38" s="9">
        <f t="shared" si="6"/>
        <v>0.18055708977151719</v>
      </c>
      <c r="AD38" s="9">
        <f t="shared" si="6"/>
        <v>0.61653241663315939</v>
      </c>
      <c r="AE38" s="9">
        <f t="shared" si="6"/>
        <v>8.3731370322421006E-3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0.1176667440954027</v>
      </c>
      <c r="M39" s="9">
        <f t="shared" si="7"/>
        <v>0.10051299818501794</v>
      </c>
      <c r="N39" s="9">
        <f t="shared" si="7"/>
        <v>4.2559557790052639E-2</v>
      </c>
      <c r="O39" s="9">
        <f t="shared" si="7"/>
        <v>0.12050929735390575</v>
      </c>
      <c r="P39" s="9">
        <f t="shared" si="7"/>
        <v>0.11132808655220339</v>
      </c>
      <c r="Q39" s="9">
        <f t="shared" si="7"/>
        <v>0.52045102894916084</v>
      </c>
      <c r="R39" s="9">
        <f t="shared" si="7"/>
        <v>0.30088150647448592</v>
      </c>
      <c r="S39" s="9">
        <f t="shared" si="7"/>
        <v>2.2618377382410029E-2</v>
      </c>
      <c r="T39" s="9">
        <f t="shared" si="7"/>
        <v>0.12234002763812171</v>
      </c>
      <c r="U39" s="9">
        <f t="shared" si="7"/>
        <v>0.16975397347212762</v>
      </c>
      <c r="V39" s="9">
        <f t="shared" si="7"/>
        <v>4.9425780619456135E-2</v>
      </c>
      <c r="W39" s="9">
        <f t="shared" si="7"/>
        <v>5.7008547345047372E-2</v>
      </c>
      <c r="X39" s="9">
        <f t="shared" si="7"/>
        <v>0.11900927963716107</v>
      </c>
      <c r="Y39" s="9">
        <f t="shared" si="7"/>
        <v>1.1823013657641626</v>
      </c>
      <c r="Z39" s="9">
        <f t="shared" si="7"/>
        <v>0.29447198195254276</v>
      </c>
      <c r="AA39" s="9">
        <f t="shared" si="7"/>
        <v>7.5591443993433011E-2</v>
      </c>
      <c r="AB39" s="9">
        <f t="shared" si="7"/>
        <v>8.5197856667598437E-2</v>
      </c>
      <c r="AC39" s="9">
        <f t="shared" si="7"/>
        <v>9.8851561238912269E-2</v>
      </c>
      <c r="AD39" s="9">
        <f t="shared" si="7"/>
        <v>0.49700587014807263</v>
      </c>
      <c r="AE39" s="9">
        <f t="shared" si="7"/>
        <v>4.6890317602176403E-3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0.12687439143135346</v>
      </c>
      <c r="M40" s="9">
        <f t="shared" si="8"/>
        <v>0.12862706913339822</v>
      </c>
      <c r="N40" s="9">
        <f t="shared" si="8"/>
        <v>0.11464531717696275</v>
      </c>
      <c r="O40" s="9">
        <f t="shared" si="8"/>
        <v>0.12911031771791265</v>
      </c>
      <c r="P40" s="9">
        <f t="shared" si="8"/>
        <v>8.2076526380323853E-2</v>
      </c>
      <c r="Q40" s="9">
        <f t="shared" si="8"/>
        <v>0.63031122651375848</v>
      </c>
      <c r="R40" s="9">
        <f t="shared" si="8"/>
        <v>0.32408669623859498</v>
      </c>
      <c r="S40" s="9">
        <f t="shared" si="8"/>
        <v>2.6903242093115509E-2</v>
      </c>
      <c r="T40" s="9">
        <f t="shared" si="8"/>
        <v>0.12601969057665263</v>
      </c>
      <c r="U40" s="9">
        <f t="shared" si="8"/>
        <v>0.20917451044033325</v>
      </c>
      <c r="V40" s="9">
        <f t="shared" si="8"/>
        <v>4.7311478957048569E-2</v>
      </c>
      <c r="W40" s="9">
        <f t="shared" si="8"/>
        <v>0.15185906451729236</v>
      </c>
      <c r="X40" s="9">
        <f t="shared" si="8"/>
        <v>0.10135598110281654</v>
      </c>
      <c r="Y40" s="9">
        <f t="shared" si="8"/>
        <v>1.3452919326337047</v>
      </c>
      <c r="Z40" s="9">
        <f t="shared" si="8"/>
        <v>0.32940964333369399</v>
      </c>
      <c r="AA40" s="9">
        <f t="shared" si="8"/>
        <v>8.2794186591654953E-2</v>
      </c>
      <c r="AB40" s="9">
        <f t="shared" si="8"/>
        <v>0.18405279671102456</v>
      </c>
      <c r="AC40" s="9">
        <f t="shared" si="8"/>
        <v>9.6912979191460205E-2</v>
      </c>
      <c r="AD40" s="9">
        <f t="shared" si="8"/>
        <v>1.1392657506581558</v>
      </c>
      <c r="AE40" s="9">
        <f t="shared" si="8"/>
        <v>8.6732301922175341E-3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0.11134791777828594</v>
      </c>
      <c r="M41" s="9">
        <f t="shared" si="9"/>
        <v>0.10305053738852046</v>
      </c>
      <c r="N41" s="9">
        <f t="shared" si="9"/>
        <v>7.3822699900907077E-2</v>
      </c>
      <c r="O41" s="9">
        <f t="shared" si="9"/>
        <v>0.13158624895190182</v>
      </c>
      <c r="P41" s="9">
        <f t="shared" si="9"/>
        <v>8.8440683995223215E-2</v>
      </c>
      <c r="Q41" s="9">
        <f t="shared" si="9"/>
        <v>0.56240262215107883</v>
      </c>
      <c r="R41" s="9">
        <f>R11/$D11</f>
        <v>0.2398231572528394</v>
      </c>
      <c r="S41" s="9">
        <f t="shared" si="9"/>
        <v>2.5219401885306299E-2</v>
      </c>
      <c r="T41" s="9">
        <f t="shared" si="9"/>
        <v>0.14759559925807356</v>
      </c>
      <c r="U41" s="9">
        <f t="shared" si="9"/>
        <v>0.16997738648779123</v>
      </c>
      <c r="V41" s="9">
        <f t="shared" si="9"/>
        <v>3.2573620956881877E-2</v>
      </c>
      <c r="W41" s="9">
        <f t="shared" si="9"/>
        <v>0.10754681505196026</v>
      </c>
      <c r="X41" s="9">
        <f t="shared" si="9"/>
        <v>0.13423380847117414</v>
      </c>
      <c r="Y41" s="9">
        <f t="shared" si="9"/>
        <v>1.1176065248875677</v>
      </c>
      <c r="Z41" s="9">
        <f t="shared" si="9"/>
        <v>0.3467063038341337</v>
      </c>
      <c r="AA41" s="9">
        <f t="shared" si="9"/>
        <v>8.1716594252610728E-2</v>
      </c>
      <c r="AB41" s="9">
        <f t="shared" si="9"/>
        <v>0.15247097085651853</v>
      </c>
      <c r="AC41" s="9">
        <f t="shared" si="9"/>
        <v>0.13589247147902533</v>
      </c>
      <c r="AD41" s="9">
        <f t="shared" si="9"/>
        <v>0.73299387656579518</v>
      </c>
      <c r="AE41" s="9">
        <f t="shared" si="9"/>
        <v>7.5066697156795491E-3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0.23167793915550644</v>
      </c>
      <c r="M42" s="9">
        <f t="shared" si="10"/>
        <v>0.13628843200129342</v>
      </c>
      <c r="N42" s="9">
        <f t="shared" si="10"/>
        <v>8.8410444342647734E-2</v>
      </c>
      <c r="O42" s="9">
        <f t="shared" si="10"/>
        <v>0.18822721026110847</v>
      </c>
      <c r="P42" s="9">
        <f t="shared" si="10"/>
        <v>0.17939155506453613</v>
      </c>
      <c r="Q42" s="9">
        <f t="shared" si="10"/>
        <v>0.96901727250680214</v>
      </c>
      <c r="R42" s="9">
        <f t="shared" si="10"/>
        <v>0.28007868287030802</v>
      </c>
      <c r="S42" s="9">
        <f t="shared" si="10"/>
        <v>2.9101883538573469E-2</v>
      </c>
      <c r="T42" s="9">
        <f t="shared" si="10"/>
        <v>0.30435450405540126</v>
      </c>
      <c r="U42" s="9">
        <f t="shared" si="10"/>
        <v>0.26930829134218959</v>
      </c>
      <c r="V42" s="9">
        <f t="shared" si="10"/>
        <v>2.6876128371641831E-2</v>
      </c>
      <c r="W42" s="9">
        <f t="shared" si="10"/>
        <v>0.29549459728921346</v>
      </c>
      <c r="X42" s="9">
        <f t="shared" si="10"/>
        <v>8.5583789173021479E-2</v>
      </c>
      <c r="Y42" s="9">
        <f t="shared" si="10"/>
        <v>1.8514375791544286</v>
      </c>
      <c r="Z42" s="9">
        <f t="shared" si="10"/>
        <v>0.39945568699307477</v>
      </c>
      <c r="AA42" s="9">
        <f t="shared" si="10"/>
        <v>9.8520654253455853E-2</v>
      </c>
      <c r="AB42" s="9">
        <f t="shared" si="10"/>
        <v>0.2918406941338148</v>
      </c>
      <c r="AC42" s="9">
        <f t="shared" si="10"/>
        <v>0.13826089299668565</v>
      </c>
      <c r="AD42" s="9">
        <f t="shared" si="10"/>
        <v>0.63642585756244763</v>
      </c>
      <c r="AE42" s="9">
        <f t="shared" si="10"/>
        <v>1.0948236371965186E-2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0.18216249471296189</v>
      </c>
      <c r="M43" s="9">
        <f t="shared" si="11"/>
        <v>0.12450173671191089</v>
      </c>
      <c r="N43" s="9">
        <f t="shared" si="11"/>
        <v>0.10162007664603119</v>
      </c>
      <c r="O43" s="9">
        <f t="shared" si="11"/>
        <v>9.4346393919585769E-2</v>
      </c>
      <c r="P43" s="9">
        <f t="shared" si="11"/>
        <v>0.12545981210187002</v>
      </c>
      <c r="Q43" s="9">
        <f t="shared" si="11"/>
        <v>0.61116237935940343</v>
      </c>
      <c r="R43" s="9">
        <f t="shared" si="11"/>
        <v>0.17696197177682932</v>
      </c>
      <c r="S43" s="9">
        <f t="shared" si="11"/>
        <v>2.3743607490291075E-2</v>
      </c>
      <c r="T43" s="9">
        <f t="shared" si="11"/>
        <v>0.22662167877879036</v>
      </c>
      <c r="U43" s="9">
        <f t="shared" si="11"/>
        <v>0.18998731110854769</v>
      </c>
      <c r="V43" s="9">
        <f t="shared" si="11"/>
        <v>6.8827623332179799E-3</v>
      </c>
      <c r="W43" s="9">
        <f t="shared" si="11"/>
        <v>0.14200023070711729</v>
      </c>
      <c r="X43" s="9">
        <f t="shared" si="11"/>
        <v>0.17420950769664578</v>
      </c>
      <c r="Y43" s="9">
        <f t="shared" si="11"/>
        <v>1.3655714487125261</v>
      </c>
      <c r="Z43" s="9">
        <f t="shared" si="11"/>
        <v>0.35071967803540072</v>
      </c>
      <c r="AA43" s="9">
        <f t="shared" si="11"/>
        <v>0.10899309160354262</v>
      </c>
      <c r="AB43" s="9">
        <f t="shared" si="11"/>
        <v>0.21907883774881118</v>
      </c>
      <c r="AC43" s="9">
        <f t="shared" si="11"/>
        <v>8.7764832545084021E-2</v>
      </c>
      <c r="AD43" s="9">
        <f t="shared" si="11"/>
        <v>0.52937991053690658</v>
      </c>
      <c r="AE43" s="9">
        <f t="shared" si="11"/>
        <v>6.4501864882531628E-3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0.14658133276680121</v>
      </c>
      <c r="M44" s="9">
        <f t="shared" si="12"/>
        <v>0.12636764393456554</v>
      </c>
      <c r="N44" s="9">
        <f t="shared" si="12"/>
        <v>0.10371078535514482</v>
      </c>
      <c r="O44" s="9">
        <f t="shared" si="12"/>
        <v>0.1127620211033213</v>
      </c>
      <c r="P44" s="9">
        <f t="shared" si="12"/>
        <v>8.2448126903193822E-2</v>
      </c>
      <c r="Q44" s="9">
        <f t="shared" si="12"/>
        <v>0.64500566532115267</v>
      </c>
      <c r="R44" s="9">
        <f t="shared" si="12"/>
        <v>0.18408310317966151</v>
      </c>
      <c r="S44" s="9">
        <f t="shared" si="12"/>
        <v>3.6072162028184973E-2</v>
      </c>
      <c r="T44" s="9">
        <f t="shared" si="12"/>
        <v>0.16105445789958217</v>
      </c>
      <c r="U44" s="9">
        <f t="shared" si="12"/>
        <v>0.18726542029601304</v>
      </c>
      <c r="V44" s="9">
        <f t="shared" si="12"/>
        <v>1.5800934777990227E-2</v>
      </c>
      <c r="W44" s="9">
        <f t="shared" si="12"/>
        <v>0.17843548615537144</v>
      </c>
      <c r="X44" s="9">
        <f t="shared" si="12"/>
        <v>8.1191133772395729E-2</v>
      </c>
      <c r="Y44" s="9">
        <f t="shared" si="12"/>
        <v>1.2211068621202466</v>
      </c>
      <c r="Z44" s="9">
        <f t="shared" si="12"/>
        <v>0.33938371928333688</v>
      </c>
      <c r="AA44" s="9">
        <f t="shared" si="12"/>
        <v>5.1824410452517504E-2</v>
      </c>
      <c r="AB44" s="9">
        <f t="shared" si="12"/>
        <v>0.15916454217123432</v>
      </c>
      <c r="AC44" s="9">
        <f t="shared" si="12"/>
        <v>9.1180688336520072E-2</v>
      </c>
      <c r="AD44" s="9">
        <f t="shared" si="12"/>
        <v>0.46905760923447348</v>
      </c>
      <c r="AE44" s="9">
        <f t="shared" si="12"/>
        <v>1.5384887755824658E-2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0.19353227811204118</v>
      </c>
      <c r="M45" s="9">
        <f t="shared" si="13"/>
        <v>0.12977681959675733</v>
      </c>
      <c r="N45" s="9">
        <f>N15/$D15</f>
        <v>9.6747439860086021E-2</v>
      </c>
      <c r="O45" s="9">
        <f t="shared" si="13"/>
        <v>0.1372454984435669</v>
      </c>
      <c r="P45" s="9">
        <f t="shared" si="13"/>
        <v>0.13678571821411678</v>
      </c>
      <c r="Q45" s="9">
        <f t="shared" si="13"/>
        <v>0.76565067702088729</v>
      </c>
      <c r="R45" s="9">
        <f t="shared" si="13"/>
        <v>0.22082430455490415</v>
      </c>
      <c r="S45" s="9">
        <f t="shared" si="13"/>
        <v>2.8994753225611299E-2</v>
      </c>
      <c r="T45" s="9">
        <f t="shared" si="13"/>
        <v>0.24205779151496484</v>
      </c>
      <c r="U45" s="9">
        <f t="shared" si="13"/>
        <v>0.22168996733140475</v>
      </c>
      <c r="V45" s="9">
        <f t="shared" si="13"/>
        <v>1.7260457800314585E-2</v>
      </c>
      <c r="W45" s="9">
        <f t="shared" si="13"/>
        <v>0.2137120103835535</v>
      </c>
      <c r="X45" s="9">
        <f t="shared" si="13"/>
        <v>0.1149153586395785</v>
      </c>
      <c r="Y45" s="9">
        <f t="shared" si="13"/>
        <v>1.5280014959356747</v>
      </c>
      <c r="Z45" s="9">
        <f t="shared" si="13"/>
        <v>0.36779668474255606</v>
      </c>
      <c r="AA45" s="9">
        <f t="shared" si="13"/>
        <v>9.05107080395543E-2</v>
      </c>
      <c r="AB45" s="9">
        <f t="shared" si="13"/>
        <v>0.23389064270236379</v>
      </c>
      <c r="AC45" s="9">
        <f t="shared" si="13"/>
        <v>0.10922640326465961</v>
      </c>
      <c r="AD45" s="9">
        <f t="shared" si="13"/>
        <v>0.55808520233629944</v>
      </c>
      <c r="AE45" s="9">
        <f t="shared" si="13"/>
        <v>1.0506748209826977E-2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0.14650580778450467</v>
      </c>
      <c r="M46" s="9">
        <f t="shared" si="14"/>
        <v>0.11226624517201805</v>
      </c>
      <c r="N46" s="9">
        <f t="shared" si="14"/>
        <v>7.7768265660689812E-2</v>
      </c>
      <c r="O46" s="9">
        <f t="shared" si="14"/>
        <v>0.12757812291241258</v>
      </c>
      <c r="P46" s="9">
        <f t="shared" si="14"/>
        <v>9.0782803640701751E-2</v>
      </c>
      <c r="Q46" s="9">
        <f t="shared" si="14"/>
        <v>0.66456065913897777</v>
      </c>
      <c r="R46" s="9">
        <f t="shared" si="14"/>
        <v>0.24087499150166938</v>
      </c>
      <c r="S46" s="9">
        <f t="shared" si="14"/>
        <v>2.9253537081302895E-2</v>
      </c>
      <c r="T46" s="9">
        <f t="shared" si="14"/>
        <v>0.18632906956724979</v>
      </c>
      <c r="U46" s="9">
        <f t="shared" si="14"/>
        <v>0.19623820761497776</v>
      </c>
      <c r="V46" s="9">
        <f t="shared" si="14"/>
        <v>2.9662809918473528E-2</v>
      </c>
      <c r="W46" s="9">
        <f t="shared" si="14"/>
        <v>0.1486431590721751</v>
      </c>
      <c r="X46" s="9">
        <f t="shared" si="14"/>
        <v>0.12247303619223376</v>
      </c>
      <c r="Y46" s="9">
        <f t="shared" si="14"/>
        <v>1.2069723179353167</v>
      </c>
      <c r="Z46" s="9">
        <f t="shared" si="14"/>
        <v>0.36544411345584232</v>
      </c>
      <c r="AA46" s="9">
        <f t="shared" si="14"/>
        <v>7.7675587348801589E-2</v>
      </c>
      <c r="AB46" s="9">
        <f t="shared" si="14"/>
        <v>0.19298871658464861</v>
      </c>
      <c r="AC46" s="9">
        <f t="shared" si="14"/>
        <v>0.11018605678474583</v>
      </c>
      <c r="AD46" s="9">
        <f t="shared" si="14"/>
        <v>0.69032827402203245</v>
      </c>
      <c r="AE46" s="9">
        <f t="shared" si="14"/>
        <v>1.0295748669947839E-2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0.15663561985278476</v>
      </c>
      <c r="M47" s="9">
        <f t="shared" si="15"/>
        <v>0.15217332690227892</v>
      </c>
      <c r="N47" s="9">
        <f t="shared" si="15"/>
        <v>6.8802296006255301E-2</v>
      </c>
      <c r="O47" s="9">
        <f t="shared" si="15"/>
        <v>0.10386402514102883</v>
      </c>
      <c r="P47" s="9">
        <f t="shared" si="15"/>
        <v>8.5018738934142607E-2</v>
      </c>
      <c r="Q47" s="9">
        <f t="shared" si="15"/>
        <v>0.69523692543671878</v>
      </c>
      <c r="R47" s="9">
        <f t="shared" si="15"/>
        <v>0.18154596955634711</v>
      </c>
      <c r="S47" s="9">
        <f t="shared" si="15"/>
        <v>3.3764533533854411E-2</v>
      </c>
      <c r="T47" s="9">
        <f t="shared" si="15"/>
        <v>0.14975868566823547</v>
      </c>
      <c r="U47" s="9">
        <f t="shared" si="15"/>
        <v>0.31696959529294749</v>
      </c>
      <c r="V47" s="9">
        <f t="shared" si="15"/>
        <v>4.3361683897698303E-2</v>
      </c>
      <c r="W47" s="9">
        <f t="shared" si="15"/>
        <v>0.12673421271012023</v>
      </c>
      <c r="X47" s="9">
        <f t="shared" si="15"/>
        <v>5.2728155136205539E-2</v>
      </c>
      <c r="Y47" s="9">
        <f t="shared" si="15"/>
        <v>1.1386905814012709</v>
      </c>
      <c r="Z47" s="9">
        <f t="shared" si="15"/>
        <v>0.36156106855364184</v>
      </c>
      <c r="AA47" s="9">
        <f t="shared" si="15"/>
        <v>7.6718784171217802E-2</v>
      </c>
      <c r="AB47" s="9">
        <f t="shared" si="15"/>
        <v>0.2973349071441625</v>
      </c>
      <c r="AC47" s="9">
        <f t="shared" si="15"/>
        <v>9.430582060354048E-2</v>
      </c>
      <c r="AD47" s="9">
        <f t="shared" si="15"/>
        <v>0.92000527266572163</v>
      </c>
      <c r="AE47" s="9">
        <f t="shared" si="15"/>
        <v>6.4335509306554586E-3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8.5918830651585149E-2</v>
      </c>
      <c r="M48" s="9">
        <f t="shared" si="16"/>
        <v>0.10868381923424141</v>
      </c>
      <c r="N48" s="9">
        <f t="shared" si="16"/>
        <v>9.3124369390897993E-2</v>
      </c>
      <c r="O48" s="9">
        <f t="shared" si="16"/>
        <v>9.0950427486591254E-2</v>
      </c>
      <c r="P48" s="9">
        <f t="shared" si="16"/>
        <v>7.2772290372258519E-2</v>
      </c>
      <c r="Q48" s="9">
        <f t="shared" si="16"/>
        <v>0.71635202591471614</v>
      </c>
      <c r="R48" s="9">
        <f t="shared" si="16"/>
        <v>0.2491503372099198</v>
      </c>
      <c r="S48" s="9">
        <f t="shared" si="16"/>
        <v>4.1168817375604058E-2</v>
      </c>
      <c r="T48" s="9">
        <f t="shared" si="16"/>
        <v>0.21682332324358769</v>
      </c>
      <c r="U48" s="9">
        <f t="shared" si="16"/>
        <v>0.27109553395995967</v>
      </c>
      <c r="V48" s="9">
        <f t="shared" si="16"/>
        <v>2.8194864850512452E-2</v>
      </c>
      <c r="W48" s="9">
        <f t="shared" si="16"/>
        <v>0.11465137273644523</v>
      </c>
      <c r="X48" s="9">
        <f t="shared" si="16"/>
        <v>0.18232900536349636</v>
      </c>
      <c r="Y48" s="9">
        <f t="shared" si="16"/>
        <v>1.2094750677075035</v>
      </c>
      <c r="Z48" s="9">
        <f t="shared" si="16"/>
        <v>0.33883954649248582</v>
      </c>
      <c r="AA48" s="9">
        <f t="shared" si="16"/>
        <v>6.9333811268652762E-2</v>
      </c>
      <c r="AB48" s="9">
        <f t="shared" si="16"/>
        <v>0.16036057564654027</v>
      </c>
      <c r="AC48" s="9">
        <f t="shared" si="16"/>
        <v>9.738927831766768E-2</v>
      </c>
      <c r="AD48" s="9">
        <f t="shared" si="16"/>
        <v>0.37100392969040413</v>
      </c>
      <c r="AE48" s="9">
        <f t="shared" si="16"/>
        <v>8.0850724868567793E-3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0.13971815458113651</v>
      </c>
      <c r="M49" s="9">
        <f t="shared" si="17"/>
        <v>0.12665179687938627</v>
      </c>
      <c r="N49" s="9">
        <f t="shared" si="17"/>
        <v>5.9717337933780104E-2</v>
      </c>
      <c r="O49" s="9">
        <f t="shared" si="17"/>
        <v>5.9977644278619659E-2</v>
      </c>
      <c r="P49" s="9">
        <f t="shared" si="17"/>
        <v>4.1184546990399293E-2</v>
      </c>
      <c r="Q49" s="9">
        <f t="shared" si="17"/>
        <v>0.68915339189375491</v>
      </c>
      <c r="R49" s="9">
        <f t="shared" si="17"/>
        <v>0.19776646948035709</v>
      </c>
      <c r="S49" s="9">
        <f t="shared" si="17"/>
        <v>1.8716536598561678E-2</v>
      </c>
      <c r="T49" s="9">
        <f t="shared" si="17"/>
        <v>0.20659136497501573</v>
      </c>
      <c r="U49" s="9">
        <f t="shared" si="17"/>
        <v>0.18355170143372651</v>
      </c>
      <c r="V49" s="9">
        <f t="shared" si="17"/>
        <v>7.3038897934392596E-3</v>
      </c>
      <c r="W49" s="9">
        <f t="shared" si="17"/>
        <v>7.7525354348391973E-2</v>
      </c>
      <c r="X49" s="9">
        <f t="shared" si="17"/>
        <v>0.15764866809920225</v>
      </c>
      <c r="Y49" s="9">
        <f t="shared" si="17"/>
        <v>0.90664699907616764</v>
      </c>
      <c r="Z49" s="9">
        <f t="shared" si="17"/>
        <v>0.31957963077331403</v>
      </c>
      <c r="AA49" s="9">
        <f t="shared" si="17"/>
        <v>4.5221847358401006E-2</v>
      </c>
      <c r="AB49" s="9">
        <f t="shared" si="17"/>
        <v>0.17570678276669915</v>
      </c>
      <c r="AC49" s="9">
        <f t="shared" si="17"/>
        <v>7.8541059497863955E-2</v>
      </c>
      <c r="AD49" s="9">
        <f t="shared" si="17"/>
        <v>0.55047646269197592</v>
      </c>
      <c r="AE49" s="9">
        <f t="shared" si="17"/>
        <v>7.9725198164585058E-3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0.1354981443373314</v>
      </c>
      <c r="M50" s="9">
        <f t="shared" si="18"/>
        <v>0.13663137344792681</v>
      </c>
      <c r="N50" s="9">
        <f t="shared" si="18"/>
        <v>7.3565456429486961E-2</v>
      </c>
      <c r="O50" s="9">
        <f t="shared" si="18"/>
        <v>9.3141989315023099E-2</v>
      </c>
      <c r="P50" s="9">
        <f t="shared" si="18"/>
        <v>7.4478049266277074E-2</v>
      </c>
      <c r="Q50" s="9">
        <f t="shared" si="18"/>
        <v>0.69967539854036764</v>
      </c>
      <c r="R50" s="9">
        <f t="shared" si="18"/>
        <v>0.20176114105869355</v>
      </c>
      <c r="S50" s="9">
        <f t="shared" si="18"/>
        <v>3.3148668498720398E-2</v>
      </c>
      <c r="T50" s="9">
        <f t="shared" si="18"/>
        <v>0.17666526730041643</v>
      </c>
      <c r="U50" s="9">
        <f t="shared" si="18"/>
        <v>0.28266253896548199</v>
      </c>
      <c r="V50" s="9">
        <f t="shared" si="18"/>
        <v>3.3373597307035548E-2</v>
      </c>
      <c r="W50" s="9">
        <f t="shared" si="18"/>
        <v>0.11533181721014446</v>
      </c>
      <c r="X50" s="9">
        <f t="shared" si="18"/>
        <v>0.10389908079666006</v>
      </c>
      <c r="Y50" s="9">
        <f t="shared" si="18"/>
        <v>1.1179700089198867</v>
      </c>
      <c r="Z50" s="9">
        <f t="shared" si="18"/>
        <v>0.34862248275045005</v>
      </c>
      <c r="AA50" s="9">
        <f t="shared" si="18"/>
        <v>6.9510728331500404E-2</v>
      </c>
      <c r="AB50" s="9">
        <f t="shared" si="18"/>
        <v>0.24144648110898487</v>
      </c>
      <c r="AC50" s="9">
        <f t="shared" si="18"/>
        <v>9.2451749765842237E-2</v>
      </c>
      <c r="AD50" s="9">
        <f t="shared" si="18"/>
        <v>0.7158428005181946</v>
      </c>
      <c r="AE50" s="9">
        <f t="shared" si="18"/>
        <v>7.1195977380060149E-3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0.15857449168757493</v>
      </c>
      <c r="M51" s="9">
        <f t="shared" si="19"/>
        <v>0.16868304086601096</v>
      </c>
      <c r="N51" s="9">
        <f t="shared" si="19"/>
        <v>0.10760179277381123</v>
      </c>
      <c r="O51" s="9">
        <f t="shared" si="19"/>
        <v>0.13978684753233023</v>
      </c>
      <c r="P51" s="9">
        <f t="shared" si="19"/>
        <v>0.17067273688364093</v>
      </c>
      <c r="Q51" s="9">
        <f t="shared" si="19"/>
        <v>0.87638757566056558</v>
      </c>
      <c r="R51" s="9">
        <f t="shared" si="19"/>
        <v>0.27086295852349296</v>
      </c>
      <c r="S51" s="9">
        <f t="shared" si="19"/>
        <v>4.8307362433645779E-2</v>
      </c>
      <c r="T51" s="9">
        <f t="shared" si="19"/>
        <v>0.20926241652210811</v>
      </c>
      <c r="U51" s="9">
        <f t="shared" si="19"/>
        <v>0.24128554092184906</v>
      </c>
      <c r="V51" s="9">
        <f t="shared" si="19"/>
        <v>0.10839097061429305</v>
      </c>
      <c r="W51" s="9">
        <f t="shared" si="19"/>
        <v>0.18211767683911939</v>
      </c>
      <c r="X51" s="9">
        <f t="shared" si="19"/>
        <v>0.11849951979272914</v>
      </c>
      <c r="Y51" s="9">
        <f t="shared" si="19"/>
        <v>1.8464155691386797</v>
      </c>
      <c r="Z51" s="9">
        <f t="shared" si="19"/>
        <v>0.48027613779342909</v>
      </c>
      <c r="AA51" s="9">
        <f t="shared" si="19"/>
        <v>9.1025335586709055E-2</v>
      </c>
      <c r="AB51" s="9">
        <f t="shared" si="19"/>
        <v>0.34766261902812001</v>
      </c>
      <c r="AC51" s="9">
        <f t="shared" si="19"/>
        <v>0.11772150956319752</v>
      </c>
      <c r="AD51" s="9">
        <f t="shared" si="19"/>
        <v>0.77354690768852796</v>
      </c>
      <c r="AE51" s="9">
        <f t="shared" si="19"/>
        <v>1.4596067511930731E-2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0.15150948809808976</v>
      </c>
      <c r="M52" s="9">
        <f t="shared" si="20"/>
        <v>7.389108100353517E-2</v>
      </c>
      <c r="N52" s="9">
        <f t="shared" si="20"/>
        <v>4.6573150090682483E-2</v>
      </c>
      <c r="O52" s="9">
        <f t="shared" si="20"/>
        <v>0.14248335733106604</v>
      </c>
      <c r="P52" s="9">
        <f t="shared" si="20"/>
        <v>6.0124191557185236E-2</v>
      </c>
      <c r="Q52" s="9">
        <f t="shared" si="20"/>
        <v>0.6965756507684967</v>
      </c>
      <c r="R52" s="9">
        <f t="shared" si="20"/>
        <v>0.45304911594458497</v>
      </c>
      <c r="S52" s="9">
        <f t="shared" si="20"/>
        <v>1.8273374098768877E-2</v>
      </c>
      <c r="T52" s="9">
        <f t="shared" si="20"/>
        <v>0.15140156410816613</v>
      </c>
      <c r="U52" s="9">
        <f t="shared" si="20"/>
        <v>0.33871022935164019</v>
      </c>
      <c r="V52" s="9">
        <f t="shared" si="20"/>
        <v>2.5859640902665716E-2</v>
      </c>
      <c r="W52" s="9">
        <f t="shared" si="20"/>
        <v>0.11399932086855122</v>
      </c>
      <c r="X52" s="9">
        <f t="shared" si="20"/>
        <v>0.15137787347623172</v>
      </c>
      <c r="Y52" s="9">
        <f t="shared" si="20"/>
        <v>1.4305561770690476</v>
      </c>
      <c r="Z52" s="9">
        <f t="shared" si="20"/>
        <v>0.3536985024888325</v>
      </c>
      <c r="AA52" s="9">
        <f t="shared" si="20"/>
        <v>7.4980850072519672E-2</v>
      </c>
      <c r="AB52" s="9">
        <f t="shared" si="20"/>
        <v>0.17281263079203046</v>
      </c>
      <c r="AC52" s="9">
        <f t="shared" si="20"/>
        <v>6.9408286983050668E-2</v>
      </c>
      <c r="AD52" s="9">
        <f t="shared" si="20"/>
        <v>0.59961252655324992</v>
      </c>
      <c r="AE52" s="9">
        <f t="shared" si="20"/>
        <v>6.7386686391311332E-4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0.12148332820610395</v>
      </c>
      <c r="M53" s="9">
        <f t="shared" si="21"/>
        <v>0.11905248801028531</v>
      </c>
      <c r="N53" s="9">
        <f t="shared" si="21"/>
        <v>7.3071020721712371E-2</v>
      </c>
      <c r="O53" s="9">
        <f t="shared" si="21"/>
        <v>9.9648443959975616E-2</v>
      </c>
      <c r="P53" s="9">
        <f t="shared" si="21"/>
        <v>5.908702123384256E-2</v>
      </c>
      <c r="Q53" s="9">
        <f t="shared" si="21"/>
        <v>0.70412744928933035</v>
      </c>
      <c r="R53" s="9">
        <f t="shared" si="21"/>
        <v>0.23628229043116739</v>
      </c>
      <c r="S53" s="9">
        <f t="shared" si="21"/>
        <v>3.0548210478397175E-2</v>
      </c>
      <c r="T53" s="9">
        <f t="shared" si="21"/>
        <v>0.14751305665262457</v>
      </c>
      <c r="U53" s="9">
        <f t="shared" si="21"/>
        <v>0.31464887962628724</v>
      </c>
      <c r="V53" s="9">
        <f t="shared" si="21"/>
        <v>4.040493849992087E-2</v>
      </c>
      <c r="W53" s="9">
        <f t="shared" si="21"/>
        <v>9.4548480769333379E-2</v>
      </c>
      <c r="X53" s="9">
        <f t="shared" si="21"/>
        <v>0.11868795089240465</v>
      </c>
      <c r="Y53" s="9">
        <f t="shared" si="21"/>
        <v>1.3155362163181039</v>
      </c>
      <c r="Z53" s="9">
        <f t="shared" si="21"/>
        <v>0.38778925131188907</v>
      </c>
      <c r="AA53" s="9">
        <f t="shared" si="21"/>
        <v>7.3124367617011979E-2</v>
      </c>
      <c r="AB53" s="9">
        <f t="shared" si="21"/>
        <v>0.20473115832113764</v>
      </c>
      <c r="AC53" s="9">
        <f t="shared" si="21"/>
        <v>0.10002542868675948</v>
      </c>
      <c r="AD53" s="9">
        <f t="shared" si="21"/>
        <v>0.40090725286606205</v>
      </c>
      <c r="AE53" s="9">
        <f t="shared" si="21"/>
        <v>1.3304715687721501E-2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0.14266229228088531</v>
      </c>
      <c r="M54" s="9">
        <f t="shared" si="22"/>
        <v>0.12547903985206033</v>
      </c>
      <c r="N54" s="9">
        <f t="shared" si="22"/>
        <v>7.8806533461482836E-2</v>
      </c>
      <c r="O54" s="9">
        <f t="shared" si="22"/>
        <v>0.12522287603699034</v>
      </c>
      <c r="P54" s="9">
        <f t="shared" si="22"/>
        <v>9.9874148542569832E-2</v>
      </c>
      <c r="Q54" s="9">
        <f t="shared" si="22"/>
        <v>0.76474226135197731</v>
      </c>
      <c r="R54" s="9">
        <f t="shared" si="22"/>
        <v>0.3044990206296358</v>
      </c>
      <c r="S54" s="9">
        <f t="shared" si="22"/>
        <v>3.3845390605884873E-2</v>
      </c>
      <c r="T54" s="9">
        <f t="shared" si="22"/>
        <v>0.17093493709454807</v>
      </c>
      <c r="U54" s="9">
        <f t="shared" si="22"/>
        <v>0.29418623041766195</v>
      </c>
      <c r="V54" s="9">
        <f t="shared" si="22"/>
        <v>6.1358330595962747E-2</v>
      </c>
      <c r="W54" s="9">
        <f t="shared" si="22"/>
        <v>0.13134242005188163</v>
      </c>
      <c r="X54" s="9">
        <f t="shared" si="22"/>
        <v>0.1270133191665957</v>
      </c>
      <c r="Y54" s="9">
        <f t="shared" si="22"/>
        <v>1.5378514141729558</v>
      </c>
      <c r="Z54" s="9">
        <f t="shared" si="22"/>
        <v>0.41262110330228274</v>
      </c>
      <c r="AA54" s="9">
        <f t="shared" si="22"/>
        <v>8.0101546310227228E-2</v>
      </c>
      <c r="AB54" s="9">
        <f t="shared" si="22"/>
        <v>0.24843902287360378</v>
      </c>
      <c r="AC54" s="9">
        <f t="shared" si="22"/>
        <v>9.8589949997364007E-2</v>
      </c>
      <c r="AD54" s="9">
        <f t="shared" si="22"/>
        <v>0.58724777326731203</v>
      </c>
      <c r="AE54" s="9">
        <f t="shared" si="22"/>
        <v>1.0530428070687695E-2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0.19953785087027703</v>
      </c>
      <c r="M55" s="9">
        <f t="shared" si="23"/>
        <v>0.11137716157893818</v>
      </c>
      <c r="N55" s="9">
        <f t="shared" si="23"/>
        <v>5.1889574779973018E-2</v>
      </c>
      <c r="O55" s="9">
        <f t="shared" si="23"/>
        <v>0.12067270536338276</v>
      </c>
      <c r="P55" s="9">
        <f t="shared" si="23"/>
        <v>0.1038122436425294</v>
      </c>
      <c r="Q55" s="9">
        <f t="shared" si="23"/>
        <v>0.67476303663515003</v>
      </c>
      <c r="R55" s="9">
        <f t="shared" si="23"/>
        <v>0.18097207054101042</v>
      </c>
      <c r="S55" s="9">
        <f t="shared" si="23"/>
        <v>3.2344598948386857E-2</v>
      </c>
      <c r="T55" s="9">
        <f t="shared" si="23"/>
        <v>0.19527844777072417</v>
      </c>
      <c r="U55" s="9">
        <f t="shared" si="23"/>
        <v>0.16169574079157148</v>
      </c>
      <c r="V55" s="9">
        <f t="shared" si="23"/>
        <v>3.3678095805422369E-3</v>
      </c>
      <c r="W55" s="9">
        <f t="shared" si="23"/>
        <v>0.13621524391312217</v>
      </c>
      <c r="X55" s="9">
        <f t="shared" si="23"/>
        <v>0.15267273651075461</v>
      </c>
      <c r="Y55" s="9">
        <f t="shared" si="23"/>
        <v>1.357560148495095</v>
      </c>
      <c r="Z55" s="9">
        <f t="shared" si="23"/>
        <v>0.41365267176315546</v>
      </c>
      <c r="AA55" s="9">
        <f t="shared" si="23"/>
        <v>5.2720820266037527E-2</v>
      </c>
      <c r="AB55" s="9">
        <f t="shared" si="23"/>
        <v>0.17782813269559086</v>
      </c>
      <c r="AC55" s="9">
        <f t="shared" si="23"/>
        <v>9.4094263627461858E-2</v>
      </c>
      <c r="AD55" s="9">
        <f t="shared" si="23"/>
        <v>0.70178922184131598</v>
      </c>
      <c r="AE55" s="9">
        <f t="shared" si="23"/>
        <v>0.10771150525514565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0.17533632542403774</v>
      </c>
      <c r="M56" s="9">
        <f t="shared" si="24"/>
        <v>0.12547131124198344</v>
      </c>
      <c r="N56" s="9">
        <f t="shared" si="24"/>
        <v>7.8821465592855439E-2</v>
      </c>
      <c r="O56" s="9">
        <f t="shared" si="24"/>
        <v>0.13048913848291888</v>
      </c>
      <c r="P56" s="9">
        <f t="shared" si="24"/>
        <v>0.10311321721895042</v>
      </c>
      <c r="Q56" s="9">
        <f t="shared" si="24"/>
        <v>0.62383952065795512</v>
      </c>
      <c r="R56" s="9">
        <f t="shared" si="24"/>
        <v>0.21874252451957582</v>
      </c>
      <c r="S56" s="9">
        <f t="shared" si="24"/>
        <v>2.3189652226411655E-2</v>
      </c>
      <c r="T56" s="9">
        <f t="shared" si="24"/>
        <v>0.22613257088179342</v>
      </c>
      <c r="U56" s="9">
        <f t="shared" si="24"/>
        <v>0.20785252941779531</v>
      </c>
      <c r="V56" s="9">
        <f t="shared" si="24"/>
        <v>1.0642236322006676E-2</v>
      </c>
      <c r="W56" s="9">
        <f t="shared" si="24"/>
        <v>0.18134518778406825</v>
      </c>
      <c r="X56" s="9">
        <f t="shared" si="24"/>
        <v>0.17038969323476141</v>
      </c>
      <c r="Y56" s="9">
        <f t="shared" si="24"/>
        <v>1.3047034298928091</v>
      </c>
      <c r="Z56" s="9">
        <f t="shared" si="24"/>
        <v>0.39013464408169757</v>
      </c>
      <c r="AA56" s="9">
        <f t="shared" si="24"/>
        <v>8.2375522571679155E-2</v>
      </c>
      <c r="AB56" s="9">
        <f t="shared" si="24"/>
        <v>0.24525556175743563</v>
      </c>
      <c r="AC56" s="9">
        <f t="shared" si="24"/>
        <v>9.5202023078587952E-2</v>
      </c>
      <c r="AD56" s="9">
        <f t="shared" si="24"/>
        <v>0.61058869764315893</v>
      </c>
      <c r="AE56" s="9">
        <f t="shared" si="24"/>
        <v>1.414788066570221E-2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0.24239977351337375</v>
      </c>
      <c r="M57" s="9">
        <f t="shared" si="25"/>
        <v>0.15095087455841263</v>
      </c>
      <c r="N57" s="9">
        <f t="shared" si="25"/>
        <v>0.10554276781428097</v>
      </c>
      <c r="O57" s="9">
        <f t="shared" si="25"/>
        <v>0.16869807117096045</v>
      </c>
      <c r="P57" s="9">
        <f t="shared" si="25"/>
        <v>0.10220701369997907</v>
      </c>
      <c r="Q57" s="9">
        <f t="shared" si="25"/>
        <v>0.76509890326312979</v>
      </c>
      <c r="R57" s="9">
        <f t="shared" si="25"/>
        <v>0.1873536760995064</v>
      </c>
      <c r="S57" s="9">
        <f t="shared" si="25"/>
        <v>3.2702699375930865E-2</v>
      </c>
      <c r="T57" s="9">
        <f t="shared" si="25"/>
        <v>0.29355867111433881</v>
      </c>
      <c r="U57" s="9">
        <f t="shared" si="25"/>
        <v>0.17356507182334047</v>
      </c>
      <c r="V57" s="9">
        <f t="shared" si="25"/>
        <v>2.2665895299171599E-2</v>
      </c>
      <c r="W57" s="9">
        <f t="shared" si="25"/>
        <v>0.1919400302802772</v>
      </c>
      <c r="X57" s="9">
        <f t="shared" si="25"/>
        <v>0.1591954801147204</v>
      </c>
      <c r="Y57" s="9">
        <f t="shared" si="25"/>
        <v>2.1207690698046555</v>
      </c>
      <c r="Z57" s="9">
        <f t="shared" si="25"/>
        <v>0.37676788813530121</v>
      </c>
      <c r="AA57" s="9">
        <f t="shared" si="25"/>
        <v>0.10114843490355858</v>
      </c>
      <c r="AB57" s="9">
        <f t="shared" si="25"/>
        <v>0.25624746125724696</v>
      </c>
      <c r="AC57" s="9">
        <f t="shared" si="25"/>
        <v>0.14213759062542311</v>
      </c>
      <c r="AD57" s="9">
        <f t="shared" si="25"/>
        <v>0.81068426041038377</v>
      </c>
      <c r="AE57" s="9">
        <f t="shared" si="25"/>
        <v>5.0275107396511615E-2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0.20654975453172206</v>
      </c>
      <c r="M58" s="9">
        <f t="shared" si="26"/>
        <v>0.12791808282980865</v>
      </c>
      <c r="N58" s="9">
        <f t="shared" si="26"/>
        <v>7.647674345417925E-2</v>
      </c>
      <c r="O58" s="9">
        <f t="shared" si="26"/>
        <v>0.13873284869083585</v>
      </c>
      <c r="P58" s="9">
        <f t="shared" si="26"/>
        <v>0.10310611782477341</v>
      </c>
      <c r="Q58" s="9">
        <f t="shared" si="26"/>
        <v>0.68956445115810638</v>
      </c>
      <c r="R58" s="9">
        <f t="shared" si="26"/>
        <v>0.19344631168177243</v>
      </c>
      <c r="S58" s="9">
        <f t="shared" si="26"/>
        <v>2.992982124874119E-2</v>
      </c>
      <c r="T58" s="9">
        <f t="shared" si="26"/>
        <v>0.23521132301107756</v>
      </c>
      <c r="U58" s="9">
        <f t="shared" si="26"/>
        <v>0.17824065332326283</v>
      </c>
      <c r="V58" s="9">
        <f t="shared" si="26"/>
        <v>1.1544876636455186E-2</v>
      </c>
      <c r="W58" s="9">
        <f t="shared" si="26"/>
        <v>0.16649200654582075</v>
      </c>
      <c r="X58" s="9">
        <f t="shared" si="26"/>
        <v>0.15965193856998994</v>
      </c>
      <c r="Y58" s="9">
        <f t="shared" si="26"/>
        <v>1.5868674471299093</v>
      </c>
      <c r="Z58" s="9">
        <f t="shared" si="26"/>
        <v>0.39536757301107756</v>
      </c>
      <c r="AA58" s="9">
        <f t="shared" si="26"/>
        <v>7.6390200151057422E-2</v>
      </c>
      <c r="AB58" s="9">
        <f t="shared" si="26"/>
        <v>0.22151781218529709</v>
      </c>
      <c r="AC58" s="9">
        <f t="shared" si="26"/>
        <v>0.10975421701913393</v>
      </c>
      <c r="AD58" s="9">
        <f t="shared" si="26"/>
        <v>0.7113946059919436</v>
      </c>
      <c r="AE58" s="9">
        <f t="shared" si="26"/>
        <v>6.3507049345417926E-2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0.16127063180410561</v>
      </c>
      <c r="M59" s="9">
        <f t="shared" si="27"/>
        <v>0.12958860900935415</v>
      </c>
      <c r="N59" s="9">
        <f t="shared" si="27"/>
        <v>7.6491012993646842E-2</v>
      </c>
      <c r="O59" s="9">
        <f t="shared" si="27"/>
        <v>0.12006461705456055</v>
      </c>
      <c r="P59" s="9">
        <f t="shared" si="27"/>
        <v>9.3368068192701853E-2</v>
      </c>
      <c r="Q59" s="9">
        <f t="shared" si="27"/>
        <v>0.72098023816364998</v>
      </c>
      <c r="R59" s="9">
        <f t="shared" si="27"/>
        <v>0.23788398301567537</v>
      </c>
      <c r="S59" s="9">
        <f t="shared" si="27"/>
        <v>3.2367014653768796E-2</v>
      </c>
      <c r="T59" s="9">
        <f t="shared" si="27"/>
        <v>0.19350560291159852</v>
      </c>
      <c r="U59" s="9">
        <f t="shared" si="27"/>
        <v>0.25311879449605723</v>
      </c>
      <c r="V59" s="9">
        <f t="shared" si="27"/>
        <v>3.6862114101458988E-2</v>
      </c>
      <c r="W59" s="9">
        <f t="shared" si="27"/>
        <v>0.13798984771573605</v>
      </c>
      <c r="X59" s="9">
        <f t="shared" si="27"/>
        <v>0.13073230533473806</v>
      </c>
      <c r="Y59" s="9">
        <f t="shared" si="27"/>
        <v>1.4288498547393289</v>
      </c>
      <c r="Z59" s="9">
        <f t="shared" si="27"/>
        <v>0.38798071704498294</v>
      </c>
      <c r="AA59" s="9">
        <f t="shared" si="27"/>
        <v>7.574600134086773E-2</v>
      </c>
      <c r="AB59" s="9">
        <f>AB29/$D29</f>
        <v>0.23761938511636815</v>
      </c>
      <c r="AC59" s="9">
        <f t="shared" si="27"/>
        <v>0.10038808543242984</v>
      </c>
      <c r="AD59" s="9">
        <f t="shared" si="27"/>
        <v>0.66580595728378511</v>
      </c>
      <c r="AE59" s="9">
        <f t="shared" si="27"/>
        <v>2.6713405484787536E-2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0.18688587398944212</v>
      </c>
      <c r="M60" s="9">
        <f t="shared" si="28"/>
        <v>0.13164696393542288</v>
      </c>
      <c r="N60" s="9">
        <f t="shared" si="28"/>
        <v>9.9423666066633776E-2</v>
      </c>
      <c r="O60" s="9">
        <f t="shared" si="28"/>
        <v>0.14611867744649193</v>
      </c>
      <c r="P60" s="9">
        <f t="shared" si="28"/>
        <v>0.10131924370490558</v>
      </c>
      <c r="Q60" s="9">
        <f t="shared" si="28"/>
        <v>0.71687941774251396</v>
      </c>
      <c r="R60" s="9">
        <f t="shared" si="28"/>
        <v>0.28781518594914496</v>
      </c>
      <c r="S60" s="9">
        <f t="shared" si="28"/>
        <v>3.3307050398196106E-2</v>
      </c>
      <c r="T60" s="9">
        <f t="shared" si="28"/>
        <v>0.21800289399771966</v>
      </c>
      <c r="U60" s="9">
        <f t="shared" si="28"/>
        <v>0.24567678524156542</v>
      </c>
      <c r="V60" s="9">
        <f t="shared" si="28"/>
        <v>4.2599459737036036E-2</v>
      </c>
      <c r="W60" s="9">
        <f t="shared" si="28"/>
        <v>0.18606877267689514</v>
      </c>
      <c r="X60" s="9">
        <f t="shared" si="28"/>
        <v>0.11265557317785037</v>
      </c>
      <c r="Y60" s="9">
        <f t="shared" si="28"/>
        <v>1.5014555726908161</v>
      </c>
      <c r="Z60" s="9">
        <f t="shared" si="28"/>
        <v>0.39585976297060815</v>
      </c>
      <c r="AA60" s="9">
        <f t="shared" si="28"/>
        <v>8.0433898756348085E-2</v>
      </c>
      <c r="AB60" s="9">
        <f t="shared" si="28"/>
        <v>0.21637031481991251</v>
      </c>
      <c r="AC60" s="9">
        <f t="shared" si="28"/>
        <v>0.11124550774379283</v>
      </c>
      <c r="AD60" s="9">
        <f t="shared" si="28"/>
        <v>0.71278183679058282</v>
      </c>
      <c r="AE60" s="27">
        <f>AE30/$D30</f>
        <v>2.1333314934264082E-2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D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1</v>
      </c>
      <c r="M63">
        <f t="shared" si="29"/>
        <v>2</v>
      </c>
      <c r="N63">
        <f t="shared" si="29"/>
        <v>1</v>
      </c>
      <c r="O63">
        <f t="shared" si="29"/>
        <v>1</v>
      </c>
      <c r="P63">
        <f t="shared" si="29"/>
        <v>5</v>
      </c>
      <c r="Q63">
        <f t="shared" si="29"/>
        <v>6</v>
      </c>
      <c r="R63">
        <f t="shared" si="29"/>
        <v>2</v>
      </c>
      <c r="S63">
        <f t="shared" si="29"/>
        <v>3</v>
      </c>
      <c r="T63">
        <f t="shared" si="29"/>
        <v>3</v>
      </c>
      <c r="U63">
        <f t="shared" si="29"/>
        <v>5</v>
      </c>
      <c r="V63">
        <f t="shared" si="29"/>
        <v>3</v>
      </c>
      <c r="W63">
        <f t="shared" si="29"/>
        <v>2</v>
      </c>
      <c r="X63">
        <f t="shared" si="29"/>
        <v>26</v>
      </c>
      <c r="Y63">
        <f t="shared" si="29"/>
        <v>2</v>
      </c>
      <c r="Z63">
        <f t="shared" si="29"/>
        <v>2</v>
      </c>
      <c r="AA63">
        <f t="shared" si="29"/>
        <v>6</v>
      </c>
      <c r="AB63">
        <f t="shared" si="29"/>
        <v>14</v>
      </c>
      <c r="AC63">
        <f t="shared" si="29"/>
        <v>5</v>
      </c>
      <c r="AD63">
        <f t="shared" si="29"/>
        <v>5</v>
      </c>
      <c r="AE63" s="10">
        <f>(AE32*$AF$62)+$AF$63</f>
        <v>1002521.0030522168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1</v>
      </c>
      <c r="M64">
        <f t="shared" si="30"/>
        <v>2</v>
      </c>
      <c r="N64">
        <f t="shared" si="30"/>
        <v>1</v>
      </c>
      <c r="O64">
        <f t="shared" si="30"/>
        <v>1</v>
      </c>
      <c r="P64">
        <f t="shared" si="30"/>
        <v>5</v>
      </c>
      <c r="Q64">
        <f t="shared" si="30"/>
        <v>6</v>
      </c>
      <c r="R64">
        <f t="shared" si="30"/>
        <v>2</v>
      </c>
      <c r="S64">
        <f t="shared" si="30"/>
        <v>3</v>
      </c>
      <c r="T64">
        <f t="shared" si="30"/>
        <v>3</v>
      </c>
      <c r="U64">
        <f t="shared" si="30"/>
        <v>5</v>
      </c>
      <c r="V64">
        <f t="shared" si="30"/>
        <v>3</v>
      </c>
      <c r="W64">
        <f t="shared" si="30"/>
        <v>2</v>
      </c>
      <c r="X64">
        <f t="shared" si="30"/>
        <v>26</v>
      </c>
      <c r="Y64">
        <f t="shared" si="30"/>
        <v>2</v>
      </c>
      <c r="Z64">
        <f t="shared" si="30"/>
        <v>2</v>
      </c>
      <c r="AA64">
        <f t="shared" si="30"/>
        <v>6</v>
      </c>
      <c r="AB64">
        <f t="shared" si="30"/>
        <v>14</v>
      </c>
      <c r="AC64">
        <f t="shared" si="30"/>
        <v>5</v>
      </c>
      <c r="AD64">
        <f t="shared" si="30"/>
        <v>5</v>
      </c>
      <c r="AE64" s="10">
        <f t="shared" ref="AE64:AE90" si="31">(AE33*$AF$62)+$AF$63</f>
        <v>1002521.0030522168</v>
      </c>
    </row>
    <row r="65" spans="5:31" x14ac:dyDescent="0.25">
      <c r="E65">
        <f t="shared" ref="E65:AD65" si="32">RANK(E34,E$32:E$60,E$61)</f>
        <v>22</v>
      </c>
      <c r="F65">
        <f>RANK(F34,F$32:F$60,F$61)</f>
        <v>21</v>
      </c>
      <c r="G65">
        <f t="shared" si="32"/>
        <v>19</v>
      </c>
      <c r="H65">
        <f t="shared" si="32"/>
        <v>16</v>
      </c>
      <c r="I65">
        <f t="shared" si="32"/>
        <v>13</v>
      </c>
      <c r="J65">
        <f t="shared" si="32"/>
        <v>9</v>
      </c>
      <c r="K65">
        <f t="shared" si="32"/>
        <v>19</v>
      </c>
      <c r="L65">
        <f t="shared" si="32"/>
        <v>26</v>
      </c>
      <c r="M65">
        <f t="shared" si="32"/>
        <v>26</v>
      </c>
      <c r="N65">
        <f t="shared" si="32"/>
        <v>11</v>
      </c>
      <c r="O65">
        <f t="shared" si="32"/>
        <v>25</v>
      </c>
      <c r="P65">
        <f t="shared" si="32"/>
        <v>26</v>
      </c>
      <c r="Q65">
        <f t="shared" si="32"/>
        <v>8</v>
      </c>
      <c r="R65">
        <f t="shared" si="32"/>
        <v>19</v>
      </c>
      <c r="S65">
        <f t="shared" si="32"/>
        <v>6</v>
      </c>
      <c r="T65">
        <f t="shared" si="32"/>
        <v>27</v>
      </c>
      <c r="U65">
        <f t="shared" si="32"/>
        <v>23</v>
      </c>
      <c r="V65">
        <f t="shared" si="32"/>
        <v>25</v>
      </c>
      <c r="W65">
        <f t="shared" si="32"/>
        <v>17</v>
      </c>
      <c r="X65">
        <f t="shared" si="32"/>
        <v>1</v>
      </c>
      <c r="Y65">
        <f t="shared" si="32"/>
        <v>21</v>
      </c>
      <c r="Z65">
        <f t="shared" si="32"/>
        <v>6</v>
      </c>
      <c r="AA65">
        <f t="shared" si="32"/>
        <v>24</v>
      </c>
      <c r="AB65">
        <f t="shared" si="32"/>
        <v>10</v>
      </c>
      <c r="AC65">
        <f t="shared" si="32"/>
        <v>22</v>
      </c>
      <c r="AD65">
        <f t="shared" si="32"/>
        <v>16</v>
      </c>
      <c r="AE65" s="10">
        <f t="shared" si="31"/>
        <v>1000665.6275215431</v>
      </c>
    </row>
    <row r="66" spans="5:31" x14ac:dyDescent="0.25">
      <c r="E66">
        <f t="shared" ref="E66:AD66" si="33">RANK(E35,E$32:E$60,E$61)</f>
        <v>24</v>
      </c>
      <c r="F66">
        <f t="shared" si="33"/>
        <v>10</v>
      </c>
      <c r="G66">
        <f t="shared" si="33"/>
        <v>25</v>
      </c>
      <c r="H66">
        <f t="shared" si="33"/>
        <v>15</v>
      </c>
      <c r="I66">
        <f t="shared" si="33"/>
        <v>21</v>
      </c>
      <c r="J66">
        <f t="shared" si="33"/>
        <v>21</v>
      </c>
      <c r="K66">
        <f t="shared" si="33"/>
        <v>17</v>
      </c>
      <c r="L66">
        <f t="shared" si="33"/>
        <v>8</v>
      </c>
      <c r="M66">
        <f t="shared" si="33"/>
        <v>19</v>
      </c>
      <c r="N66">
        <f t="shared" si="33"/>
        <v>24</v>
      </c>
      <c r="O66">
        <f t="shared" si="33"/>
        <v>12</v>
      </c>
      <c r="P66">
        <f t="shared" si="33"/>
        <v>28</v>
      </c>
      <c r="Q66">
        <f t="shared" si="33"/>
        <v>26</v>
      </c>
      <c r="R66">
        <f t="shared" si="33"/>
        <v>10</v>
      </c>
      <c r="S66">
        <f t="shared" si="33"/>
        <v>27</v>
      </c>
      <c r="T66">
        <f t="shared" si="33"/>
        <v>18</v>
      </c>
      <c r="U66">
        <f t="shared" si="33"/>
        <v>21</v>
      </c>
      <c r="V66">
        <f t="shared" si="33"/>
        <v>26</v>
      </c>
      <c r="W66">
        <f t="shared" si="33"/>
        <v>24</v>
      </c>
      <c r="X66">
        <f t="shared" si="33"/>
        <v>28</v>
      </c>
      <c r="Y66">
        <f t="shared" si="33"/>
        <v>26</v>
      </c>
      <c r="Z66">
        <f t="shared" si="33"/>
        <v>11</v>
      </c>
      <c r="AA66">
        <f t="shared" si="33"/>
        <v>29</v>
      </c>
      <c r="AB66">
        <f t="shared" si="33"/>
        <v>25</v>
      </c>
      <c r="AC66">
        <f t="shared" si="33"/>
        <v>26</v>
      </c>
      <c r="AD66">
        <f t="shared" si="33"/>
        <v>2</v>
      </c>
      <c r="AE66" s="10">
        <f t="shared" si="31"/>
        <v>1002297.4825315102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24</v>
      </c>
      <c r="M67">
        <f t="shared" si="34"/>
        <v>25</v>
      </c>
      <c r="N67">
        <f t="shared" si="34"/>
        <v>29</v>
      </c>
      <c r="O67">
        <f t="shared" si="34"/>
        <v>16</v>
      </c>
      <c r="P67">
        <f t="shared" si="34"/>
        <v>25</v>
      </c>
      <c r="Q67">
        <f t="shared" si="34"/>
        <v>18</v>
      </c>
      <c r="R67">
        <f t="shared" si="34"/>
        <v>7</v>
      </c>
      <c r="S67">
        <f t="shared" si="34"/>
        <v>5</v>
      </c>
      <c r="T67">
        <f t="shared" si="34"/>
        <v>11</v>
      </c>
      <c r="U67">
        <f t="shared" si="34"/>
        <v>13</v>
      </c>
      <c r="V67">
        <f t="shared" si="34"/>
        <v>2</v>
      </c>
      <c r="W67">
        <f t="shared" si="34"/>
        <v>13</v>
      </c>
      <c r="X67">
        <f t="shared" si="34"/>
        <v>25</v>
      </c>
      <c r="Y67">
        <f t="shared" si="34"/>
        <v>29</v>
      </c>
      <c r="Z67">
        <f t="shared" si="34"/>
        <v>26</v>
      </c>
      <c r="AA67">
        <f t="shared" si="34"/>
        <v>15</v>
      </c>
      <c r="AB67">
        <f t="shared" si="34"/>
        <v>19</v>
      </c>
      <c r="AC67">
        <f t="shared" si="34"/>
        <v>27</v>
      </c>
      <c r="AD67">
        <f t="shared" si="34"/>
        <v>10</v>
      </c>
      <c r="AE67" s="10">
        <f t="shared" si="31"/>
        <v>1001110.3514526305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20</v>
      </c>
      <c r="M68">
        <f t="shared" si="35"/>
        <v>23</v>
      </c>
      <c r="N68">
        <f t="shared" si="35"/>
        <v>23</v>
      </c>
      <c r="O68">
        <f t="shared" si="35"/>
        <v>21</v>
      </c>
      <c r="P68">
        <f t="shared" si="35"/>
        <v>27</v>
      </c>
      <c r="Q68">
        <f t="shared" si="35"/>
        <v>20</v>
      </c>
      <c r="R68">
        <f t="shared" si="35"/>
        <v>12</v>
      </c>
      <c r="S68">
        <f t="shared" si="35"/>
        <v>11</v>
      </c>
      <c r="T68">
        <f t="shared" si="35"/>
        <v>20</v>
      </c>
      <c r="U68">
        <f t="shared" si="35"/>
        <v>17</v>
      </c>
      <c r="V68">
        <f t="shared" si="35"/>
        <v>11</v>
      </c>
      <c r="W68">
        <f t="shared" si="35"/>
        <v>19</v>
      </c>
      <c r="X68">
        <f t="shared" si="35"/>
        <v>18</v>
      </c>
      <c r="Y68">
        <f t="shared" si="35"/>
        <v>25</v>
      </c>
      <c r="Z68">
        <f t="shared" si="35"/>
        <v>15</v>
      </c>
      <c r="AA68">
        <f t="shared" si="35"/>
        <v>25</v>
      </c>
      <c r="AB68">
        <f t="shared" si="35"/>
        <v>17</v>
      </c>
      <c r="AC68">
        <f t="shared" si="35"/>
        <v>25</v>
      </c>
      <c r="AD68">
        <f t="shared" si="35"/>
        <v>8</v>
      </c>
      <c r="AE68" s="10">
        <f t="shared" si="31"/>
        <v>1001269.5973699653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28</v>
      </c>
      <c r="M69">
        <f t="shared" si="36"/>
        <v>28</v>
      </c>
      <c r="N69">
        <f t="shared" si="36"/>
        <v>22</v>
      </c>
      <c r="O69">
        <f t="shared" si="36"/>
        <v>8</v>
      </c>
      <c r="P69">
        <f t="shared" si="36"/>
        <v>20</v>
      </c>
      <c r="Q69">
        <f>RANK(Q38,Q$32:Q$60,Q$61)</f>
        <v>28</v>
      </c>
      <c r="R69">
        <f t="shared" si="36"/>
        <v>29</v>
      </c>
      <c r="S69">
        <f t="shared" si="36"/>
        <v>22</v>
      </c>
      <c r="T69">
        <f t="shared" si="36"/>
        <v>19</v>
      </c>
      <c r="U69">
        <f t="shared" si="36"/>
        <v>29</v>
      </c>
      <c r="V69">
        <f t="shared" si="36"/>
        <v>22</v>
      </c>
      <c r="W69">
        <f t="shared" si="36"/>
        <v>25</v>
      </c>
      <c r="X69">
        <f t="shared" si="36"/>
        <v>5</v>
      </c>
      <c r="Y69">
        <f t="shared" si="36"/>
        <v>27</v>
      </c>
      <c r="Z69">
        <f t="shared" si="36"/>
        <v>14</v>
      </c>
      <c r="AA69">
        <f t="shared" si="36"/>
        <v>8</v>
      </c>
      <c r="AB69">
        <f t="shared" si="36"/>
        <v>24</v>
      </c>
      <c r="AC69">
        <f t="shared" si="36"/>
        <v>1</v>
      </c>
      <c r="AD69">
        <f t="shared" si="36"/>
        <v>19</v>
      </c>
      <c r="AE69" s="10">
        <f t="shared" si="31"/>
        <v>1000837.3137032242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25</v>
      </c>
      <c r="M70">
        <f t="shared" si="37"/>
        <v>27</v>
      </c>
      <c r="N70">
        <f t="shared" si="37"/>
        <v>28</v>
      </c>
      <c r="O70">
        <f t="shared" si="37"/>
        <v>19</v>
      </c>
      <c r="P70">
        <f t="shared" si="37"/>
        <v>7</v>
      </c>
      <c r="Q70">
        <f t="shared" si="37"/>
        <v>29</v>
      </c>
      <c r="R70">
        <f t="shared" si="37"/>
        <v>6</v>
      </c>
      <c r="S70">
        <f t="shared" si="37"/>
        <v>26</v>
      </c>
      <c r="T70">
        <f t="shared" si="37"/>
        <v>29</v>
      </c>
      <c r="U70">
        <f t="shared" si="37"/>
        <v>27</v>
      </c>
      <c r="V70">
        <f t="shared" si="37"/>
        <v>6</v>
      </c>
      <c r="W70">
        <f t="shared" si="37"/>
        <v>29</v>
      </c>
      <c r="X70">
        <f t="shared" si="37"/>
        <v>15</v>
      </c>
      <c r="Y70">
        <f t="shared" si="37"/>
        <v>20</v>
      </c>
      <c r="Z70">
        <f t="shared" si="37"/>
        <v>29</v>
      </c>
      <c r="AA70">
        <f t="shared" si="37"/>
        <v>19</v>
      </c>
      <c r="AB70">
        <f t="shared" si="37"/>
        <v>29</v>
      </c>
      <c r="AC70">
        <f t="shared" si="37"/>
        <v>14</v>
      </c>
      <c r="AD70">
        <f t="shared" si="37"/>
        <v>26</v>
      </c>
      <c r="AE70" s="10">
        <f t="shared" si="31"/>
        <v>1000468.9031760218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22</v>
      </c>
      <c r="M71">
        <f t="shared" si="38"/>
        <v>11</v>
      </c>
      <c r="N71">
        <f t="shared" si="38"/>
        <v>3</v>
      </c>
      <c r="O71">
        <f t="shared" si="38"/>
        <v>14</v>
      </c>
      <c r="P71">
        <f t="shared" si="38"/>
        <v>19</v>
      </c>
      <c r="Q71">
        <f t="shared" si="38"/>
        <v>23</v>
      </c>
      <c r="R71">
        <f t="shared" si="38"/>
        <v>4</v>
      </c>
      <c r="S71">
        <f t="shared" si="38"/>
        <v>21</v>
      </c>
      <c r="T71">
        <f t="shared" si="38"/>
        <v>28</v>
      </c>
      <c r="U71">
        <f t="shared" si="38"/>
        <v>15</v>
      </c>
      <c r="V71">
        <f t="shared" si="38"/>
        <v>7</v>
      </c>
      <c r="W71">
        <f t="shared" si="38"/>
        <v>11</v>
      </c>
      <c r="X71">
        <f t="shared" si="38"/>
        <v>22</v>
      </c>
      <c r="Y71">
        <f t="shared" si="38"/>
        <v>14</v>
      </c>
      <c r="Z71">
        <f t="shared" si="38"/>
        <v>27</v>
      </c>
      <c r="AA71">
        <f t="shared" si="38"/>
        <v>9</v>
      </c>
      <c r="AB71">
        <f t="shared" si="38"/>
        <v>20</v>
      </c>
      <c r="AC71">
        <f t="shared" si="38"/>
        <v>17</v>
      </c>
      <c r="AD71">
        <f t="shared" si="38"/>
        <v>1</v>
      </c>
      <c r="AE71" s="10">
        <f t="shared" si="31"/>
        <v>1000867.3230192218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27</v>
      </c>
      <c r="M72">
        <f t="shared" si="39"/>
        <v>24</v>
      </c>
      <c r="N72">
        <f t="shared" si="39"/>
        <v>18</v>
      </c>
      <c r="O72">
        <f t="shared" si="39"/>
        <v>11</v>
      </c>
      <c r="P72">
        <f t="shared" si="39"/>
        <v>16</v>
      </c>
      <c r="Q72">
        <f t="shared" si="39"/>
        <v>27</v>
      </c>
      <c r="R72">
        <f t="shared" si="39"/>
        <v>15</v>
      </c>
      <c r="S72">
        <f t="shared" si="39"/>
        <v>23</v>
      </c>
      <c r="T72">
        <f t="shared" si="39"/>
        <v>25</v>
      </c>
      <c r="U72">
        <f t="shared" si="39"/>
        <v>26</v>
      </c>
      <c r="V72">
        <f t="shared" si="39"/>
        <v>14</v>
      </c>
      <c r="W72">
        <f t="shared" si="39"/>
        <v>26</v>
      </c>
      <c r="X72">
        <f t="shared" si="39"/>
        <v>11</v>
      </c>
      <c r="Y72">
        <f t="shared" si="39"/>
        <v>24</v>
      </c>
      <c r="Z72">
        <f t="shared" si="39"/>
        <v>23</v>
      </c>
      <c r="AA72">
        <f t="shared" si="39"/>
        <v>11</v>
      </c>
      <c r="AB72">
        <f t="shared" si="39"/>
        <v>28</v>
      </c>
      <c r="AC72">
        <f t="shared" si="39"/>
        <v>4</v>
      </c>
      <c r="AD72">
        <f t="shared" si="39"/>
        <v>9</v>
      </c>
      <c r="AE72" s="10">
        <f t="shared" si="31"/>
        <v>1000750.6669715679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4</v>
      </c>
      <c r="M73">
        <f t="shared" si="40"/>
        <v>7</v>
      </c>
      <c r="N73">
        <f t="shared" si="40"/>
        <v>12</v>
      </c>
      <c r="O73">
        <f t="shared" si="40"/>
        <v>3</v>
      </c>
      <c r="P73">
        <f>RANK(P42,P$32:P$60,P$61)</f>
        <v>1</v>
      </c>
      <c r="Q73">
        <f t="shared" si="40"/>
        <v>1</v>
      </c>
      <c r="R73">
        <f t="shared" si="40"/>
        <v>9</v>
      </c>
      <c r="S73">
        <f t="shared" si="40"/>
        <v>19</v>
      </c>
      <c r="T73">
        <f t="shared" si="40"/>
        <v>1</v>
      </c>
      <c r="U73">
        <f t="shared" si="40"/>
        <v>9</v>
      </c>
      <c r="V73">
        <f t="shared" si="40"/>
        <v>17</v>
      </c>
      <c r="W73">
        <f t="shared" si="40"/>
        <v>1</v>
      </c>
      <c r="X73">
        <f t="shared" si="40"/>
        <v>23</v>
      </c>
      <c r="Y73">
        <f t="shared" si="40"/>
        <v>4</v>
      </c>
      <c r="Z73">
        <f t="shared" si="40"/>
        <v>7</v>
      </c>
      <c r="AA73">
        <f t="shared" si="40"/>
        <v>3</v>
      </c>
      <c r="AB73">
        <f t="shared" si="40"/>
        <v>3</v>
      </c>
      <c r="AC73">
        <f t="shared" si="40"/>
        <v>3</v>
      </c>
      <c r="AD73">
        <f t="shared" si="40"/>
        <v>18</v>
      </c>
      <c r="AE73" s="10">
        <f t="shared" si="31"/>
        <v>1001094.8236371966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10</v>
      </c>
      <c r="M74">
        <f t="shared" si="41"/>
        <v>17</v>
      </c>
      <c r="N74">
        <f t="shared" si="41"/>
        <v>7</v>
      </c>
      <c r="O74">
        <f t="shared" si="41"/>
        <v>26</v>
      </c>
      <c r="P74">
        <f t="shared" si="41"/>
        <v>4</v>
      </c>
      <c r="Q74">
        <f t="shared" si="41"/>
        <v>25</v>
      </c>
      <c r="R74">
        <f t="shared" si="41"/>
        <v>28</v>
      </c>
      <c r="S74">
        <f t="shared" si="41"/>
        <v>24</v>
      </c>
      <c r="T74">
        <f t="shared" si="41"/>
        <v>7</v>
      </c>
      <c r="U74">
        <f t="shared" si="41"/>
        <v>19</v>
      </c>
      <c r="V74">
        <f t="shared" si="41"/>
        <v>28</v>
      </c>
      <c r="W74">
        <f t="shared" si="41"/>
        <v>14</v>
      </c>
      <c r="X74">
        <f t="shared" si="41"/>
        <v>3</v>
      </c>
      <c r="Y74">
        <f t="shared" si="41"/>
        <v>12</v>
      </c>
      <c r="Z74">
        <f t="shared" si="41"/>
        <v>21</v>
      </c>
      <c r="AA74">
        <f t="shared" si="41"/>
        <v>1</v>
      </c>
      <c r="AB74">
        <f t="shared" si="41"/>
        <v>12</v>
      </c>
      <c r="AC74">
        <f t="shared" si="41"/>
        <v>24</v>
      </c>
      <c r="AD74">
        <f t="shared" si="41"/>
        <v>25</v>
      </c>
      <c r="AE74" s="10">
        <f t="shared" si="31"/>
        <v>1000645.0186488254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16</v>
      </c>
      <c r="M75">
        <f t="shared" si="42"/>
        <v>14</v>
      </c>
      <c r="N75">
        <f t="shared" si="42"/>
        <v>6</v>
      </c>
      <c r="O75">
        <f t="shared" si="42"/>
        <v>22</v>
      </c>
      <c r="P75">
        <f t="shared" si="42"/>
        <v>18</v>
      </c>
      <c r="Q75">
        <f t="shared" si="42"/>
        <v>22</v>
      </c>
      <c r="R75">
        <f t="shared" si="42"/>
        <v>25</v>
      </c>
      <c r="S75">
        <f t="shared" si="42"/>
        <v>7</v>
      </c>
      <c r="T75">
        <f t="shared" si="42"/>
        <v>22</v>
      </c>
      <c r="U75">
        <f t="shared" si="42"/>
        <v>20</v>
      </c>
      <c r="V75">
        <f t="shared" si="42"/>
        <v>21</v>
      </c>
      <c r="W75">
        <f t="shared" si="42"/>
        <v>9</v>
      </c>
      <c r="X75">
        <f t="shared" si="42"/>
        <v>24</v>
      </c>
      <c r="Y75">
        <f t="shared" si="42"/>
        <v>17</v>
      </c>
      <c r="Z75">
        <f t="shared" si="42"/>
        <v>24</v>
      </c>
      <c r="AA75">
        <f t="shared" si="42"/>
        <v>27</v>
      </c>
      <c r="AB75">
        <f t="shared" si="42"/>
        <v>27</v>
      </c>
      <c r="AC75">
        <f t="shared" si="42"/>
        <v>23</v>
      </c>
      <c r="AD75">
        <f t="shared" si="42"/>
        <v>27</v>
      </c>
      <c r="AE75" s="10">
        <f t="shared" si="31"/>
        <v>1001538.4887755825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7</v>
      </c>
      <c r="M76">
        <f t="shared" si="43"/>
        <v>9</v>
      </c>
      <c r="N76">
        <f t="shared" si="43"/>
        <v>9</v>
      </c>
      <c r="O76">
        <f t="shared" si="43"/>
        <v>10</v>
      </c>
      <c r="P76">
        <f t="shared" si="43"/>
        <v>3</v>
      </c>
      <c r="Q76">
        <f t="shared" si="43"/>
        <v>3</v>
      </c>
      <c r="R76">
        <f t="shared" si="43"/>
        <v>18</v>
      </c>
      <c r="S76">
        <f t="shared" si="43"/>
        <v>20</v>
      </c>
      <c r="T76">
        <f t="shared" si="43"/>
        <v>5</v>
      </c>
      <c r="U76">
        <f t="shared" si="43"/>
        <v>14</v>
      </c>
      <c r="V76">
        <f t="shared" si="43"/>
        <v>20</v>
      </c>
      <c r="W76">
        <f t="shared" si="43"/>
        <v>4</v>
      </c>
      <c r="X76">
        <f t="shared" si="43"/>
        <v>19</v>
      </c>
      <c r="Y76">
        <f t="shared" si="43"/>
        <v>8</v>
      </c>
      <c r="Z76">
        <f t="shared" si="43"/>
        <v>17</v>
      </c>
      <c r="AA76">
        <f t="shared" si="43"/>
        <v>5</v>
      </c>
      <c r="AB76">
        <f t="shared" si="43"/>
        <v>9</v>
      </c>
      <c r="AC76">
        <f t="shared" si="43"/>
        <v>11</v>
      </c>
      <c r="AD76">
        <f t="shared" si="43"/>
        <v>23</v>
      </c>
      <c r="AE76" s="10">
        <f t="shared" si="31"/>
        <v>1001050.6748209827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17</v>
      </c>
      <c r="M77">
        <f t="shared" si="44"/>
        <v>20</v>
      </c>
      <c r="N77">
        <f t="shared" si="44"/>
        <v>15</v>
      </c>
      <c r="O77">
        <f t="shared" si="44"/>
        <v>15</v>
      </c>
      <c r="P77">
        <f t="shared" si="44"/>
        <v>15</v>
      </c>
      <c r="Q77">
        <f t="shared" si="44"/>
        <v>21</v>
      </c>
      <c r="R77">
        <f t="shared" si="44"/>
        <v>14</v>
      </c>
      <c r="S77">
        <f t="shared" si="44"/>
        <v>18</v>
      </c>
      <c r="T77">
        <f t="shared" si="44"/>
        <v>16</v>
      </c>
      <c r="U77">
        <f t="shared" si="44"/>
        <v>18</v>
      </c>
      <c r="V77">
        <f t="shared" si="44"/>
        <v>15</v>
      </c>
      <c r="W77">
        <f t="shared" si="44"/>
        <v>12</v>
      </c>
      <c r="X77">
        <f t="shared" si="44"/>
        <v>14</v>
      </c>
      <c r="Y77">
        <f t="shared" si="44"/>
        <v>19</v>
      </c>
      <c r="Z77">
        <f t="shared" si="44"/>
        <v>18</v>
      </c>
      <c r="AA77">
        <f t="shared" si="44"/>
        <v>14</v>
      </c>
      <c r="AB77">
        <f t="shared" si="44"/>
        <v>18</v>
      </c>
      <c r="AC77">
        <f t="shared" si="44"/>
        <v>9</v>
      </c>
      <c r="AD77">
        <f t="shared" si="44"/>
        <v>15</v>
      </c>
      <c r="AE77" s="10">
        <f t="shared" si="31"/>
        <v>1001029.5748669947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14</v>
      </c>
      <c r="M78">
        <f t="shared" si="45"/>
        <v>4</v>
      </c>
      <c r="N78">
        <f t="shared" si="45"/>
        <v>21</v>
      </c>
      <c r="O78">
        <f t="shared" si="45"/>
        <v>23</v>
      </c>
      <c r="P78">
        <f t="shared" si="45"/>
        <v>17</v>
      </c>
      <c r="Q78">
        <f t="shared" si="45"/>
        <v>15</v>
      </c>
      <c r="R78">
        <f t="shared" si="45"/>
        <v>26</v>
      </c>
      <c r="S78">
        <f t="shared" si="45"/>
        <v>9</v>
      </c>
      <c r="T78">
        <f t="shared" si="45"/>
        <v>24</v>
      </c>
      <c r="U78">
        <f t="shared" si="45"/>
        <v>2</v>
      </c>
      <c r="V78">
        <f t="shared" si="45"/>
        <v>8</v>
      </c>
      <c r="W78">
        <f t="shared" si="45"/>
        <v>20</v>
      </c>
      <c r="X78">
        <f t="shared" si="45"/>
        <v>29</v>
      </c>
      <c r="Y78">
        <f t="shared" si="45"/>
        <v>22</v>
      </c>
      <c r="Z78">
        <f t="shared" si="45"/>
        <v>19</v>
      </c>
      <c r="AA78">
        <f t="shared" si="45"/>
        <v>16</v>
      </c>
      <c r="AB78">
        <f t="shared" si="45"/>
        <v>2</v>
      </c>
      <c r="AC78">
        <f t="shared" si="45"/>
        <v>19</v>
      </c>
      <c r="AD78">
        <f t="shared" si="45"/>
        <v>3</v>
      </c>
      <c r="AE78" s="10">
        <f t="shared" si="31"/>
        <v>1000643.3550930655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29</v>
      </c>
      <c r="M79">
        <f t="shared" si="46"/>
        <v>22</v>
      </c>
      <c r="N79">
        <f t="shared" si="46"/>
        <v>10</v>
      </c>
      <c r="O79">
        <f t="shared" si="46"/>
        <v>28</v>
      </c>
      <c r="P79">
        <f t="shared" si="46"/>
        <v>22</v>
      </c>
      <c r="Q79">
        <f t="shared" si="46"/>
        <v>11</v>
      </c>
      <c r="R79">
        <f t="shared" si="46"/>
        <v>13</v>
      </c>
      <c r="S79">
        <f t="shared" si="46"/>
        <v>2</v>
      </c>
      <c r="T79">
        <f t="shared" si="46"/>
        <v>10</v>
      </c>
      <c r="U79">
        <f t="shared" si="46"/>
        <v>8</v>
      </c>
      <c r="V79">
        <f t="shared" si="46"/>
        <v>16</v>
      </c>
      <c r="W79">
        <f t="shared" si="46"/>
        <v>22</v>
      </c>
      <c r="X79">
        <f t="shared" si="46"/>
        <v>2</v>
      </c>
      <c r="Y79">
        <f t="shared" si="46"/>
        <v>18</v>
      </c>
      <c r="Z79">
        <f t="shared" si="46"/>
        <v>25</v>
      </c>
      <c r="AA79">
        <f t="shared" si="46"/>
        <v>23</v>
      </c>
      <c r="AB79">
        <f t="shared" si="46"/>
        <v>26</v>
      </c>
      <c r="AC79">
        <f t="shared" si="46"/>
        <v>16</v>
      </c>
      <c r="AD79">
        <f t="shared" si="46"/>
        <v>29</v>
      </c>
      <c r="AE79" s="10">
        <f t="shared" si="31"/>
        <v>1000808.5072486857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19</v>
      </c>
      <c r="M80">
        <f t="shared" si="47"/>
        <v>13</v>
      </c>
      <c r="N80">
        <f t="shared" si="47"/>
        <v>25</v>
      </c>
      <c r="O80">
        <f t="shared" si="47"/>
        <v>29</v>
      </c>
      <c r="P80">
        <f t="shared" si="47"/>
        <v>29</v>
      </c>
      <c r="Q80">
        <f t="shared" si="47"/>
        <v>17</v>
      </c>
      <c r="R80">
        <f t="shared" si="47"/>
        <v>22</v>
      </c>
      <c r="S80">
        <f t="shared" si="47"/>
        <v>28</v>
      </c>
      <c r="T80">
        <f t="shared" si="47"/>
        <v>13</v>
      </c>
      <c r="U80">
        <f t="shared" si="47"/>
        <v>22</v>
      </c>
      <c r="V80">
        <f t="shared" si="47"/>
        <v>27</v>
      </c>
      <c r="W80">
        <f t="shared" si="47"/>
        <v>28</v>
      </c>
      <c r="X80">
        <f t="shared" si="47"/>
        <v>8</v>
      </c>
      <c r="Y80">
        <f t="shared" si="47"/>
        <v>28</v>
      </c>
      <c r="Z80">
        <f t="shared" si="47"/>
        <v>28</v>
      </c>
      <c r="AA80">
        <f t="shared" si="47"/>
        <v>28</v>
      </c>
      <c r="AB80">
        <f t="shared" si="47"/>
        <v>22</v>
      </c>
      <c r="AC80">
        <f t="shared" si="47"/>
        <v>28</v>
      </c>
      <c r="AD80">
        <f t="shared" si="47"/>
        <v>24</v>
      </c>
      <c r="AE80" s="10">
        <f t="shared" si="31"/>
        <v>1000797.2519816458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21</v>
      </c>
      <c r="M81">
        <f t="shared" si="48"/>
        <v>6</v>
      </c>
      <c r="N81">
        <f t="shared" si="48"/>
        <v>19</v>
      </c>
      <c r="O81">
        <f t="shared" si="48"/>
        <v>27</v>
      </c>
      <c r="P81">
        <f t="shared" si="48"/>
        <v>21</v>
      </c>
      <c r="Q81">
        <f t="shared" si="48"/>
        <v>13</v>
      </c>
      <c r="R81">
        <f t="shared" si="48"/>
        <v>21</v>
      </c>
      <c r="S81">
        <f t="shared" si="48"/>
        <v>12</v>
      </c>
      <c r="T81">
        <f t="shared" si="48"/>
        <v>17</v>
      </c>
      <c r="U81">
        <f t="shared" si="48"/>
        <v>7</v>
      </c>
      <c r="V81">
        <f t="shared" si="48"/>
        <v>13</v>
      </c>
      <c r="W81">
        <f t="shared" si="48"/>
        <v>21</v>
      </c>
      <c r="X81">
        <f t="shared" si="48"/>
        <v>21</v>
      </c>
      <c r="Y81">
        <f t="shared" si="48"/>
        <v>23</v>
      </c>
      <c r="Z81">
        <f t="shared" si="48"/>
        <v>22</v>
      </c>
      <c r="AA81">
        <f t="shared" si="48"/>
        <v>22</v>
      </c>
      <c r="AB81">
        <f t="shared" si="48"/>
        <v>7</v>
      </c>
      <c r="AC81">
        <f t="shared" si="48"/>
        <v>21</v>
      </c>
      <c r="AD81">
        <f t="shared" si="48"/>
        <v>11</v>
      </c>
      <c r="AE81" s="10">
        <f t="shared" si="31"/>
        <v>1000711.9597738006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13</v>
      </c>
      <c r="M82">
        <f t="shared" si="49"/>
        <v>1</v>
      </c>
      <c r="N82">
        <f t="shared" si="49"/>
        <v>4</v>
      </c>
      <c r="O82">
        <f t="shared" si="49"/>
        <v>7</v>
      </c>
      <c r="P82">
        <f t="shared" si="49"/>
        <v>2</v>
      </c>
      <c r="Q82">
        <f t="shared" si="49"/>
        <v>2</v>
      </c>
      <c r="R82">
        <f t="shared" si="49"/>
        <v>11</v>
      </c>
      <c r="S82">
        <f t="shared" si="49"/>
        <v>1</v>
      </c>
      <c r="T82">
        <f t="shared" si="49"/>
        <v>12</v>
      </c>
      <c r="U82">
        <f t="shared" si="49"/>
        <v>12</v>
      </c>
      <c r="V82">
        <f t="shared" si="49"/>
        <v>1</v>
      </c>
      <c r="W82">
        <f t="shared" si="49"/>
        <v>7</v>
      </c>
      <c r="X82">
        <f t="shared" si="49"/>
        <v>17</v>
      </c>
      <c r="Y82">
        <f t="shared" si="49"/>
        <v>5</v>
      </c>
      <c r="Z82">
        <f t="shared" si="49"/>
        <v>1</v>
      </c>
      <c r="AA82">
        <f t="shared" si="49"/>
        <v>4</v>
      </c>
      <c r="AB82">
        <f t="shared" si="49"/>
        <v>1</v>
      </c>
      <c r="AC82">
        <f t="shared" si="49"/>
        <v>7</v>
      </c>
      <c r="AD82">
        <f t="shared" si="49"/>
        <v>7</v>
      </c>
      <c r="AE82" s="10">
        <f t="shared" si="31"/>
        <v>1001459.6067511931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15</v>
      </c>
      <c r="M83">
        <f t="shared" si="50"/>
        <v>29</v>
      </c>
      <c r="N83">
        <f t="shared" si="50"/>
        <v>27</v>
      </c>
      <c r="O83">
        <f t="shared" si="50"/>
        <v>6</v>
      </c>
      <c r="P83">
        <f t="shared" si="50"/>
        <v>23</v>
      </c>
      <c r="Q83">
        <f t="shared" si="50"/>
        <v>14</v>
      </c>
      <c r="R83">
        <f t="shared" si="50"/>
        <v>1</v>
      </c>
      <c r="S83">
        <f t="shared" si="50"/>
        <v>29</v>
      </c>
      <c r="T83">
        <f t="shared" si="50"/>
        <v>23</v>
      </c>
      <c r="U83">
        <f t="shared" si="50"/>
        <v>1</v>
      </c>
      <c r="V83">
        <f t="shared" si="50"/>
        <v>18</v>
      </c>
      <c r="W83">
        <f t="shared" si="50"/>
        <v>23</v>
      </c>
      <c r="X83">
        <f t="shared" si="50"/>
        <v>10</v>
      </c>
      <c r="Y83">
        <f t="shared" si="50"/>
        <v>10</v>
      </c>
      <c r="Z83">
        <f t="shared" si="50"/>
        <v>20</v>
      </c>
      <c r="AA83">
        <f t="shared" si="50"/>
        <v>20</v>
      </c>
      <c r="AB83">
        <f t="shared" si="50"/>
        <v>23</v>
      </c>
      <c r="AC83">
        <f t="shared" si="50"/>
        <v>29</v>
      </c>
      <c r="AD83">
        <f t="shared" si="50"/>
        <v>21</v>
      </c>
      <c r="AE83" s="10">
        <f t="shared" si="31"/>
        <v>1000067.3866863913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23</v>
      </c>
      <c r="M84">
        <f t="shared" si="51"/>
        <v>18</v>
      </c>
      <c r="N84">
        <f t="shared" si="51"/>
        <v>20</v>
      </c>
      <c r="O84">
        <f t="shared" si="51"/>
        <v>24</v>
      </c>
      <c r="P84">
        <f t="shared" si="51"/>
        <v>24</v>
      </c>
      <c r="Q84">
        <f t="shared" si="51"/>
        <v>12</v>
      </c>
      <c r="R84">
        <f t="shared" si="51"/>
        <v>17</v>
      </c>
      <c r="S84">
        <f t="shared" si="51"/>
        <v>16</v>
      </c>
      <c r="T84">
        <f t="shared" si="51"/>
        <v>26</v>
      </c>
      <c r="U84">
        <f t="shared" si="51"/>
        <v>3</v>
      </c>
      <c r="V84">
        <f t="shared" si="51"/>
        <v>10</v>
      </c>
      <c r="W84">
        <f t="shared" si="51"/>
        <v>27</v>
      </c>
      <c r="X84">
        <f t="shared" si="51"/>
        <v>16</v>
      </c>
      <c r="Y84">
        <f t="shared" si="51"/>
        <v>15</v>
      </c>
      <c r="Z84">
        <f t="shared" si="51"/>
        <v>13</v>
      </c>
      <c r="AA84">
        <f t="shared" si="51"/>
        <v>21</v>
      </c>
      <c r="AB84">
        <f t="shared" si="51"/>
        <v>16</v>
      </c>
      <c r="AC84">
        <f t="shared" si="51"/>
        <v>13</v>
      </c>
      <c r="AD84">
        <f t="shared" si="51"/>
        <v>28</v>
      </c>
      <c r="AE84" s="10">
        <f t="shared" si="31"/>
        <v>1001330.4715687721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18</v>
      </c>
      <c r="M85">
        <f t="shared" si="52"/>
        <v>15</v>
      </c>
      <c r="N85">
        <f t="shared" si="52"/>
        <v>14</v>
      </c>
      <c r="O85">
        <f t="shared" si="52"/>
        <v>17</v>
      </c>
      <c r="P85">
        <f t="shared" si="52"/>
        <v>13</v>
      </c>
      <c r="Q85">
        <f t="shared" si="52"/>
        <v>5</v>
      </c>
      <c r="R85">
        <f t="shared" si="52"/>
        <v>5</v>
      </c>
      <c r="S85">
        <f t="shared" si="52"/>
        <v>8</v>
      </c>
      <c r="T85">
        <f t="shared" si="52"/>
        <v>21</v>
      </c>
      <c r="U85">
        <f t="shared" si="52"/>
        <v>4</v>
      </c>
      <c r="V85">
        <f t="shared" si="52"/>
        <v>5</v>
      </c>
      <c r="W85">
        <f t="shared" si="52"/>
        <v>18</v>
      </c>
      <c r="X85">
        <f t="shared" si="52"/>
        <v>13</v>
      </c>
      <c r="Y85">
        <f t="shared" si="52"/>
        <v>7</v>
      </c>
      <c r="Z85">
        <f t="shared" si="52"/>
        <v>5</v>
      </c>
      <c r="AA85">
        <f t="shared" si="52"/>
        <v>13</v>
      </c>
      <c r="AB85">
        <f t="shared" si="52"/>
        <v>5</v>
      </c>
      <c r="AC85">
        <f t="shared" si="52"/>
        <v>15</v>
      </c>
      <c r="AD85">
        <f t="shared" si="52"/>
        <v>22</v>
      </c>
      <c r="AE85" s="10">
        <f t="shared" si="31"/>
        <v>1001053.0428070688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6</v>
      </c>
      <c r="M86">
        <f t="shared" si="53"/>
        <v>21</v>
      </c>
      <c r="N86">
        <f t="shared" si="53"/>
        <v>26</v>
      </c>
      <c r="O86">
        <f t="shared" si="53"/>
        <v>18</v>
      </c>
      <c r="P86">
        <f t="shared" si="53"/>
        <v>8</v>
      </c>
      <c r="Q86">
        <f t="shared" si="53"/>
        <v>19</v>
      </c>
      <c r="R86">
        <f t="shared" si="53"/>
        <v>27</v>
      </c>
      <c r="S86">
        <f t="shared" si="53"/>
        <v>15</v>
      </c>
      <c r="T86">
        <f t="shared" si="53"/>
        <v>14</v>
      </c>
      <c r="U86">
        <f t="shared" si="53"/>
        <v>28</v>
      </c>
      <c r="V86">
        <f t="shared" si="53"/>
        <v>29</v>
      </c>
      <c r="W86">
        <f t="shared" si="53"/>
        <v>16</v>
      </c>
      <c r="X86">
        <f t="shared" si="53"/>
        <v>9</v>
      </c>
      <c r="Y86">
        <f t="shared" si="53"/>
        <v>13</v>
      </c>
      <c r="Z86">
        <f t="shared" si="53"/>
        <v>4</v>
      </c>
      <c r="AA86">
        <f t="shared" si="53"/>
        <v>26</v>
      </c>
      <c r="AB86">
        <f t="shared" si="53"/>
        <v>21</v>
      </c>
      <c r="AC86">
        <f t="shared" si="53"/>
        <v>20</v>
      </c>
      <c r="AD86">
        <f t="shared" si="53"/>
        <v>14</v>
      </c>
      <c r="AE86" s="10">
        <f t="shared" si="31"/>
        <v>1010771.1505255146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16</v>
      </c>
      <c r="N87">
        <f t="shared" si="54"/>
        <v>13</v>
      </c>
      <c r="O87">
        <f t="shared" si="54"/>
        <v>13</v>
      </c>
      <c r="P87">
        <f t="shared" si="54"/>
        <v>9</v>
      </c>
      <c r="Q87">
        <f t="shared" si="54"/>
        <v>24</v>
      </c>
      <c r="R87">
        <f t="shared" si="54"/>
        <v>20</v>
      </c>
      <c r="S87">
        <f t="shared" si="54"/>
        <v>25</v>
      </c>
      <c r="T87">
        <f t="shared" si="54"/>
        <v>8</v>
      </c>
      <c r="U87">
        <f t="shared" si="54"/>
        <v>16</v>
      </c>
      <c r="V87">
        <f t="shared" si="54"/>
        <v>24</v>
      </c>
      <c r="W87">
        <f t="shared" si="54"/>
        <v>8</v>
      </c>
      <c r="X87">
        <f t="shared" si="54"/>
        <v>4</v>
      </c>
      <c r="Y87">
        <f t="shared" si="54"/>
        <v>16</v>
      </c>
      <c r="Z87">
        <f t="shared" si="54"/>
        <v>10</v>
      </c>
      <c r="AA87">
        <f t="shared" si="54"/>
        <v>10</v>
      </c>
      <c r="AB87">
        <f t="shared" si="54"/>
        <v>6</v>
      </c>
      <c r="AC87">
        <f t="shared" si="54"/>
        <v>18</v>
      </c>
      <c r="AD87">
        <f t="shared" si="54"/>
        <v>20</v>
      </c>
      <c r="AE87" s="10">
        <f t="shared" si="31"/>
        <v>1001414.7880665702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5</v>
      </c>
      <c r="N88">
        <f t="shared" si="55"/>
        <v>5</v>
      </c>
      <c r="O88">
        <f t="shared" si="55"/>
        <v>4</v>
      </c>
      <c r="P88">
        <f t="shared" si="55"/>
        <v>11</v>
      </c>
      <c r="Q88">
        <f t="shared" si="55"/>
        <v>4</v>
      </c>
      <c r="R88">
        <f t="shared" si="55"/>
        <v>24</v>
      </c>
      <c r="S88">
        <f t="shared" si="55"/>
        <v>13</v>
      </c>
      <c r="T88">
        <f t="shared" si="55"/>
        <v>2</v>
      </c>
      <c r="U88">
        <f t="shared" si="55"/>
        <v>25</v>
      </c>
      <c r="V88">
        <f t="shared" si="55"/>
        <v>19</v>
      </c>
      <c r="W88">
        <f t="shared" si="55"/>
        <v>5</v>
      </c>
      <c r="X88">
        <f t="shared" si="55"/>
        <v>7</v>
      </c>
      <c r="Y88">
        <f t="shared" si="55"/>
        <v>1</v>
      </c>
      <c r="Z88">
        <f t="shared" si="55"/>
        <v>16</v>
      </c>
      <c r="AA88">
        <f t="shared" si="55"/>
        <v>2</v>
      </c>
      <c r="AB88">
        <f t="shared" si="55"/>
        <v>4</v>
      </c>
      <c r="AC88">
        <f t="shared" si="55"/>
        <v>2</v>
      </c>
      <c r="AD88">
        <f t="shared" si="55"/>
        <v>4</v>
      </c>
      <c r="AE88" s="10">
        <f t="shared" si="31"/>
        <v>1005027.5107396512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5</v>
      </c>
      <c r="M89">
        <f t="shared" si="56"/>
        <v>12</v>
      </c>
      <c r="N89">
        <f t="shared" si="56"/>
        <v>17</v>
      </c>
      <c r="O89">
        <f t="shared" si="56"/>
        <v>9</v>
      </c>
      <c r="P89">
        <f t="shared" si="56"/>
        <v>10</v>
      </c>
      <c r="Q89">
        <f t="shared" si="56"/>
        <v>16</v>
      </c>
      <c r="R89">
        <f t="shared" si="56"/>
        <v>23</v>
      </c>
      <c r="S89">
        <f t="shared" si="56"/>
        <v>17</v>
      </c>
      <c r="T89">
        <f t="shared" si="56"/>
        <v>6</v>
      </c>
      <c r="U89">
        <f t="shared" si="56"/>
        <v>24</v>
      </c>
      <c r="V89">
        <f t="shared" si="56"/>
        <v>23</v>
      </c>
      <c r="W89">
        <f t="shared" si="56"/>
        <v>10</v>
      </c>
      <c r="X89">
        <f t="shared" si="56"/>
        <v>6</v>
      </c>
      <c r="Y89">
        <f t="shared" si="56"/>
        <v>6</v>
      </c>
      <c r="Z89">
        <f t="shared" si="56"/>
        <v>9</v>
      </c>
      <c r="AA89">
        <f t="shared" si="56"/>
        <v>17</v>
      </c>
      <c r="AB89">
        <f t="shared" si="56"/>
        <v>11</v>
      </c>
      <c r="AC89">
        <f t="shared" si="56"/>
        <v>10</v>
      </c>
      <c r="AD89">
        <f t="shared" si="56"/>
        <v>13</v>
      </c>
      <c r="AE89" s="10">
        <f t="shared" si="31"/>
        <v>1006350.7049345418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12</v>
      </c>
      <c r="M90">
        <f t="shared" si="57"/>
        <v>10</v>
      </c>
      <c r="N90">
        <f t="shared" si="57"/>
        <v>16</v>
      </c>
      <c r="O90">
        <f t="shared" si="57"/>
        <v>20</v>
      </c>
      <c r="P90">
        <f t="shared" si="57"/>
        <v>14</v>
      </c>
      <c r="Q90">
        <f t="shared" si="57"/>
        <v>9</v>
      </c>
      <c r="R90">
        <f t="shared" si="57"/>
        <v>16</v>
      </c>
      <c r="S90">
        <f t="shared" si="57"/>
        <v>14</v>
      </c>
      <c r="T90">
        <f t="shared" si="57"/>
        <v>15</v>
      </c>
      <c r="U90">
        <f t="shared" si="57"/>
        <v>10</v>
      </c>
      <c r="V90">
        <f t="shared" si="57"/>
        <v>12</v>
      </c>
      <c r="W90">
        <f t="shared" si="57"/>
        <v>15</v>
      </c>
      <c r="X90">
        <f t="shared" si="57"/>
        <v>12</v>
      </c>
      <c r="Y90">
        <f t="shared" si="57"/>
        <v>11</v>
      </c>
      <c r="Z90">
        <f t="shared" si="57"/>
        <v>12</v>
      </c>
      <c r="AA90">
        <f t="shared" si="57"/>
        <v>18</v>
      </c>
      <c r="AB90">
        <f t="shared" si="57"/>
        <v>8</v>
      </c>
      <c r="AC90">
        <f t="shared" si="57"/>
        <v>12</v>
      </c>
      <c r="AD90">
        <f t="shared" si="57"/>
        <v>17</v>
      </c>
      <c r="AE90" s="10">
        <f t="shared" si="31"/>
        <v>1002671.3405484788</v>
      </c>
    </row>
    <row r="91" spans="1:31" x14ac:dyDescent="0.25">
      <c r="E91">
        <f t="shared" ref="E91:AC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9</v>
      </c>
      <c r="M91">
        <f t="shared" si="58"/>
        <v>8</v>
      </c>
      <c r="N91">
        <f t="shared" si="58"/>
        <v>8</v>
      </c>
      <c r="O91">
        <f t="shared" si="58"/>
        <v>5</v>
      </c>
      <c r="P91">
        <f t="shared" si="58"/>
        <v>12</v>
      </c>
      <c r="Q91">
        <f t="shared" si="58"/>
        <v>10</v>
      </c>
      <c r="R91">
        <f t="shared" si="58"/>
        <v>8</v>
      </c>
      <c r="S91">
        <f t="shared" si="58"/>
        <v>10</v>
      </c>
      <c r="T91">
        <f t="shared" si="58"/>
        <v>9</v>
      </c>
      <c r="U91">
        <f t="shared" si="58"/>
        <v>11</v>
      </c>
      <c r="V91">
        <f t="shared" si="58"/>
        <v>9</v>
      </c>
      <c r="W91">
        <f t="shared" si="58"/>
        <v>6</v>
      </c>
      <c r="X91">
        <f t="shared" si="58"/>
        <v>20</v>
      </c>
      <c r="Y91">
        <f t="shared" si="58"/>
        <v>9</v>
      </c>
      <c r="Z91">
        <f t="shared" si="58"/>
        <v>8</v>
      </c>
      <c r="AA91">
        <f t="shared" si="58"/>
        <v>12</v>
      </c>
      <c r="AB91">
        <f t="shared" si="58"/>
        <v>13</v>
      </c>
      <c r="AC91">
        <f t="shared" si="58"/>
        <v>8</v>
      </c>
      <c r="AD91">
        <f>RANK(AD60,AD$32:AD$60,AD$61)</f>
        <v>12</v>
      </c>
      <c r="AE91" s="10">
        <f>(AE60*$AF$62)+$AF$63</f>
        <v>1002133.3314934265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2418324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73</v>
      </c>
    </row>
    <row r="98" spans="1:28" ht="19.5" thickBot="1" x14ac:dyDescent="0.3">
      <c r="A98" s="11"/>
    </row>
    <row r="99" spans="1:28" ht="15.75" thickBot="1" x14ac:dyDescent="0.3">
      <c r="A99" s="15" t="s">
        <v>74</v>
      </c>
      <c r="B99" s="15" t="s">
        <v>75</v>
      </c>
      <c r="C99" s="15" t="s">
        <v>76</v>
      </c>
      <c r="D99" s="15" t="s">
        <v>77</v>
      </c>
      <c r="E99" s="15" t="s">
        <v>78</v>
      </c>
      <c r="F99" s="15" t="s">
        <v>79</v>
      </c>
      <c r="G99" s="15" t="s">
        <v>80</v>
      </c>
      <c r="H99" s="15" t="s">
        <v>81</v>
      </c>
      <c r="I99" s="15" t="s">
        <v>82</v>
      </c>
      <c r="J99" s="15" t="s">
        <v>83</v>
      </c>
      <c r="K99" s="15" t="s">
        <v>84</v>
      </c>
      <c r="L99" s="15" t="s">
        <v>85</v>
      </c>
      <c r="M99" s="15" t="s">
        <v>86</v>
      </c>
      <c r="N99" s="15" t="s">
        <v>87</v>
      </c>
      <c r="O99" s="15" t="s">
        <v>88</v>
      </c>
      <c r="P99" s="15" t="s">
        <v>89</v>
      </c>
      <c r="Q99" s="15" t="s">
        <v>90</v>
      </c>
      <c r="R99" s="15" t="s">
        <v>91</v>
      </c>
      <c r="S99" s="15" t="s">
        <v>92</v>
      </c>
      <c r="T99" s="15" t="s">
        <v>93</v>
      </c>
      <c r="U99" s="15" t="s">
        <v>94</v>
      </c>
      <c r="V99" s="15" t="s">
        <v>95</v>
      </c>
      <c r="W99" s="15" t="s">
        <v>96</v>
      </c>
      <c r="X99" s="15" t="s">
        <v>97</v>
      </c>
      <c r="Y99" s="15" t="s">
        <v>98</v>
      </c>
      <c r="Z99" s="15" t="s">
        <v>99</v>
      </c>
      <c r="AA99" s="15" t="s">
        <v>100</v>
      </c>
      <c r="AB99" s="15" t="s">
        <v>101</v>
      </c>
    </row>
    <row r="100" spans="1:28" ht="15.75" thickBot="1" x14ac:dyDescent="0.3">
      <c r="A100" s="15" t="s">
        <v>102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1</v>
      </c>
      <c r="J100" s="16">
        <v>2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3</v>
      </c>
      <c r="T100" s="16">
        <v>2</v>
      </c>
      <c r="U100" s="16">
        <v>26</v>
      </c>
      <c r="V100" s="16">
        <v>2</v>
      </c>
      <c r="W100" s="16">
        <v>2</v>
      </c>
      <c r="X100" s="16">
        <v>6</v>
      </c>
      <c r="Y100" s="16">
        <v>14</v>
      </c>
      <c r="Z100" s="16">
        <v>5</v>
      </c>
      <c r="AA100" s="16">
        <v>5</v>
      </c>
      <c r="AB100" s="16">
        <v>1002521</v>
      </c>
    </row>
    <row r="101" spans="1:28" ht="15.75" thickBot="1" x14ac:dyDescent="0.3">
      <c r="A101" s="15" t="s">
        <v>103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1</v>
      </c>
      <c r="J101" s="16">
        <v>2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3</v>
      </c>
      <c r="T101" s="16">
        <v>2</v>
      </c>
      <c r="U101" s="16">
        <v>26</v>
      </c>
      <c r="V101" s="16">
        <v>2</v>
      </c>
      <c r="W101" s="16">
        <v>2</v>
      </c>
      <c r="X101" s="16">
        <v>6</v>
      </c>
      <c r="Y101" s="16">
        <v>14</v>
      </c>
      <c r="Z101" s="16">
        <v>5</v>
      </c>
      <c r="AA101" s="16">
        <v>5</v>
      </c>
      <c r="AB101" s="16">
        <v>1002521</v>
      </c>
    </row>
    <row r="102" spans="1:28" ht="15.75" thickBot="1" x14ac:dyDescent="0.3">
      <c r="A102" s="15" t="s">
        <v>104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26</v>
      </c>
      <c r="J102" s="16">
        <v>26</v>
      </c>
      <c r="K102" s="16">
        <v>11</v>
      </c>
      <c r="L102" s="16">
        <v>25</v>
      </c>
      <c r="M102" s="16">
        <v>26</v>
      </c>
      <c r="N102" s="16">
        <v>8</v>
      </c>
      <c r="O102" s="16">
        <v>19</v>
      </c>
      <c r="P102" s="16">
        <v>6</v>
      </c>
      <c r="Q102" s="16">
        <v>27</v>
      </c>
      <c r="R102" s="16">
        <v>23</v>
      </c>
      <c r="S102" s="16">
        <v>25</v>
      </c>
      <c r="T102" s="16">
        <v>17</v>
      </c>
      <c r="U102" s="16">
        <v>1</v>
      </c>
      <c r="V102" s="16">
        <v>21</v>
      </c>
      <c r="W102" s="16">
        <v>6</v>
      </c>
      <c r="X102" s="16">
        <v>24</v>
      </c>
      <c r="Y102" s="16">
        <v>10</v>
      </c>
      <c r="Z102" s="16">
        <v>22</v>
      </c>
      <c r="AA102" s="16">
        <v>16</v>
      </c>
      <c r="AB102" s="16">
        <v>1000666</v>
      </c>
    </row>
    <row r="103" spans="1:28" ht="15.75" thickBot="1" x14ac:dyDescent="0.3">
      <c r="A103" s="15" t="s">
        <v>105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8</v>
      </c>
      <c r="J103" s="16">
        <v>19</v>
      </c>
      <c r="K103" s="16">
        <v>24</v>
      </c>
      <c r="L103" s="16">
        <v>12</v>
      </c>
      <c r="M103" s="16">
        <v>28</v>
      </c>
      <c r="N103" s="16">
        <v>26</v>
      </c>
      <c r="O103" s="16">
        <v>10</v>
      </c>
      <c r="P103" s="16">
        <v>27</v>
      </c>
      <c r="Q103" s="16">
        <v>18</v>
      </c>
      <c r="R103" s="16">
        <v>21</v>
      </c>
      <c r="S103" s="16">
        <v>26</v>
      </c>
      <c r="T103" s="16">
        <v>24</v>
      </c>
      <c r="U103" s="16">
        <v>28</v>
      </c>
      <c r="V103" s="16">
        <v>26</v>
      </c>
      <c r="W103" s="16">
        <v>11</v>
      </c>
      <c r="X103" s="16">
        <v>29</v>
      </c>
      <c r="Y103" s="16">
        <v>25</v>
      </c>
      <c r="Z103" s="16">
        <v>26</v>
      </c>
      <c r="AA103" s="16">
        <v>2</v>
      </c>
      <c r="AB103" s="16">
        <v>1002297</v>
      </c>
    </row>
    <row r="104" spans="1:28" ht="15.75" thickBot="1" x14ac:dyDescent="0.3">
      <c r="A104" s="15" t="s">
        <v>106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24</v>
      </c>
      <c r="J104" s="16">
        <v>25</v>
      </c>
      <c r="K104" s="16">
        <v>29</v>
      </c>
      <c r="L104" s="16">
        <v>16</v>
      </c>
      <c r="M104" s="16">
        <v>25</v>
      </c>
      <c r="N104" s="16">
        <v>18</v>
      </c>
      <c r="O104" s="16">
        <v>7</v>
      </c>
      <c r="P104" s="16">
        <v>5</v>
      </c>
      <c r="Q104" s="16">
        <v>11</v>
      </c>
      <c r="R104" s="16">
        <v>13</v>
      </c>
      <c r="S104" s="16">
        <v>2</v>
      </c>
      <c r="T104" s="16">
        <v>13</v>
      </c>
      <c r="U104" s="16">
        <v>25</v>
      </c>
      <c r="V104" s="16">
        <v>29</v>
      </c>
      <c r="W104" s="16">
        <v>26</v>
      </c>
      <c r="X104" s="16">
        <v>15</v>
      </c>
      <c r="Y104" s="16">
        <v>19</v>
      </c>
      <c r="Z104" s="16">
        <v>27</v>
      </c>
      <c r="AA104" s="16">
        <v>10</v>
      </c>
      <c r="AB104" s="16">
        <v>1001110</v>
      </c>
    </row>
    <row r="105" spans="1:28" ht="15.75" thickBot="1" x14ac:dyDescent="0.3">
      <c r="A105" s="15" t="s">
        <v>107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20</v>
      </c>
      <c r="J105" s="16">
        <v>23</v>
      </c>
      <c r="K105" s="16">
        <v>23</v>
      </c>
      <c r="L105" s="16">
        <v>21</v>
      </c>
      <c r="M105" s="16">
        <v>27</v>
      </c>
      <c r="N105" s="16">
        <v>20</v>
      </c>
      <c r="O105" s="16">
        <v>12</v>
      </c>
      <c r="P105" s="16">
        <v>11</v>
      </c>
      <c r="Q105" s="16">
        <v>20</v>
      </c>
      <c r="R105" s="16">
        <v>17</v>
      </c>
      <c r="S105" s="16">
        <v>11</v>
      </c>
      <c r="T105" s="16">
        <v>19</v>
      </c>
      <c r="U105" s="16">
        <v>18</v>
      </c>
      <c r="V105" s="16">
        <v>25</v>
      </c>
      <c r="W105" s="16">
        <v>15</v>
      </c>
      <c r="X105" s="16">
        <v>25</v>
      </c>
      <c r="Y105" s="16">
        <v>17</v>
      </c>
      <c r="Z105" s="16">
        <v>25</v>
      </c>
      <c r="AA105" s="16">
        <v>8</v>
      </c>
      <c r="AB105" s="16">
        <v>1001270</v>
      </c>
    </row>
    <row r="106" spans="1:28" ht="15.75" thickBot="1" x14ac:dyDescent="0.3">
      <c r="A106" s="15" t="s">
        <v>108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28</v>
      </c>
      <c r="J106" s="16">
        <v>28</v>
      </c>
      <c r="K106" s="16">
        <v>22</v>
      </c>
      <c r="L106" s="16">
        <v>8</v>
      </c>
      <c r="M106" s="16">
        <v>20</v>
      </c>
      <c r="N106" s="16">
        <v>28</v>
      </c>
      <c r="O106" s="16">
        <v>29</v>
      </c>
      <c r="P106" s="16">
        <v>22</v>
      </c>
      <c r="Q106" s="16">
        <v>19</v>
      </c>
      <c r="R106" s="16">
        <v>29</v>
      </c>
      <c r="S106" s="16">
        <v>22</v>
      </c>
      <c r="T106" s="16">
        <v>25</v>
      </c>
      <c r="U106" s="16">
        <v>5</v>
      </c>
      <c r="V106" s="16">
        <v>27</v>
      </c>
      <c r="W106" s="16">
        <v>14</v>
      </c>
      <c r="X106" s="16">
        <v>8</v>
      </c>
      <c r="Y106" s="16">
        <v>24</v>
      </c>
      <c r="Z106" s="16">
        <v>1</v>
      </c>
      <c r="AA106" s="16">
        <v>19</v>
      </c>
      <c r="AB106" s="16">
        <v>1000837</v>
      </c>
    </row>
    <row r="107" spans="1:28" ht="15.75" thickBot="1" x14ac:dyDescent="0.3">
      <c r="A107" s="15" t="s">
        <v>109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25</v>
      </c>
      <c r="J107" s="16">
        <v>27</v>
      </c>
      <c r="K107" s="16">
        <v>28</v>
      </c>
      <c r="L107" s="16">
        <v>19</v>
      </c>
      <c r="M107" s="16">
        <v>7</v>
      </c>
      <c r="N107" s="16">
        <v>29</v>
      </c>
      <c r="O107" s="16">
        <v>6</v>
      </c>
      <c r="P107" s="16">
        <v>26</v>
      </c>
      <c r="Q107" s="16">
        <v>29</v>
      </c>
      <c r="R107" s="16">
        <v>27</v>
      </c>
      <c r="S107" s="16">
        <v>6</v>
      </c>
      <c r="T107" s="16">
        <v>29</v>
      </c>
      <c r="U107" s="16">
        <v>15</v>
      </c>
      <c r="V107" s="16">
        <v>20</v>
      </c>
      <c r="W107" s="16">
        <v>29</v>
      </c>
      <c r="X107" s="16">
        <v>19</v>
      </c>
      <c r="Y107" s="16">
        <v>29</v>
      </c>
      <c r="Z107" s="16">
        <v>14</v>
      </c>
      <c r="AA107" s="16">
        <v>26</v>
      </c>
      <c r="AB107" s="16">
        <v>1000469</v>
      </c>
    </row>
    <row r="108" spans="1:28" ht="15.75" thickBot="1" x14ac:dyDescent="0.3">
      <c r="A108" s="15" t="s">
        <v>110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22</v>
      </c>
      <c r="J108" s="16">
        <v>11</v>
      </c>
      <c r="K108" s="16">
        <v>3</v>
      </c>
      <c r="L108" s="16">
        <v>14</v>
      </c>
      <c r="M108" s="16">
        <v>19</v>
      </c>
      <c r="N108" s="16">
        <v>23</v>
      </c>
      <c r="O108" s="16">
        <v>4</v>
      </c>
      <c r="P108" s="16">
        <v>21</v>
      </c>
      <c r="Q108" s="16">
        <v>28</v>
      </c>
      <c r="R108" s="16">
        <v>15</v>
      </c>
      <c r="S108" s="16">
        <v>7</v>
      </c>
      <c r="T108" s="16">
        <v>11</v>
      </c>
      <c r="U108" s="16">
        <v>22</v>
      </c>
      <c r="V108" s="16">
        <v>14</v>
      </c>
      <c r="W108" s="16">
        <v>27</v>
      </c>
      <c r="X108" s="16">
        <v>9</v>
      </c>
      <c r="Y108" s="16">
        <v>20</v>
      </c>
      <c r="Z108" s="16">
        <v>17</v>
      </c>
      <c r="AA108" s="16">
        <v>1</v>
      </c>
      <c r="AB108" s="16">
        <v>1000867</v>
      </c>
    </row>
    <row r="109" spans="1:28" ht="15.75" thickBot="1" x14ac:dyDescent="0.3">
      <c r="A109" s="15" t="s">
        <v>111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27</v>
      </c>
      <c r="J109" s="16">
        <v>24</v>
      </c>
      <c r="K109" s="16">
        <v>18</v>
      </c>
      <c r="L109" s="16">
        <v>11</v>
      </c>
      <c r="M109" s="16">
        <v>16</v>
      </c>
      <c r="N109" s="16">
        <v>27</v>
      </c>
      <c r="O109" s="16">
        <v>15</v>
      </c>
      <c r="P109" s="16">
        <v>23</v>
      </c>
      <c r="Q109" s="16">
        <v>25</v>
      </c>
      <c r="R109" s="16">
        <v>26</v>
      </c>
      <c r="S109" s="16">
        <v>14</v>
      </c>
      <c r="T109" s="16">
        <v>26</v>
      </c>
      <c r="U109" s="16">
        <v>11</v>
      </c>
      <c r="V109" s="16">
        <v>24</v>
      </c>
      <c r="W109" s="16">
        <v>23</v>
      </c>
      <c r="X109" s="16">
        <v>11</v>
      </c>
      <c r="Y109" s="16">
        <v>28</v>
      </c>
      <c r="Z109" s="16">
        <v>4</v>
      </c>
      <c r="AA109" s="16">
        <v>9</v>
      </c>
      <c r="AB109" s="16">
        <v>1000751</v>
      </c>
    </row>
    <row r="110" spans="1:28" ht="15.75" thickBot="1" x14ac:dyDescent="0.3">
      <c r="A110" s="15" t="s">
        <v>112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4</v>
      </c>
      <c r="J110" s="16">
        <v>7</v>
      </c>
      <c r="K110" s="16">
        <v>12</v>
      </c>
      <c r="L110" s="16">
        <v>3</v>
      </c>
      <c r="M110" s="16">
        <v>1</v>
      </c>
      <c r="N110" s="16">
        <v>1</v>
      </c>
      <c r="O110" s="16">
        <v>9</v>
      </c>
      <c r="P110" s="16">
        <v>19</v>
      </c>
      <c r="Q110" s="16">
        <v>1</v>
      </c>
      <c r="R110" s="16">
        <v>9</v>
      </c>
      <c r="S110" s="16">
        <v>17</v>
      </c>
      <c r="T110" s="16">
        <v>1</v>
      </c>
      <c r="U110" s="16">
        <v>23</v>
      </c>
      <c r="V110" s="16">
        <v>4</v>
      </c>
      <c r="W110" s="16">
        <v>7</v>
      </c>
      <c r="X110" s="16">
        <v>3</v>
      </c>
      <c r="Y110" s="16">
        <v>3</v>
      </c>
      <c r="Z110" s="16">
        <v>3</v>
      </c>
      <c r="AA110" s="16">
        <v>18</v>
      </c>
      <c r="AB110" s="16">
        <v>1001095</v>
      </c>
    </row>
    <row r="111" spans="1:28" ht="15.75" thickBot="1" x14ac:dyDescent="0.3">
      <c r="A111" s="15" t="s">
        <v>113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10</v>
      </c>
      <c r="J111" s="16">
        <v>17</v>
      </c>
      <c r="K111" s="16">
        <v>7</v>
      </c>
      <c r="L111" s="16">
        <v>26</v>
      </c>
      <c r="M111" s="16">
        <v>4</v>
      </c>
      <c r="N111" s="16">
        <v>25</v>
      </c>
      <c r="O111" s="16">
        <v>28</v>
      </c>
      <c r="P111" s="16">
        <v>24</v>
      </c>
      <c r="Q111" s="16">
        <v>7</v>
      </c>
      <c r="R111" s="16">
        <v>19</v>
      </c>
      <c r="S111" s="16">
        <v>28</v>
      </c>
      <c r="T111" s="16">
        <v>14</v>
      </c>
      <c r="U111" s="16">
        <v>3</v>
      </c>
      <c r="V111" s="16">
        <v>12</v>
      </c>
      <c r="W111" s="16">
        <v>21</v>
      </c>
      <c r="X111" s="16">
        <v>1</v>
      </c>
      <c r="Y111" s="16">
        <v>12</v>
      </c>
      <c r="Z111" s="16">
        <v>24</v>
      </c>
      <c r="AA111" s="16">
        <v>25</v>
      </c>
      <c r="AB111" s="16">
        <v>1000645</v>
      </c>
    </row>
    <row r="112" spans="1:28" ht="15.75" thickBot="1" x14ac:dyDescent="0.3">
      <c r="A112" s="15" t="s">
        <v>114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16</v>
      </c>
      <c r="J112" s="16">
        <v>14</v>
      </c>
      <c r="K112" s="16">
        <v>6</v>
      </c>
      <c r="L112" s="16">
        <v>22</v>
      </c>
      <c r="M112" s="16">
        <v>18</v>
      </c>
      <c r="N112" s="16">
        <v>22</v>
      </c>
      <c r="O112" s="16">
        <v>25</v>
      </c>
      <c r="P112" s="16">
        <v>7</v>
      </c>
      <c r="Q112" s="16">
        <v>22</v>
      </c>
      <c r="R112" s="16">
        <v>20</v>
      </c>
      <c r="S112" s="16">
        <v>21</v>
      </c>
      <c r="T112" s="16">
        <v>9</v>
      </c>
      <c r="U112" s="16">
        <v>24</v>
      </c>
      <c r="V112" s="16">
        <v>17</v>
      </c>
      <c r="W112" s="16">
        <v>24</v>
      </c>
      <c r="X112" s="16">
        <v>27</v>
      </c>
      <c r="Y112" s="16">
        <v>27</v>
      </c>
      <c r="Z112" s="16">
        <v>23</v>
      </c>
      <c r="AA112" s="16">
        <v>27</v>
      </c>
      <c r="AB112" s="16">
        <v>1001538</v>
      </c>
    </row>
    <row r="113" spans="1:28" ht="15.75" thickBot="1" x14ac:dyDescent="0.3">
      <c r="A113" s="15" t="s">
        <v>115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3</v>
      </c>
      <c r="O113" s="16">
        <v>18</v>
      </c>
      <c r="P113" s="16">
        <v>20</v>
      </c>
      <c r="Q113" s="16">
        <v>5</v>
      </c>
      <c r="R113" s="16">
        <v>14</v>
      </c>
      <c r="S113" s="16">
        <v>20</v>
      </c>
      <c r="T113" s="16">
        <v>4</v>
      </c>
      <c r="U113" s="16">
        <v>19</v>
      </c>
      <c r="V113" s="16">
        <v>8</v>
      </c>
      <c r="W113" s="16">
        <v>17</v>
      </c>
      <c r="X113" s="16">
        <v>5</v>
      </c>
      <c r="Y113" s="16">
        <v>9</v>
      </c>
      <c r="Z113" s="16">
        <v>11</v>
      </c>
      <c r="AA113" s="16">
        <v>23</v>
      </c>
      <c r="AB113" s="16">
        <v>1001051</v>
      </c>
    </row>
    <row r="114" spans="1:28" ht="15.75" thickBot="1" x14ac:dyDescent="0.3">
      <c r="A114" s="15" t="s">
        <v>116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17</v>
      </c>
      <c r="J114" s="16">
        <v>20</v>
      </c>
      <c r="K114" s="16">
        <v>15</v>
      </c>
      <c r="L114" s="16">
        <v>15</v>
      </c>
      <c r="M114" s="16">
        <v>15</v>
      </c>
      <c r="N114" s="16">
        <v>21</v>
      </c>
      <c r="O114" s="16">
        <v>14</v>
      </c>
      <c r="P114" s="16">
        <v>18</v>
      </c>
      <c r="Q114" s="16">
        <v>16</v>
      </c>
      <c r="R114" s="16">
        <v>18</v>
      </c>
      <c r="S114" s="16">
        <v>15</v>
      </c>
      <c r="T114" s="16">
        <v>12</v>
      </c>
      <c r="U114" s="16">
        <v>14</v>
      </c>
      <c r="V114" s="16">
        <v>19</v>
      </c>
      <c r="W114" s="16">
        <v>18</v>
      </c>
      <c r="X114" s="16">
        <v>14</v>
      </c>
      <c r="Y114" s="16">
        <v>18</v>
      </c>
      <c r="Z114" s="16">
        <v>9</v>
      </c>
      <c r="AA114" s="16">
        <v>15</v>
      </c>
      <c r="AB114" s="16">
        <v>1001030</v>
      </c>
    </row>
    <row r="115" spans="1:28" ht="15.75" thickBot="1" x14ac:dyDescent="0.3">
      <c r="A115" s="15" t="s">
        <v>117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14</v>
      </c>
      <c r="J115" s="16">
        <v>4</v>
      </c>
      <c r="K115" s="16">
        <v>21</v>
      </c>
      <c r="L115" s="16">
        <v>23</v>
      </c>
      <c r="M115" s="16">
        <v>17</v>
      </c>
      <c r="N115" s="16">
        <v>15</v>
      </c>
      <c r="O115" s="16">
        <v>26</v>
      </c>
      <c r="P115" s="16">
        <v>9</v>
      </c>
      <c r="Q115" s="16">
        <v>24</v>
      </c>
      <c r="R115" s="16">
        <v>2</v>
      </c>
      <c r="S115" s="16">
        <v>8</v>
      </c>
      <c r="T115" s="16">
        <v>20</v>
      </c>
      <c r="U115" s="16">
        <v>29</v>
      </c>
      <c r="V115" s="16">
        <v>22</v>
      </c>
      <c r="W115" s="16">
        <v>19</v>
      </c>
      <c r="X115" s="16">
        <v>16</v>
      </c>
      <c r="Y115" s="16">
        <v>2</v>
      </c>
      <c r="Z115" s="16">
        <v>19</v>
      </c>
      <c r="AA115" s="16">
        <v>3</v>
      </c>
      <c r="AB115" s="16">
        <v>1000643</v>
      </c>
    </row>
    <row r="116" spans="1:28" ht="15.75" thickBot="1" x14ac:dyDescent="0.3">
      <c r="A116" s="15" t="s">
        <v>118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29</v>
      </c>
      <c r="J116" s="16">
        <v>22</v>
      </c>
      <c r="K116" s="16">
        <v>10</v>
      </c>
      <c r="L116" s="16">
        <v>28</v>
      </c>
      <c r="M116" s="16">
        <v>22</v>
      </c>
      <c r="N116" s="16">
        <v>11</v>
      </c>
      <c r="O116" s="16">
        <v>13</v>
      </c>
      <c r="P116" s="16">
        <v>2</v>
      </c>
      <c r="Q116" s="16">
        <v>10</v>
      </c>
      <c r="R116" s="16">
        <v>8</v>
      </c>
      <c r="S116" s="16">
        <v>16</v>
      </c>
      <c r="T116" s="16">
        <v>22</v>
      </c>
      <c r="U116" s="16">
        <v>2</v>
      </c>
      <c r="V116" s="16">
        <v>18</v>
      </c>
      <c r="W116" s="16">
        <v>25</v>
      </c>
      <c r="X116" s="16">
        <v>23</v>
      </c>
      <c r="Y116" s="16">
        <v>26</v>
      </c>
      <c r="Z116" s="16">
        <v>16</v>
      </c>
      <c r="AA116" s="16">
        <v>29</v>
      </c>
      <c r="AB116" s="16">
        <v>1000809</v>
      </c>
    </row>
    <row r="117" spans="1:28" ht="15.75" thickBot="1" x14ac:dyDescent="0.3">
      <c r="A117" s="15" t="s">
        <v>119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19</v>
      </c>
      <c r="J117" s="16">
        <v>13</v>
      </c>
      <c r="K117" s="16">
        <v>25</v>
      </c>
      <c r="L117" s="16">
        <v>29</v>
      </c>
      <c r="M117" s="16">
        <v>29</v>
      </c>
      <c r="N117" s="16">
        <v>17</v>
      </c>
      <c r="O117" s="16">
        <v>22</v>
      </c>
      <c r="P117" s="16">
        <v>28</v>
      </c>
      <c r="Q117" s="16">
        <v>13</v>
      </c>
      <c r="R117" s="16">
        <v>22</v>
      </c>
      <c r="S117" s="16">
        <v>27</v>
      </c>
      <c r="T117" s="16">
        <v>28</v>
      </c>
      <c r="U117" s="16">
        <v>8</v>
      </c>
      <c r="V117" s="16">
        <v>28</v>
      </c>
      <c r="W117" s="16">
        <v>28</v>
      </c>
      <c r="X117" s="16">
        <v>28</v>
      </c>
      <c r="Y117" s="16">
        <v>22</v>
      </c>
      <c r="Z117" s="16">
        <v>28</v>
      </c>
      <c r="AA117" s="16">
        <v>24</v>
      </c>
      <c r="AB117" s="16">
        <v>1000797</v>
      </c>
    </row>
    <row r="118" spans="1:28" ht="15.75" thickBot="1" x14ac:dyDescent="0.3">
      <c r="A118" s="15" t="s">
        <v>120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21</v>
      </c>
      <c r="J118" s="16">
        <v>6</v>
      </c>
      <c r="K118" s="16">
        <v>19</v>
      </c>
      <c r="L118" s="16">
        <v>27</v>
      </c>
      <c r="M118" s="16">
        <v>21</v>
      </c>
      <c r="N118" s="16">
        <v>13</v>
      </c>
      <c r="O118" s="16">
        <v>21</v>
      </c>
      <c r="P118" s="16">
        <v>12</v>
      </c>
      <c r="Q118" s="16">
        <v>17</v>
      </c>
      <c r="R118" s="16">
        <v>7</v>
      </c>
      <c r="S118" s="16">
        <v>13</v>
      </c>
      <c r="T118" s="16">
        <v>21</v>
      </c>
      <c r="U118" s="16">
        <v>21</v>
      </c>
      <c r="V118" s="16">
        <v>23</v>
      </c>
      <c r="W118" s="16">
        <v>22</v>
      </c>
      <c r="X118" s="16">
        <v>22</v>
      </c>
      <c r="Y118" s="16">
        <v>7</v>
      </c>
      <c r="Z118" s="16">
        <v>21</v>
      </c>
      <c r="AA118" s="16">
        <v>11</v>
      </c>
      <c r="AB118" s="16">
        <v>1000712</v>
      </c>
    </row>
    <row r="119" spans="1:28" ht="15.75" thickBot="1" x14ac:dyDescent="0.3">
      <c r="A119" s="15" t="s">
        <v>121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13</v>
      </c>
      <c r="J119" s="16">
        <v>1</v>
      </c>
      <c r="K119" s="16">
        <v>4</v>
      </c>
      <c r="L119" s="16">
        <v>7</v>
      </c>
      <c r="M119" s="16">
        <v>2</v>
      </c>
      <c r="N119" s="16">
        <v>2</v>
      </c>
      <c r="O119" s="16">
        <v>11</v>
      </c>
      <c r="P119" s="16">
        <v>1</v>
      </c>
      <c r="Q119" s="16">
        <v>12</v>
      </c>
      <c r="R119" s="16">
        <v>12</v>
      </c>
      <c r="S119" s="16">
        <v>1</v>
      </c>
      <c r="T119" s="16">
        <v>7</v>
      </c>
      <c r="U119" s="16">
        <v>17</v>
      </c>
      <c r="V119" s="16">
        <v>5</v>
      </c>
      <c r="W119" s="16">
        <v>1</v>
      </c>
      <c r="X119" s="16">
        <v>4</v>
      </c>
      <c r="Y119" s="16">
        <v>1</v>
      </c>
      <c r="Z119" s="16">
        <v>7</v>
      </c>
      <c r="AA119" s="16">
        <v>7</v>
      </c>
      <c r="AB119" s="16">
        <v>1001460</v>
      </c>
    </row>
    <row r="120" spans="1:28" ht="15.75" thickBot="1" x14ac:dyDescent="0.3">
      <c r="A120" s="15" t="s">
        <v>122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15</v>
      </c>
      <c r="J120" s="16">
        <v>29</v>
      </c>
      <c r="K120" s="16">
        <v>27</v>
      </c>
      <c r="L120" s="16">
        <v>6</v>
      </c>
      <c r="M120" s="16">
        <v>23</v>
      </c>
      <c r="N120" s="16">
        <v>14</v>
      </c>
      <c r="O120" s="16">
        <v>1</v>
      </c>
      <c r="P120" s="16">
        <v>29</v>
      </c>
      <c r="Q120" s="16">
        <v>23</v>
      </c>
      <c r="R120" s="16">
        <v>1</v>
      </c>
      <c r="S120" s="16">
        <v>18</v>
      </c>
      <c r="T120" s="16">
        <v>23</v>
      </c>
      <c r="U120" s="16">
        <v>10</v>
      </c>
      <c r="V120" s="16">
        <v>10</v>
      </c>
      <c r="W120" s="16">
        <v>20</v>
      </c>
      <c r="X120" s="16">
        <v>20</v>
      </c>
      <c r="Y120" s="16">
        <v>23</v>
      </c>
      <c r="Z120" s="16">
        <v>29</v>
      </c>
      <c r="AA120" s="16">
        <v>21</v>
      </c>
      <c r="AB120" s="16">
        <v>1000067</v>
      </c>
    </row>
    <row r="121" spans="1:28" ht="15.75" thickBot="1" x14ac:dyDescent="0.3">
      <c r="A121" s="15" t="s">
        <v>123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23</v>
      </c>
      <c r="J121" s="16">
        <v>18</v>
      </c>
      <c r="K121" s="16">
        <v>20</v>
      </c>
      <c r="L121" s="16">
        <v>24</v>
      </c>
      <c r="M121" s="16">
        <v>24</v>
      </c>
      <c r="N121" s="16">
        <v>12</v>
      </c>
      <c r="O121" s="16">
        <v>17</v>
      </c>
      <c r="P121" s="16">
        <v>16</v>
      </c>
      <c r="Q121" s="16">
        <v>26</v>
      </c>
      <c r="R121" s="16">
        <v>3</v>
      </c>
      <c r="S121" s="16">
        <v>10</v>
      </c>
      <c r="T121" s="16">
        <v>27</v>
      </c>
      <c r="U121" s="16">
        <v>16</v>
      </c>
      <c r="V121" s="16">
        <v>15</v>
      </c>
      <c r="W121" s="16">
        <v>13</v>
      </c>
      <c r="X121" s="16">
        <v>21</v>
      </c>
      <c r="Y121" s="16">
        <v>16</v>
      </c>
      <c r="Z121" s="16">
        <v>13</v>
      </c>
      <c r="AA121" s="16">
        <v>28</v>
      </c>
      <c r="AB121" s="16">
        <v>1001330</v>
      </c>
    </row>
    <row r="122" spans="1:28" ht="15.75" thickBot="1" x14ac:dyDescent="0.3">
      <c r="A122" s="15" t="s">
        <v>124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18</v>
      </c>
      <c r="J122" s="16">
        <v>15</v>
      </c>
      <c r="K122" s="16">
        <v>14</v>
      </c>
      <c r="L122" s="16">
        <v>17</v>
      </c>
      <c r="M122" s="16">
        <v>13</v>
      </c>
      <c r="N122" s="16">
        <v>5</v>
      </c>
      <c r="O122" s="16">
        <v>5</v>
      </c>
      <c r="P122" s="16">
        <v>8</v>
      </c>
      <c r="Q122" s="16">
        <v>21</v>
      </c>
      <c r="R122" s="16">
        <v>4</v>
      </c>
      <c r="S122" s="16">
        <v>5</v>
      </c>
      <c r="T122" s="16">
        <v>18</v>
      </c>
      <c r="U122" s="16">
        <v>13</v>
      </c>
      <c r="V122" s="16">
        <v>7</v>
      </c>
      <c r="W122" s="16">
        <v>5</v>
      </c>
      <c r="X122" s="16">
        <v>13</v>
      </c>
      <c r="Y122" s="16">
        <v>5</v>
      </c>
      <c r="Z122" s="16">
        <v>15</v>
      </c>
      <c r="AA122" s="16">
        <v>22</v>
      </c>
      <c r="AB122" s="16">
        <v>1001053</v>
      </c>
    </row>
    <row r="123" spans="1:28" ht="15.75" thickBot="1" x14ac:dyDescent="0.3">
      <c r="A123" s="15" t="s">
        <v>125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6</v>
      </c>
      <c r="J123" s="16">
        <v>21</v>
      </c>
      <c r="K123" s="16">
        <v>26</v>
      </c>
      <c r="L123" s="16">
        <v>18</v>
      </c>
      <c r="M123" s="16">
        <v>8</v>
      </c>
      <c r="N123" s="16">
        <v>19</v>
      </c>
      <c r="O123" s="16">
        <v>27</v>
      </c>
      <c r="P123" s="16">
        <v>15</v>
      </c>
      <c r="Q123" s="16">
        <v>14</v>
      </c>
      <c r="R123" s="16">
        <v>28</v>
      </c>
      <c r="S123" s="16">
        <v>29</v>
      </c>
      <c r="T123" s="16">
        <v>16</v>
      </c>
      <c r="U123" s="16">
        <v>9</v>
      </c>
      <c r="V123" s="16">
        <v>13</v>
      </c>
      <c r="W123" s="16">
        <v>4</v>
      </c>
      <c r="X123" s="16">
        <v>26</v>
      </c>
      <c r="Y123" s="16">
        <v>21</v>
      </c>
      <c r="Z123" s="16">
        <v>20</v>
      </c>
      <c r="AA123" s="16">
        <v>14</v>
      </c>
      <c r="AB123" s="16">
        <v>1010771</v>
      </c>
    </row>
    <row r="124" spans="1:28" ht="15.75" thickBot="1" x14ac:dyDescent="0.3">
      <c r="A124" s="15" t="s">
        <v>126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16</v>
      </c>
      <c r="K124" s="16">
        <v>13</v>
      </c>
      <c r="L124" s="16">
        <v>13</v>
      </c>
      <c r="M124" s="16">
        <v>9</v>
      </c>
      <c r="N124" s="16">
        <v>24</v>
      </c>
      <c r="O124" s="16">
        <v>20</v>
      </c>
      <c r="P124" s="16">
        <v>25</v>
      </c>
      <c r="Q124" s="16">
        <v>8</v>
      </c>
      <c r="R124" s="16">
        <v>16</v>
      </c>
      <c r="S124" s="16">
        <v>24</v>
      </c>
      <c r="T124" s="16">
        <v>8</v>
      </c>
      <c r="U124" s="16">
        <v>4</v>
      </c>
      <c r="V124" s="16">
        <v>16</v>
      </c>
      <c r="W124" s="16">
        <v>10</v>
      </c>
      <c r="X124" s="16">
        <v>10</v>
      </c>
      <c r="Y124" s="16">
        <v>6</v>
      </c>
      <c r="Z124" s="16">
        <v>18</v>
      </c>
      <c r="AA124" s="16">
        <v>20</v>
      </c>
      <c r="AB124" s="16">
        <v>1001415</v>
      </c>
    </row>
    <row r="125" spans="1:28" ht="15.75" thickBot="1" x14ac:dyDescent="0.3">
      <c r="A125" s="15" t="s">
        <v>127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5</v>
      </c>
      <c r="K125" s="16">
        <v>5</v>
      </c>
      <c r="L125" s="16">
        <v>4</v>
      </c>
      <c r="M125" s="16">
        <v>11</v>
      </c>
      <c r="N125" s="16">
        <v>4</v>
      </c>
      <c r="O125" s="16">
        <v>24</v>
      </c>
      <c r="P125" s="16">
        <v>13</v>
      </c>
      <c r="Q125" s="16">
        <v>2</v>
      </c>
      <c r="R125" s="16">
        <v>25</v>
      </c>
      <c r="S125" s="16">
        <v>19</v>
      </c>
      <c r="T125" s="16">
        <v>5</v>
      </c>
      <c r="U125" s="16">
        <v>7</v>
      </c>
      <c r="V125" s="16">
        <v>1</v>
      </c>
      <c r="W125" s="16">
        <v>16</v>
      </c>
      <c r="X125" s="16">
        <v>2</v>
      </c>
      <c r="Y125" s="16">
        <v>4</v>
      </c>
      <c r="Z125" s="16">
        <v>2</v>
      </c>
      <c r="AA125" s="16">
        <v>4</v>
      </c>
      <c r="AB125" s="16">
        <v>1005028</v>
      </c>
    </row>
    <row r="126" spans="1:28" ht="15.75" thickBot="1" x14ac:dyDescent="0.3">
      <c r="A126" s="15" t="s">
        <v>128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5</v>
      </c>
      <c r="J126" s="16">
        <v>12</v>
      </c>
      <c r="K126" s="16">
        <v>17</v>
      </c>
      <c r="L126" s="16">
        <v>9</v>
      </c>
      <c r="M126" s="16">
        <v>10</v>
      </c>
      <c r="N126" s="16">
        <v>16</v>
      </c>
      <c r="O126" s="16">
        <v>23</v>
      </c>
      <c r="P126" s="16">
        <v>17</v>
      </c>
      <c r="Q126" s="16">
        <v>6</v>
      </c>
      <c r="R126" s="16">
        <v>24</v>
      </c>
      <c r="S126" s="16">
        <v>23</v>
      </c>
      <c r="T126" s="16">
        <v>10</v>
      </c>
      <c r="U126" s="16">
        <v>6</v>
      </c>
      <c r="V126" s="16">
        <v>6</v>
      </c>
      <c r="W126" s="16">
        <v>9</v>
      </c>
      <c r="X126" s="16">
        <v>17</v>
      </c>
      <c r="Y126" s="16">
        <v>11</v>
      </c>
      <c r="Z126" s="16">
        <v>10</v>
      </c>
      <c r="AA126" s="16">
        <v>13</v>
      </c>
      <c r="AB126" s="16">
        <v>1006351</v>
      </c>
    </row>
    <row r="127" spans="1:28" ht="15.75" thickBot="1" x14ac:dyDescent="0.3">
      <c r="A127" s="15" t="s">
        <v>129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12</v>
      </c>
      <c r="J127" s="16">
        <v>10</v>
      </c>
      <c r="K127" s="16">
        <v>16</v>
      </c>
      <c r="L127" s="16">
        <v>20</v>
      </c>
      <c r="M127" s="16">
        <v>14</v>
      </c>
      <c r="N127" s="16">
        <v>9</v>
      </c>
      <c r="O127" s="16">
        <v>16</v>
      </c>
      <c r="P127" s="16">
        <v>14</v>
      </c>
      <c r="Q127" s="16">
        <v>15</v>
      </c>
      <c r="R127" s="16">
        <v>10</v>
      </c>
      <c r="S127" s="16">
        <v>12</v>
      </c>
      <c r="T127" s="16">
        <v>15</v>
      </c>
      <c r="U127" s="16">
        <v>12</v>
      </c>
      <c r="V127" s="16">
        <v>11</v>
      </c>
      <c r="W127" s="16">
        <v>12</v>
      </c>
      <c r="X127" s="16">
        <v>18</v>
      </c>
      <c r="Y127" s="16">
        <v>8</v>
      </c>
      <c r="Z127" s="16">
        <v>12</v>
      </c>
      <c r="AA127" s="16">
        <v>17</v>
      </c>
      <c r="AB127" s="16">
        <v>1002671</v>
      </c>
    </row>
    <row r="128" spans="1:28" ht="15.75" thickBot="1" x14ac:dyDescent="0.3">
      <c r="A128" s="15" t="s">
        <v>130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8</v>
      </c>
      <c r="L128" s="16">
        <v>5</v>
      </c>
      <c r="M128" s="16">
        <v>12</v>
      </c>
      <c r="N128" s="16">
        <v>10</v>
      </c>
      <c r="O128" s="16">
        <v>8</v>
      </c>
      <c r="P128" s="16">
        <v>10</v>
      </c>
      <c r="Q128" s="16">
        <v>9</v>
      </c>
      <c r="R128" s="16">
        <v>11</v>
      </c>
      <c r="S128" s="16">
        <v>9</v>
      </c>
      <c r="T128" s="16">
        <v>6</v>
      </c>
      <c r="U128" s="16">
        <v>20</v>
      </c>
      <c r="V128" s="16">
        <v>9</v>
      </c>
      <c r="W128" s="16">
        <v>8</v>
      </c>
      <c r="X128" s="16">
        <v>12</v>
      </c>
      <c r="Y128" s="16">
        <v>13</v>
      </c>
      <c r="Z128" s="16">
        <v>8</v>
      </c>
      <c r="AA128" s="16">
        <v>12</v>
      </c>
      <c r="AB128" s="16">
        <v>1002133</v>
      </c>
    </row>
    <row r="129" spans="1:27" ht="19.5" thickBot="1" x14ac:dyDescent="0.3">
      <c r="A129" s="11"/>
    </row>
    <row r="130" spans="1:27" ht="15.75" thickBot="1" x14ac:dyDescent="0.3">
      <c r="A130" s="15" t="s">
        <v>131</v>
      </c>
      <c r="B130" s="15" t="s">
        <v>75</v>
      </c>
      <c r="C130" s="15" t="s">
        <v>76</v>
      </c>
      <c r="D130" s="15" t="s">
        <v>77</v>
      </c>
      <c r="E130" s="15" t="s">
        <v>78</v>
      </c>
      <c r="F130" s="15" t="s">
        <v>79</v>
      </c>
      <c r="G130" s="15" t="s">
        <v>80</v>
      </c>
      <c r="H130" s="15" t="s">
        <v>81</v>
      </c>
      <c r="I130" s="15" t="s">
        <v>82</v>
      </c>
      <c r="J130" s="15" t="s">
        <v>83</v>
      </c>
      <c r="K130" s="15" t="s">
        <v>84</v>
      </c>
      <c r="L130" s="15" t="s">
        <v>85</v>
      </c>
      <c r="M130" s="15" t="s">
        <v>86</v>
      </c>
      <c r="N130" s="15" t="s">
        <v>87</v>
      </c>
      <c r="O130" s="15" t="s">
        <v>88</v>
      </c>
      <c r="P130" s="15" t="s">
        <v>89</v>
      </c>
      <c r="Q130" s="15" t="s">
        <v>90</v>
      </c>
      <c r="R130" s="15" t="s">
        <v>91</v>
      </c>
      <c r="S130" s="15" t="s">
        <v>92</v>
      </c>
      <c r="T130" s="15" t="s">
        <v>93</v>
      </c>
      <c r="U130" s="15" t="s">
        <v>94</v>
      </c>
      <c r="V130" s="15" t="s">
        <v>95</v>
      </c>
      <c r="W130" s="15" t="s">
        <v>96</v>
      </c>
      <c r="X130" s="15" t="s">
        <v>97</v>
      </c>
      <c r="Y130" s="15" t="s">
        <v>98</v>
      </c>
      <c r="Z130" s="15" t="s">
        <v>99</v>
      </c>
      <c r="AA130" s="15" t="s">
        <v>100</v>
      </c>
    </row>
    <row r="131" spans="1:27" ht="42.75" thickBot="1" x14ac:dyDescent="0.3">
      <c r="A131" s="15" t="s">
        <v>132</v>
      </c>
      <c r="B131" s="16" t="s">
        <v>133</v>
      </c>
      <c r="C131" s="16" t="s">
        <v>134</v>
      </c>
      <c r="D131" s="16" t="s">
        <v>135</v>
      </c>
      <c r="E131" s="16" t="s">
        <v>133</v>
      </c>
      <c r="F131" s="16" t="s">
        <v>133</v>
      </c>
      <c r="G131" s="16" t="s">
        <v>133</v>
      </c>
      <c r="H131" s="16" t="s">
        <v>136</v>
      </c>
      <c r="I131" s="16" t="s">
        <v>137</v>
      </c>
      <c r="J131" s="16" t="s">
        <v>138</v>
      </c>
      <c r="K131" s="16" t="s">
        <v>133</v>
      </c>
      <c r="L131" s="16" t="s">
        <v>133</v>
      </c>
      <c r="M131" s="16" t="s">
        <v>133</v>
      </c>
      <c r="N131" s="16" t="s">
        <v>133</v>
      </c>
      <c r="O131" s="16" t="s">
        <v>139</v>
      </c>
      <c r="P131" s="16" t="s">
        <v>140</v>
      </c>
      <c r="Q131" s="16" t="s">
        <v>133</v>
      </c>
      <c r="R131" s="16" t="s">
        <v>141</v>
      </c>
      <c r="S131" s="16" t="s">
        <v>142</v>
      </c>
      <c r="T131" s="16" t="s">
        <v>133</v>
      </c>
      <c r="U131" s="16" t="s">
        <v>143</v>
      </c>
      <c r="V131" s="16" t="s">
        <v>144</v>
      </c>
      <c r="W131" s="16" t="s">
        <v>133</v>
      </c>
      <c r="X131" s="16" t="s">
        <v>145</v>
      </c>
      <c r="Y131" s="16" t="s">
        <v>133</v>
      </c>
      <c r="Z131" s="16" t="s">
        <v>146</v>
      </c>
      <c r="AA131" s="16" t="s">
        <v>147</v>
      </c>
    </row>
    <row r="132" spans="1:27" ht="42.75" thickBot="1" x14ac:dyDescent="0.3">
      <c r="A132" s="15" t="s">
        <v>148</v>
      </c>
      <c r="B132" s="16" t="s">
        <v>133</v>
      </c>
      <c r="C132" s="16" t="s">
        <v>134</v>
      </c>
      <c r="D132" s="16" t="s">
        <v>135</v>
      </c>
      <c r="E132" s="16" t="s">
        <v>133</v>
      </c>
      <c r="F132" s="16" t="s">
        <v>133</v>
      </c>
      <c r="G132" s="16" t="s">
        <v>133</v>
      </c>
      <c r="H132" s="16" t="s">
        <v>136</v>
      </c>
      <c r="I132" s="16" t="s">
        <v>137</v>
      </c>
      <c r="J132" s="16" t="s">
        <v>138</v>
      </c>
      <c r="K132" s="16" t="s">
        <v>133</v>
      </c>
      <c r="L132" s="16" t="s">
        <v>133</v>
      </c>
      <c r="M132" s="16" t="s">
        <v>133</v>
      </c>
      <c r="N132" s="16" t="s">
        <v>133</v>
      </c>
      <c r="O132" s="16" t="s">
        <v>139</v>
      </c>
      <c r="P132" s="16" t="s">
        <v>140</v>
      </c>
      <c r="Q132" s="16" t="s">
        <v>133</v>
      </c>
      <c r="R132" s="16" t="s">
        <v>149</v>
      </c>
      <c r="S132" s="16" t="s">
        <v>142</v>
      </c>
      <c r="T132" s="16" t="s">
        <v>133</v>
      </c>
      <c r="U132" s="16" t="s">
        <v>143</v>
      </c>
      <c r="V132" s="16" t="s">
        <v>144</v>
      </c>
      <c r="W132" s="16" t="s">
        <v>133</v>
      </c>
      <c r="X132" s="16" t="s">
        <v>133</v>
      </c>
      <c r="Y132" s="16" t="s">
        <v>133</v>
      </c>
      <c r="Z132" s="16" t="s">
        <v>150</v>
      </c>
      <c r="AA132" s="16" t="s">
        <v>147</v>
      </c>
    </row>
    <row r="133" spans="1:27" ht="42.75" thickBot="1" x14ac:dyDescent="0.3">
      <c r="A133" s="15" t="s">
        <v>151</v>
      </c>
      <c r="B133" s="16" t="s">
        <v>133</v>
      </c>
      <c r="C133" s="16" t="s">
        <v>134</v>
      </c>
      <c r="D133" s="16" t="s">
        <v>152</v>
      </c>
      <c r="E133" s="16" t="s">
        <v>133</v>
      </c>
      <c r="F133" s="16" t="s">
        <v>133</v>
      </c>
      <c r="G133" s="16" t="s">
        <v>133</v>
      </c>
      <c r="H133" s="16" t="s">
        <v>136</v>
      </c>
      <c r="I133" s="16" t="s">
        <v>137</v>
      </c>
      <c r="J133" s="16" t="s">
        <v>138</v>
      </c>
      <c r="K133" s="16" t="s">
        <v>133</v>
      </c>
      <c r="L133" s="16" t="s">
        <v>133</v>
      </c>
      <c r="M133" s="16" t="s">
        <v>133</v>
      </c>
      <c r="N133" s="16" t="s">
        <v>133</v>
      </c>
      <c r="O133" s="16" t="s">
        <v>139</v>
      </c>
      <c r="P133" s="16" t="s">
        <v>140</v>
      </c>
      <c r="Q133" s="16" t="s">
        <v>133</v>
      </c>
      <c r="R133" s="16" t="s">
        <v>149</v>
      </c>
      <c r="S133" s="16" t="s">
        <v>142</v>
      </c>
      <c r="T133" s="16" t="s">
        <v>133</v>
      </c>
      <c r="U133" s="16" t="s">
        <v>143</v>
      </c>
      <c r="V133" s="16" t="s">
        <v>144</v>
      </c>
      <c r="W133" s="16" t="s">
        <v>133</v>
      </c>
      <c r="X133" s="16" t="s">
        <v>133</v>
      </c>
      <c r="Y133" s="16" t="s">
        <v>133</v>
      </c>
      <c r="Z133" s="16" t="s">
        <v>150</v>
      </c>
      <c r="AA133" s="16" t="s">
        <v>153</v>
      </c>
    </row>
    <row r="134" spans="1:27" ht="32.25" thickBot="1" x14ac:dyDescent="0.3">
      <c r="A134" s="15" t="s">
        <v>154</v>
      </c>
      <c r="B134" s="16" t="s">
        <v>133</v>
      </c>
      <c r="C134" s="16" t="s">
        <v>155</v>
      </c>
      <c r="D134" s="16" t="s">
        <v>156</v>
      </c>
      <c r="E134" s="16" t="s">
        <v>133</v>
      </c>
      <c r="F134" s="16" t="s">
        <v>133</v>
      </c>
      <c r="G134" s="16" t="s">
        <v>133</v>
      </c>
      <c r="H134" s="16" t="s">
        <v>136</v>
      </c>
      <c r="I134" s="16" t="s">
        <v>137</v>
      </c>
      <c r="J134" s="16" t="s">
        <v>138</v>
      </c>
      <c r="K134" s="16" t="s">
        <v>133</v>
      </c>
      <c r="L134" s="16" t="s">
        <v>133</v>
      </c>
      <c r="M134" s="16" t="s">
        <v>133</v>
      </c>
      <c r="N134" s="16" t="s">
        <v>133</v>
      </c>
      <c r="O134" s="16" t="s">
        <v>157</v>
      </c>
      <c r="P134" s="16" t="s">
        <v>140</v>
      </c>
      <c r="Q134" s="16" t="s">
        <v>133</v>
      </c>
      <c r="R134" s="16" t="s">
        <v>133</v>
      </c>
      <c r="S134" s="16" t="s">
        <v>142</v>
      </c>
      <c r="T134" s="16" t="s">
        <v>133</v>
      </c>
      <c r="U134" s="16" t="s">
        <v>143</v>
      </c>
      <c r="V134" s="16" t="s">
        <v>144</v>
      </c>
      <c r="W134" s="16" t="s">
        <v>133</v>
      </c>
      <c r="X134" s="16" t="s">
        <v>133</v>
      </c>
      <c r="Y134" s="16" t="s">
        <v>133</v>
      </c>
      <c r="Z134" s="16" t="s">
        <v>150</v>
      </c>
      <c r="AA134" s="16" t="s">
        <v>153</v>
      </c>
    </row>
    <row r="135" spans="1:27" ht="32.25" thickBot="1" x14ac:dyDescent="0.3">
      <c r="A135" s="15" t="s">
        <v>158</v>
      </c>
      <c r="B135" s="16" t="s">
        <v>133</v>
      </c>
      <c r="C135" s="16" t="s">
        <v>155</v>
      </c>
      <c r="D135" s="16" t="s">
        <v>156</v>
      </c>
      <c r="E135" s="16" t="s">
        <v>133</v>
      </c>
      <c r="F135" s="16" t="s">
        <v>133</v>
      </c>
      <c r="G135" s="16" t="s">
        <v>133</v>
      </c>
      <c r="H135" s="16" t="s">
        <v>136</v>
      </c>
      <c r="I135" s="16" t="s">
        <v>137</v>
      </c>
      <c r="J135" s="16" t="s">
        <v>138</v>
      </c>
      <c r="K135" s="16" t="s">
        <v>133</v>
      </c>
      <c r="L135" s="16" t="s">
        <v>133</v>
      </c>
      <c r="M135" s="16" t="s">
        <v>133</v>
      </c>
      <c r="N135" s="16" t="s">
        <v>133</v>
      </c>
      <c r="O135" s="16" t="s">
        <v>157</v>
      </c>
      <c r="P135" s="16" t="s">
        <v>140</v>
      </c>
      <c r="Q135" s="16" t="s">
        <v>133</v>
      </c>
      <c r="R135" s="16" t="s">
        <v>133</v>
      </c>
      <c r="S135" s="16" t="s">
        <v>142</v>
      </c>
      <c r="T135" s="16" t="s">
        <v>133</v>
      </c>
      <c r="U135" s="16" t="s">
        <v>143</v>
      </c>
      <c r="V135" s="16" t="s">
        <v>144</v>
      </c>
      <c r="W135" s="16" t="s">
        <v>133</v>
      </c>
      <c r="X135" s="16" t="s">
        <v>133</v>
      </c>
      <c r="Y135" s="16" t="s">
        <v>133</v>
      </c>
      <c r="Z135" s="16" t="s">
        <v>150</v>
      </c>
      <c r="AA135" s="16" t="s">
        <v>153</v>
      </c>
    </row>
    <row r="136" spans="1:27" ht="32.25" thickBot="1" x14ac:dyDescent="0.3">
      <c r="A136" s="15" t="s">
        <v>159</v>
      </c>
      <c r="B136" s="16" t="s">
        <v>133</v>
      </c>
      <c r="C136" s="16" t="s">
        <v>155</v>
      </c>
      <c r="D136" s="16" t="s">
        <v>156</v>
      </c>
      <c r="E136" s="16" t="s">
        <v>133</v>
      </c>
      <c r="F136" s="16" t="s">
        <v>133</v>
      </c>
      <c r="G136" s="16" t="s">
        <v>133</v>
      </c>
      <c r="H136" s="16" t="s">
        <v>136</v>
      </c>
      <c r="I136" s="16" t="s">
        <v>160</v>
      </c>
      <c r="J136" s="16" t="s">
        <v>138</v>
      </c>
      <c r="K136" s="16" t="s">
        <v>133</v>
      </c>
      <c r="L136" s="16" t="s">
        <v>133</v>
      </c>
      <c r="M136" s="16" t="s">
        <v>133</v>
      </c>
      <c r="N136" s="16" t="s">
        <v>133</v>
      </c>
      <c r="O136" s="16" t="s">
        <v>157</v>
      </c>
      <c r="P136" s="16" t="s">
        <v>140</v>
      </c>
      <c r="Q136" s="16" t="s">
        <v>133</v>
      </c>
      <c r="R136" s="16" t="s">
        <v>133</v>
      </c>
      <c r="S136" s="16" t="s">
        <v>142</v>
      </c>
      <c r="T136" s="16" t="s">
        <v>133</v>
      </c>
      <c r="U136" s="16" t="s">
        <v>143</v>
      </c>
      <c r="V136" s="16" t="s">
        <v>144</v>
      </c>
      <c r="W136" s="16" t="s">
        <v>133</v>
      </c>
      <c r="X136" s="16" t="s">
        <v>133</v>
      </c>
      <c r="Y136" s="16" t="s">
        <v>133</v>
      </c>
      <c r="Z136" s="16" t="s">
        <v>150</v>
      </c>
      <c r="AA136" s="16" t="s">
        <v>153</v>
      </c>
    </row>
    <row r="137" spans="1:27" ht="32.25" thickBot="1" x14ac:dyDescent="0.3">
      <c r="A137" s="15" t="s">
        <v>161</v>
      </c>
      <c r="B137" s="16" t="s">
        <v>133</v>
      </c>
      <c r="C137" s="16" t="s">
        <v>155</v>
      </c>
      <c r="D137" s="16" t="s">
        <v>156</v>
      </c>
      <c r="E137" s="16" t="s">
        <v>133</v>
      </c>
      <c r="F137" s="16" t="s">
        <v>133</v>
      </c>
      <c r="G137" s="16" t="s">
        <v>133</v>
      </c>
      <c r="H137" s="16" t="s">
        <v>136</v>
      </c>
      <c r="I137" s="16" t="s">
        <v>160</v>
      </c>
      <c r="J137" s="16" t="s">
        <v>138</v>
      </c>
      <c r="K137" s="16" t="s">
        <v>133</v>
      </c>
      <c r="L137" s="16" t="s">
        <v>133</v>
      </c>
      <c r="M137" s="16" t="s">
        <v>133</v>
      </c>
      <c r="N137" s="16" t="s">
        <v>133</v>
      </c>
      <c r="O137" s="16" t="s">
        <v>157</v>
      </c>
      <c r="P137" s="16" t="s">
        <v>140</v>
      </c>
      <c r="Q137" s="16" t="s">
        <v>133</v>
      </c>
      <c r="R137" s="16" t="s">
        <v>133</v>
      </c>
      <c r="S137" s="16" t="s">
        <v>142</v>
      </c>
      <c r="T137" s="16" t="s">
        <v>133</v>
      </c>
      <c r="U137" s="16" t="s">
        <v>162</v>
      </c>
      <c r="V137" s="16" t="s">
        <v>144</v>
      </c>
      <c r="W137" s="16" t="s">
        <v>133</v>
      </c>
      <c r="X137" s="16" t="s">
        <v>133</v>
      </c>
      <c r="Y137" s="16" t="s">
        <v>133</v>
      </c>
      <c r="Z137" s="16" t="s">
        <v>150</v>
      </c>
      <c r="AA137" s="16" t="s">
        <v>153</v>
      </c>
    </row>
    <row r="138" spans="1:27" ht="32.25" thickBot="1" x14ac:dyDescent="0.3">
      <c r="A138" s="15" t="s">
        <v>163</v>
      </c>
      <c r="B138" s="16" t="s">
        <v>133</v>
      </c>
      <c r="C138" s="16" t="s">
        <v>155</v>
      </c>
      <c r="D138" s="16" t="s">
        <v>156</v>
      </c>
      <c r="E138" s="16" t="s">
        <v>133</v>
      </c>
      <c r="F138" s="16" t="s">
        <v>133</v>
      </c>
      <c r="G138" s="16" t="s">
        <v>133</v>
      </c>
      <c r="H138" s="16" t="s">
        <v>136</v>
      </c>
      <c r="I138" s="16" t="s">
        <v>160</v>
      </c>
      <c r="J138" s="16" t="s">
        <v>138</v>
      </c>
      <c r="K138" s="16" t="s">
        <v>133</v>
      </c>
      <c r="L138" s="16" t="s">
        <v>133</v>
      </c>
      <c r="M138" s="16" t="s">
        <v>133</v>
      </c>
      <c r="N138" s="16" t="s">
        <v>133</v>
      </c>
      <c r="O138" s="16" t="s">
        <v>157</v>
      </c>
      <c r="P138" s="16" t="s">
        <v>140</v>
      </c>
      <c r="Q138" s="16" t="s">
        <v>133</v>
      </c>
      <c r="R138" s="16" t="s">
        <v>133</v>
      </c>
      <c r="S138" s="16" t="s">
        <v>142</v>
      </c>
      <c r="T138" s="16" t="s">
        <v>133</v>
      </c>
      <c r="U138" s="16" t="s">
        <v>162</v>
      </c>
      <c r="V138" s="16" t="s">
        <v>144</v>
      </c>
      <c r="W138" s="16" t="s">
        <v>133</v>
      </c>
      <c r="X138" s="16" t="s">
        <v>133</v>
      </c>
      <c r="Y138" s="16" t="s">
        <v>133</v>
      </c>
      <c r="Z138" s="16" t="s">
        <v>150</v>
      </c>
      <c r="AA138" s="16" t="s">
        <v>153</v>
      </c>
    </row>
    <row r="139" spans="1:27" ht="32.25" thickBot="1" x14ac:dyDescent="0.3">
      <c r="A139" s="15" t="s">
        <v>164</v>
      </c>
      <c r="B139" s="16" t="s">
        <v>133</v>
      </c>
      <c r="C139" s="16" t="s">
        <v>155</v>
      </c>
      <c r="D139" s="16" t="s">
        <v>156</v>
      </c>
      <c r="E139" s="16" t="s">
        <v>133</v>
      </c>
      <c r="F139" s="16" t="s">
        <v>133</v>
      </c>
      <c r="G139" s="16" t="s">
        <v>133</v>
      </c>
      <c r="H139" s="16" t="s">
        <v>136</v>
      </c>
      <c r="I139" s="16" t="s">
        <v>160</v>
      </c>
      <c r="J139" s="16" t="s">
        <v>138</v>
      </c>
      <c r="K139" s="16" t="s">
        <v>133</v>
      </c>
      <c r="L139" s="16" t="s">
        <v>133</v>
      </c>
      <c r="M139" s="16" t="s">
        <v>133</v>
      </c>
      <c r="N139" s="16" t="s">
        <v>133</v>
      </c>
      <c r="O139" s="16" t="s">
        <v>165</v>
      </c>
      <c r="P139" s="16" t="s">
        <v>140</v>
      </c>
      <c r="Q139" s="16" t="s">
        <v>133</v>
      </c>
      <c r="R139" s="16" t="s">
        <v>133</v>
      </c>
      <c r="S139" s="16" t="s">
        <v>142</v>
      </c>
      <c r="T139" s="16" t="s">
        <v>133</v>
      </c>
      <c r="U139" s="16" t="s">
        <v>166</v>
      </c>
      <c r="V139" s="16" t="s">
        <v>144</v>
      </c>
      <c r="W139" s="16" t="s">
        <v>133</v>
      </c>
      <c r="X139" s="16" t="s">
        <v>133</v>
      </c>
      <c r="Y139" s="16" t="s">
        <v>133</v>
      </c>
      <c r="Z139" s="16" t="s">
        <v>150</v>
      </c>
      <c r="AA139" s="16" t="s">
        <v>153</v>
      </c>
    </row>
    <row r="140" spans="1:27" ht="32.25" thickBot="1" x14ac:dyDescent="0.3">
      <c r="A140" s="15" t="s">
        <v>167</v>
      </c>
      <c r="B140" s="16" t="s">
        <v>133</v>
      </c>
      <c r="C140" s="16" t="s">
        <v>155</v>
      </c>
      <c r="D140" s="16" t="s">
        <v>156</v>
      </c>
      <c r="E140" s="16" t="s">
        <v>133</v>
      </c>
      <c r="F140" s="16" t="s">
        <v>133</v>
      </c>
      <c r="G140" s="16" t="s">
        <v>133</v>
      </c>
      <c r="H140" s="16" t="s">
        <v>136</v>
      </c>
      <c r="I140" s="16" t="s">
        <v>168</v>
      </c>
      <c r="J140" s="16" t="s">
        <v>138</v>
      </c>
      <c r="K140" s="16" t="s">
        <v>133</v>
      </c>
      <c r="L140" s="16" t="s">
        <v>133</v>
      </c>
      <c r="M140" s="16" t="s">
        <v>133</v>
      </c>
      <c r="N140" s="16" t="s">
        <v>133</v>
      </c>
      <c r="O140" s="16" t="s">
        <v>165</v>
      </c>
      <c r="P140" s="16" t="s">
        <v>140</v>
      </c>
      <c r="Q140" s="16" t="s">
        <v>133</v>
      </c>
      <c r="R140" s="16" t="s">
        <v>133</v>
      </c>
      <c r="S140" s="16" t="s">
        <v>142</v>
      </c>
      <c r="T140" s="16" t="s">
        <v>133</v>
      </c>
      <c r="U140" s="16" t="s">
        <v>166</v>
      </c>
      <c r="V140" s="16" t="s">
        <v>144</v>
      </c>
      <c r="W140" s="16" t="s">
        <v>133</v>
      </c>
      <c r="X140" s="16" t="s">
        <v>133</v>
      </c>
      <c r="Y140" s="16" t="s">
        <v>133</v>
      </c>
      <c r="Z140" s="16" t="s">
        <v>150</v>
      </c>
      <c r="AA140" s="16" t="s">
        <v>153</v>
      </c>
    </row>
    <row r="141" spans="1:27" ht="32.25" thickBot="1" x14ac:dyDescent="0.3">
      <c r="A141" s="15" t="s">
        <v>169</v>
      </c>
      <c r="B141" s="16" t="s">
        <v>133</v>
      </c>
      <c r="C141" s="16" t="s">
        <v>155</v>
      </c>
      <c r="D141" s="16" t="s">
        <v>156</v>
      </c>
      <c r="E141" s="16" t="s">
        <v>133</v>
      </c>
      <c r="F141" s="16" t="s">
        <v>133</v>
      </c>
      <c r="G141" s="16" t="s">
        <v>133</v>
      </c>
      <c r="H141" s="16" t="s">
        <v>136</v>
      </c>
      <c r="I141" s="16" t="s">
        <v>170</v>
      </c>
      <c r="J141" s="16" t="s">
        <v>138</v>
      </c>
      <c r="K141" s="16" t="s">
        <v>133</v>
      </c>
      <c r="L141" s="16" t="s">
        <v>133</v>
      </c>
      <c r="M141" s="16" t="s">
        <v>133</v>
      </c>
      <c r="N141" s="16" t="s">
        <v>133</v>
      </c>
      <c r="O141" s="16" t="s">
        <v>165</v>
      </c>
      <c r="P141" s="16" t="s">
        <v>140</v>
      </c>
      <c r="Q141" s="16" t="s">
        <v>133</v>
      </c>
      <c r="R141" s="16" t="s">
        <v>133</v>
      </c>
      <c r="S141" s="16" t="s">
        <v>142</v>
      </c>
      <c r="T141" s="16" t="s">
        <v>133</v>
      </c>
      <c r="U141" s="16" t="s">
        <v>166</v>
      </c>
      <c r="V141" s="16" t="s">
        <v>144</v>
      </c>
      <c r="W141" s="16" t="s">
        <v>133</v>
      </c>
      <c r="X141" s="16" t="s">
        <v>133</v>
      </c>
      <c r="Y141" s="16" t="s">
        <v>133</v>
      </c>
      <c r="Z141" s="16" t="s">
        <v>150</v>
      </c>
      <c r="AA141" s="16" t="s">
        <v>153</v>
      </c>
    </row>
    <row r="142" spans="1:27" ht="32.25" thickBot="1" x14ac:dyDescent="0.3">
      <c r="A142" s="15" t="s">
        <v>171</v>
      </c>
      <c r="B142" s="16" t="s">
        <v>133</v>
      </c>
      <c r="C142" s="16" t="s">
        <v>155</v>
      </c>
      <c r="D142" s="16" t="s">
        <v>156</v>
      </c>
      <c r="E142" s="16" t="s">
        <v>133</v>
      </c>
      <c r="F142" s="16" t="s">
        <v>133</v>
      </c>
      <c r="G142" s="16" t="s">
        <v>133</v>
      </c>
      <c r="H142" s="16" t="s">
        <v>136</v>
      </c>
      <c r="I142" s="16" t="s">
        <v>170</v>
      </c>
      <c r="J142" s="16" t="s">
        <v>138</v>
      </c>
      <c r="K142" s="16" t="s">
        <v>133</v>
      </c>
      <c r="L142" s="16" t="s">
        <v>133</v>
      </c>
      <c r="M142" s="16" t="s">
        <v>133</v>
      </c>
      <c r="N142" s="16" t="s">
        <v>133</v>
      </c>
      <c r="O142" s="16" t="s">
        <v>165</v>
      </c>
      <c r="P142" s="16" t="s">
        <v>133</v>
      </c>
      <c r="Q142" s="16" t="s">
        <v>133</v>
      </c>
      <c r="R142" s="16" t="s">
        <v>133</v>
      </c>
      <c r="S142" s="16" t="s">
        <v>172</v>
      </c>
      <c r="T142" s="16" t="s">
        <v>133</v>
      </c>
      <c r="U142" s="16" t="s">
        <v>173</v>
      </c>
      <c r="V142" s="16" t="s">
        <v>144</v>
      </c>
      <c r="W142" s="16" t="s">
        <v>133</v>
      </c>
      <c r="X142" s="16" t="s">
        <v>133</v>
      </c>
      <c r="Y142" s="16" t="s">
        <v>133</v>
      </c>
      <c r="Z142" s="16" t="s">
        <v>150</v>
      </c>
      <c r="AA142" s="16" t="s">
        <v>153</v>
      </c>
    </row>
    <row r="143" spans="1:27" ht="32.25" thickBot="1" x14ac:dyDescent="0.3">
      <c r="A143" s="15" t="s">
        <v>174</v>
      </c>
      <c r="B143" s="16" t="s">
        <v>133</v>
      </c>
      <c r="C143" s="16" t="s">
        <v>155</v>
      </c>
      <c r="D143" s="16" t="s">
        <v>156</v>
      </c>
      <c r="E143" s="16" t="s">
        <v>133</v>
      </c>
      <c r="F143" s="16" t="s">
        <v>133</v>
      </c>
      <c r="G143" s="16" t="s">
        <v>133</v>
      </c>
      <c r="H143" s="16" t="s">
        <v>136</v>
      </c>
      <c r="I143" s="16" t="s">
        <v>170</v>
      </c>
      <c r="J143" s="16" t="s">
        <v>138</v>
      </c>
      <c r="K143" s="16" t="s">
        <v>133</v>
      </c>
      <c r="L143" s="16" t="s">
        <v>133</v>
      </c>
      <c r="M143" s="16" t="s">
        <v>133</v>
      </c>
      <c r="N143" s="16" t="s">
        <v>133</v>
      </c>
      <c r="O143" s="16" t="s">
        <v>165</v>
      </c>
      <c r="P143" s="16" t="s">
        <v>133</v>
      </c>
      <c r="Q143" s="16" t="s">
        <v>133</v>
      </c>
      <c r="R143" s="16" t="s">
        <v>133</v>
      </c>
      <c r="S143" s="16" t="s">
        <v>172</v>
      </c>
      <c r="T143" s="16" t="s">
        <v>133</v>
      </c>
      <c r="U143" s="16" t="s">
        <v>175</v>
      </c>
      <c r="V143" s="16" t="s">
        <v>144</v>
      </c>
      <c r="W143" s="16" t="s">
        <v>133</v>
      </c>
      <c r="X143" s="16" t="s">
        <v>133</v>
      </c>
      <c r="Y143" s="16" t="s">
        <v>133</v>
      </c>
      <c r="Z143" s="16" t="s">
        <v>150</v>
      </c>
      <c r="AA143" s="16" t="s">
        <v>153</v>
      </c>
    </row>
    <row r="144" spans="1:27" ht="32.25" thickBot="1" x14ac:dyDescent="0.3">
      <c r="A144" s="15" t="s">
        <v>176</v>
      </c>
      <c r="B144" s="16" t="s">
        <v>133</v>
      </c>
      <c r="C144" s="16" t="s">
        <v>155</v>
      </c>
      <c r="D144" s="16" t="s">
        <v>156</v>
      </c>
      <c r="E144" s="16" t="s">
        <v>133</v>
      </c>
      <c r="F144" s="16" t="s">
        <v>133</v>
      </c>
      <c r="G144" s="16" t="s">
        <v>133</v>
      </c>
      <c r="H144" s="16" t="s">
        <v>136</v>
      </c>
      <c r="I144" s="16" t="s">
        <v>170</v>
      </c>
      <c r="J144" s="16" t="s">
        <v>138</v>
      </c>
      <c r="K144" s="16" t="s">
        <v>133</v>
      </c>
      <c r="L144" s="16" t="s">
        <v>133</v>
      </c>
      <c r="M144" s="16" t="s">
        <v>133</v>
      </c>
      <c r="N144" s="16" t="s">
        <v>133</v>
      </c>
      <c r="O144" s="16" t="s">
        <v>165</v>
      </c>
      <c r="P144" s="16" t="s">
        <v>133</v>
      </c>
      <c r="Q144" s="16" t="s">
        <v>133</v>
      </c>
      <c r="R144" s="16" t="s">
        <v>133</v>
      </c>
      <c r="S144" s="16" t="s">
        <v>172</v>
      </c>
      <c r="T144" s="16" t="s">
        <v>133</v>
      </c>
      <c r="U144" s="16" t="s">
        <v>175</v>
      </c>
      <c r="V144" s="16" t="s">
        <v>144</v>
      </c>
      <c r="W144" s="16" t="s">
        <v>133</v>
      </c>
      <c r="X144" s="16" t="s">
        <v>133</v>
      </c>
      <c r="Y144" s="16" t="s">
        <v>133</v>
      </c>
      <c r="Z144" s="16" t="s">
        <v>150</v>
      </c>
      <c r="AA144" s="16" t="s">
        <v>153</v>
      </c>
    </row>
    <row r="145" spans="1:27" ht="32.25" thickBot="1" x14ac:dyDescent="0.3">
      <c r="A145" s="15" t="s">
        <v>177</v>
      </c>
      <c r="B145" s="16" t="s">
        <v>133</v>
      </c>
      <c r="C145" s="16" t="s">
        <v>155</v>
      </c>
      <c r="D145" s="16" t="s">
        <v>178</v>
      </c>
      <c r="E145" s="16" t="s">
        <v>133</v>
      </c>
      <c r="F145" s="16" t="s">
        <v>133</v>
      </c>
      <c r="G145" s="16" t="s">
        <v>133</v>
      </c>
      <c r="H145" s="16" t="s">
        <v>136</v>
      </c>
      <c r="I145" s="16" t="s">
        <v>170</v>
      </c>
      <c r="J145" s="16" t="s">
        <v>133</v>
      </c>
      <c r="K145" s="16" t="s">
        <v>133</v>
      </c>
      <c r="L145" s="16" t="s">
        <v>133</v>
      </c>
      <c r="M145" s="16" t="s">
        <v>133</v>
      </c>
      <c r="N145" s="16" t="s">
        <v>133</v>
      </c>
      <c r="O145" s="16" t="s">
        <v>165</v>
      </c>
      <c r="P145" s="16" t="s">
        <v>133</v>
      </c>
      <c r="Q145" s="16" t="s">
        <v>133</v>
      </c>
      <c r="R145" s="16" t="s">
        <v>133</v>
      </c>
      <c r="S145" s="16" t="s">
        <v>172</v>
      </c>
      <c r="T145" s="16" t="s">
        <v>133</v>
      </c>
      <c r="U145" s="16" t="s">
        <v>175</v>
      </c>
      <c r="V145" s="16" t="s">
        <v>144</v>
      </c>
      <c r="W145" s="16" t="s">
        <v>133</v>
      </c>
      <c r="X145" s="16" t="s">
        <v>133</v>
      </c>
      <c r="Y145" s="16" t="s">
        <v>133</v>
      </c>
      <c r="Z145" s="16" t="s">
        <v>150</v>
      </c>
      <c r="AA145" s="16" t="s">
        <v>153</v>
      </c>
    </row>
    <row r="146" spans="1:27" ht="32.25" thickBot="1" x14ac:dyDescent="0.3">
      <c r="A146" s="15" t="s">
        <v>179</v>
      </c>
      <c r="B146" s="16" t="s">
        <v>133</v>
      </c>
      <c r="C146" s="16" t="s">
        <v>155</v>
      </c>
      <c r="D146" s="16" t="s">
        <v>178</v>
      </c>
      <c r="E146" s="16" t="s">
        <v>133</v>
      </c>
      <c r="F146" s="16" t="s">
        <v>133</v>
      </c>
      <c r="G146" s="16" t="s">
        <v>133</v>
      </c>
      <c r="H146" s="16" t="s">
        <v>136</v>
      </c>
      <c r="I146" s="16" t="s">
        <v>170</v>
      </c>
      <c r="J146" s="16" t="s">
        <v>133</v>
      </c>
      <c r="K146" s="16" t="s">
        <v>133</v>
      </c>
      <c r="L146" s="16" t="s">
        <v>133</v>
      </c>
      <c r="M146" s="16" t="s">
        <v>133</v>
      </c>
      <c r="N146" s="16" t="s">
        <v>133</v>
      </c>
      <c r="O146" s="16" t="s">
        <v>180</v>
      </c>
      <c r="P146" s="16" t="s">
        <v>133</v>
      </c>
      <c r="Q146" s="16" t="s">
        <v>133</v>
      </c>
      <c r="R146" s="16" t="s">
        <v>133</v>
      </c>
      <c r="S146" s="16" t="s">
        <v>172</v>
      </c>
      <c r="T146" s="16" t="s">
        <v>133</v>
      </c>
      <c r="U146" s="16" t="s">
        <v>175</v>
      </c>
      <c r="V146" s="16" t="s">
        <v>144</v>
      </c>
      <c r="W146" s="16" t="s">
        <v>133</v>
      </c>
      <c r="X146" s="16" t="s">
        <v>133</v>
      </c>
      <c r="Y146" s="16" t="s">
        <v>133</v>
      </c>
      <c r="Z146" s="16" t="s">
        <v>150</v>
      </c>
      <c r="AA146" s="16" t="s">
        <v>153</v>
      </c>
    </row>
    <row r="147" spans="1:27" ht="32.25" thickBot="1" x14ac:dyDescent="0.3">
      <c r="A147" s="15" t="s">
        <v>181</v>
      </c>
      <c r="B147" s="16" t="s">
        <v>133</v>
      </c>
      <c r="C147" s="16" t="s">
        <v>155</v>
      </c>
      <c r="D147" s="16" t="s">
        <v>178</v>
      </c>
      <c r="E147" s="16" t="s">
        <v>133</v>
      </c>
      <c r="F147" s="16" t="s">
        <v>133</v>
      </c>
      <c r="G147" s="16" t="s">
        <v>133</v>
      </c>
      <c r="H147" s="16" t="s">
        <v>136</v>
      </c>
      <c r="I147" s="16" t="s">
        <v>170</v>
      </c>
      <c r="J147" s="16" t="s">
        <v>133</v>
      </c>
      <c r="K147" s="16" t="s">
        <v>133</v>
      </c>
      <c r="L147" s="16" t="s">
        <v>133</v>
      </c>
      <c r="M147" s="16" t="s">
        <v>133</v>
      </c>
      <c r="N147" s="16" t="s">
        <v>133</v>
      </c>
      <c r="O147" s="16" t="s">
        <v>180</v>
      </c>
      <c r="P147" s="16" t="s">
        <v>133</v>
      </c>
      <c r="Q147" s="16" t="s">
        <v>133</v>
      </c>
      <c r="R147" s="16" t="s">
        <v>133</v>
      </c>
      <c r="S147" s="16" t="s">
        <v>172</v>
      </c>
      <c r="T147" s="16" t="s">
        <v>133</v>
      </c>
      <c r="U147" s="16" t="s">
        <v>182</v>
      </c>
      <c r="V147" s="16" t="s">
        <v>144</v>
      </c>
      <c r="W147" s="16" t="s">
        <v>133</v>
      </c>
      <c r="X147" s="16" t="s">
        <v>133</v>
      </c>
      <c r="Y147" s="16" t="s">
        <v>133</v>
      </c>
      <c r="Z147" s="16" t="s">
        <v>150</v>
      </c>
      <c r="AA147" s="16" t="s">
        <v>153</v>
      </c>
    </row>
    <row r="148" spans="1:27" ht="32.25" thickBot="1" x14ac:dyDescent="0.3">
      <c r="A148" s="15" t="s">
        <v>183</v>
      </c>
      <c r="B148" s="16" t="s">
        <v>133</v>
      </c>
      <c r="C148" s="16" t="s">
        <v>155</v>
      </c>
      <c r="D148" s="16" t="s">
        <v>133</v>
      </c>
      <c r="E148" s="16" t="s">
        <v>133</v>
      </c>
      <c r="F148" s="16" t="s">
        <v>133</v>
      </c>
      <c r="G148" s="16" t="s">
        <v>133</v>
      </c>
      <c r="H148" s="16" t="s">
        <v>136</v>
      </c>
      <c r="I148" s="16" t="s">
        <v>170</v>
      </c>
      <c r="J148" s="16" t="s">
        <v>133</v>
      </c>
      <c r="K148" s="16" t="s">
        <v>133</v>
      </c>
      <c r="L148" s="16" t="s">
        <v>133</v>
      </c>
      <c r="M148" s="16" t="s">
        <v>133</v>
      </c>
      <c r="N148" s="16" t="s">
        <v>133</v>
      </c>
      <c r="O148" s="16" t="s">
        <v>180</v>
      </c>
      <c r="P148" s="16" t="s">
        <v>133</v>
      </c>
      <c r="Q148" s="16" t="s">
        <v>133</v>
      </c>
      <c r="R148" s="16" t="s">
        <v>133</v>
      </c>
      <c r="S148" s="16" t="s">
        <v>172</v>
      </c>
      <c r="T148" s="16" t="s">
        <v>133</v>
      </c>
      <c r="U148" s="16" t="s">
        <v>182</v>
      </c>
      <c r="V148" s="16" t="s">
        <v>144</v>
      </c>
      <c r="W148" s="16" t="s">
        <v>133</v>
      </c>
      <c r="X148" s="16" t="s">
        <v>133</v>
      </c>
      <c r="Y148" s="16" t="s">
        <v>133</v>
      </c>
      <c r="Z148" s="16" t="s">
        <v>150</v>
      </c>
      <c r="AA148" s="16" t="s">
        <v>153</v>
      </c>
    </row>
    <row r="149" spans="1:27" ht="32.25" thickBot="1" x14ac:dyDescent="0.3">
      <c r="A149" s="15" t="s">
        <v>184</v>
      </c>
      <c r="B149" s="16" t="s">
        <v>133</v>
      </c>
      <c r="C149" s="16" t="s">
        <v>155</v>
      </c>
      <c r="D149" s="16" t="s">
        <v>133</v>
      </c>
      <c r="E149" s="16" t="s">
        <v>133</v>
      </c>
      <c r="F149" s="16" t="s">
        <v>133</v>
      </c>
      <c r="G149" s="16" t="s">
        <v>133</v>
      </c>
      <c r="H149" s="16" t="s">
        <v>185</v>
      </c>
      <c r="I149" s="16" t="s">
        <v>170</v>
      </c>
      <c r="J149" s="16" t="s">
        <v>133</v>
      </c>
      <c r="K149" s="16" t="s">
        <v>133</v>
      </c>
      <c r="L149" s="16" t="s">
        <v>133</v>
      </c>
      <c r="M149" s="16" t="s">
        <v>133</v>
      </c>
      <c r="N149" s="16" t="s">
        <v>133</v>
      </c>
      <c r="O149" s="16" t="s">
        <v>180</v>
      </c>
      <c r="P149" s="16" t="s">
        <v>133</v>
      </c>
      <c r="Q149" s="16" t="s">
        <v>133</v>
      </c>
      <c r="R149" s="16" t="s">
        <v>133</v>
      </c>
      <c r="S149" s="16" t="s">
        <v>172</v>
      </c>
      <c r="T149" s="16" t="s">
        <v>133</v>
      </c>
      <c r="U149" s="16" t="s">
        <v>182</v>
      </c>
      <c r="V149" s="16" t="s">
        <v>144</v>
      </c>
      <c r="W149" s="16" t="s">
        <v>133</v>
      </c>
      <c r="X149" s="16" t="s">
        <v>133</v>
      </c>
      <c r="Y149" s="16" t="s">
        <v>133</v>
      </c>
      <c r="Z149" s="16" t="s">
        <v>150</v>
      </c>
      <c r="AA149" s="16" t="s">
        <v>153</v>
      </c>
    </row>
    <row r="150" spans="1:27" ht="32.25" thickBot="1" x14ac:dyDescent="0.3">
      <c r="A150" s="15" t="s">
        <v>186</v>
      </c>
      <c r="B150" s="16" t="s">
        <v>133</v>
      </c>
      <c r="C150" s="16" t="s">
        <v>155</v>
      </c>
      <c r="D150" s="16" t="s">
        <v>133</v>
      </c>
      <c r="E150" s="16" t="s">
        <v>133</v>
      </c>
      <c r="F150" s="16" t="s">
        <v>133</v>
      </c>
      <c r="G150" s="16" t="s">
        <v>133</v>
      </c>
      <c r="H150" s="16" t="s">
        <v>185</v>
      </c>
      <c r="I150" s="16" t="s">
        <v>170</v>
      </c>
      <c r="J150" s="16" t="s">
        <v>133</v>
      </c>
      <c r="K150" s="16" t="s">
        <v>133</v>
      </c>
      <c r="L150" s="16" t="s">
        <v>133</v>
      </c>
      <c r="M150" s="16" t="s">
        <v>133</v>
      </c>
      <c r="N150" s="16" t="s">
        <v>133</v>
      </c>
      <c r="O150" s="16" t="s">
        <v>180</v>
      </c>
      <c r="P150" s="16" t="s">
        <v>133</v>
      </c>
      <c r="Q150" s="16" t="s">
        <v>133</v>
      </c>
      <c r="R150" s="16" t="s">
        <v>133</v>
      </c>
      <c r="S150" s="16" t="s">
        <v>172</v>
      </c>
      <c r="T150" s="16" t="s">
        <v>133</v>
      </c>
      <c r="U150" s="16" t="s">
        <v>182</v>
      </c>
      <c r="V150" s="16" t="s">
        <v>144</v>
      </c>
      <c r="W150" s="16" t="s">
        <v>133</v>
      </c>
      <c r="X150" s="16" t="s">
        <v>133</v>
      </c>
      <c r="Y150" s="16" t="s">
        <v>133</v>
      </c>
      <c r="Z150" s="16" t="s">
        <v>150</v>
      </c>
      <c r="AA150" s="16" t="s">
        <v>153</v>
      </c>
    </row>
    <row r="151" spans="1:27" ht="32.25" thickBot="1" x14ac:dyDescent="0.3">
      <c r="A151" s="15" t="s">
        <v>187</v>
      </c>
      <c r="B151" s="16" t="s">
        <v>133</v>
      </c>
      <c r="C151" s="16" t="s">
        <v>155</v>
      </c>
      <c r="D151" s="16" t="s">
        <v>133</v>
      </c>
      <c r="E151" s="16" t="s">
        <v>133</v>
      </c>
      <c r="F151" s="16" t="s">
        <v>133</v>
      </c>
      <c r="G151" s="16" t="s">
        <v>133</v>
      </c>
      <c r="H151" s="16" t="s">
        <v>185</v>
      </c>
      <c r="I151" s="16" t="s">
        <v>170</v>
      </c>
      <c r="J151" s="16" t="s">
        <v>133</v>
      </c>
      <c r="K151" s="16" t="s">
        <v>133</v>
      </c>
      <c r="L151" s="16" t="s">
        <v>133</v>
      </c>
      <c r="M151" s="16" t="s">
        <v>133</v>
      </c>
      <c r="N151" s="16" t="s">
        <v>133</v>
      </c>
      <c r="O151" s="16" t="s">
        <v>180</v>
      </c>
      <c r="P151" s="16" t="s">
        <v>133</v>
      </c>
      <c r="Q151" s="16" t="s">
        <v>133</v>
      </c>
      <c r="R151" s="16" t="s">
        <v>133</v>
      </c>
      <c r="S151" s="16" t="s">
        <v>172</v>
      </c>
      <c r="T151" s="16" t="s">
        <v>133</v>
      </c>
      <c r="U151" s="16" t="s">
        <v>182</v>
      </c>
      <c r="V151" s="16" t="s">
        <v>144</v>
      </c>
      <c r="W151" s="16" t="s">
        <v>133</v>
      </c>
      <c r="X151" s="16" t="s">
        <v>133</v>
      </c>
      <c r="Y151" s="16" t="s">
        <v>133</v>
      </c>
      <c r="Z151" s="16" t="s">
        <v>150</v>
      </c>
      <c r="AA151" s="16" t="s">
        <v>153</v>
      </c>
    </row>
    <row r="152" spans="1:27" ht="32.25" thickBot="1" x14ac:dyDescent="0.3">
      <c r="A152" s="15" t="s">
        <v>188</v>
      </c>
      <c r="B152" s="16" t="s">
        <v>133</v>
      </c>
      <c r="C152" s="16" t="s">
        <v>155</v>
      </c>
      <c r="D152" s="16" t="s">
        <v>133</v>
      </c>
      <c r="E152" s="16" t="s">
        <v>133</v>
      </c>
      <c r="F152" s="16" t="s">
        <v>133</v>
      </c>
      <c r="G152" s="16" t="s">
        <v>133</v>
      </c>
      <c r="H152" s="16" t="s">
        <v>185</v>
      </c>
      <c r="I152" s="16" t="s">
        <v>170</v>
      </c>
      <c r="J152" s="16" t="s">
        <v>133</v>
      </c>
      <c r="K152" s="16" t="s">
        <v>133</v>
      </c>
      <c r="L152" s="16" t="s">
        <v>133</v>
      </c>
      <c r="M152" s="16" t="s">
        <v>133</v>
      </c>
      <c r="N152" s="16" t="s">
        <v>133</v>
      </c>
      <c r="O152" s="16" t="s">
        <v>180</v>
      </c>
      <c r="P152" s="16" t="s">
        <v>133</v>
      </c>
      <c r="Q152" s="16" t="s">
        <v>133</v>
      </c>
      <c r="R152" s="16" t="s">
        <v>133</v>
      </c>
      <c r="S152" s="16" t="s">
        <v>172</v>
      </c>
      <c r="T152" s="16" t="s">
        <v>133</v>
      </c>
      <c r="U152" s="16" t="s">
        <v>182</v>
      </c>
      <c r="V152" s="16" t="s">
        <v>144</v>
      </c>
      <c r="W152" s="16" t="s">
        <v>133</v>
      </c>
      <c r="X152" s="16" t="s">
        <v>133</v>
      </c>
      <c r="Y152" s="16" t="s">
        <v>133</v>
      </c>
      <c r="Z152" s="16" t="s">
        <v>150</v>
      </c>
      <c r="AA152" s="16" t="s">
        <v>153</v>
      </c>
    </row>
    <row r="153" spans="1:27" ht="42.75" thickBot="1" x14ac:dyDescent="0.3">
      <c r="A153" s="15" t="s">
        <v>189</v>
      </c>
      <c r="B153" s="16" t="s">
        <v>133</v>
      </c>
      <c r="C153" s="16" t="s">
        <v>190</v>
      </c>
      <c r="D153" s="16" t="s">
        <v>133</v>
      </c>
      <c r="E153" s="16" t="s">
        <v>133</v>
      </c>
      <c r="F153" s="16" t="s">
        <v>133</v>
      </c>
      <c r="G153" s="16" t="s">
        <v>133</v>
      </c>
      <c r="H153" s="16" t="s">
        <v>185</v>
      </c>
      <c r="I153" s="16" t="s">
        <v>170</v>
      </c>
      <c r="J153" s="16" t="s">
        <v>133</v>
      </c>
      <c r="K153" s="16" t="s">
        <v>133</v>
      </c>
      <c r="L153" s="16" t="s">
        <v>133</v>
      </c>
      <c r="M153" s="16" t="s">
        <v>133</v>
      </c>
      <c r="N153" s="16" t="s">
        <v>133</v>
      </c>
      <c r="O153" s="16" t="s">
        <v>180</v>
      </c>
      <c r="P153" s="16" t="s">
        <v>133</v>
      </c>
      <c r="Q153" s="16" t="s">
        <v>133</v>
      </c>
      <c r="R153" s="16" t="s">
        <v>133</v>
      </c>
      <c r="S153" s="16" t="s">
        <v>172</v>
      </c>
      <c r="T153" s="16" t="s">
        <v>133</v>
      </c>
      <c r="U153" s="16" t="s">
        <v>182</v>
      </c>
      <c r="V153" s="16" t="s">
        <v>144</v>
      </c>
      <c r="W153" s="16" t="s">
        <v>133</v>
      </c>
      <c r="X153" s="16" t="s">
        <v>133</v>
      </c>
      <c r="Y153" s="16" t="s">
        <v>133</v>
      </c>
      <c r="Z153" s="16" t="s">
        <v>150</v>
      </c>
      <c r="AA153" s="16" t="s">
        <v>153</v>
      </c>
    </row>
    <row r="154" spans="1:27" ht="42.75" thickBot="1" x14ac:dyDescent="0.3">
      <c r="A154" s="15" t="s">
        <v>191</v>
      </c>
      <c r="B154" s="16" t="s">
        <v>133</v>
      </c>
      <c r="C154" s="16" t="s">
        <v>190</v>
      </c>
      <c r="D154" s="16" t="s">
        <v>133</v>
      </c>
      <c r="E154" s="16" t="s">
        <v>133</v>
      </c>
      <c r="F154" s="16" t="s">
        <v>133</v>
      </c>
      <c r="G154" s="16" t="s">
        <v>133</v>
      </c>
      <c r="H154" s="16" t="s">
        <v>185</v>
      </c>
      <c r="I154" s="16" t="s">
        <v>170</v>
      </c>
      <c r="J154" s="16" t="s">
        <v>133</v>
      </c>
      <c r="K154" s="16" t="s">
        <v>133</v>
      </c>
      <c r="L154" s="16" t="s">
        <v>133</v>
      </c>
      <c r="M154" s="16" t="s">
        <v>133</v>
      </c>
      <c r="N154" s="16" t="s">
        <v>133</v>
      </c>
      <c r="O154" s="16" t="s">
        <v>192</v>
      </c>
      <c r="P154" s="16" t="s">
        <v>133</v>
      </c>
      <c r="Q154" s="16" t="s">
        <v>133</v>
      </c>
      <c r="R154" s="16" t="s">
        <v>133</v>
      </c>
      <c r="S154" s="16" t="s">
        <v>133</v>
      </c>
      <c r="T154" s="16" t="s">
        <v>133</v>
      </c>
      <c r="U154" s="16" t="s">
        <v>182</v>
      </c>
      <c r="V154" s="16" t="s">
        <v>144</v>
      </c>
      <c r="W154" s="16" t="s">
        <v>133</v>
      </c>
      <c r="X154" s="16" t="s">
        <v>133</v>
      </c>
      <c r="Y154" s="16" t="s">
        <v>133</v>
      </c>
      <c r="Z154" s="16" t="s">
        <v>150</v>
      </c>
      <c r="AA154" s="16" t="s">
        <v>153</v>
      </c>
    </row>
    <row r="155" spans="1:27" ht="42.75" thickBot="1" x14ac:dyDescent="0.3">
      <c r="A155" s="15" t="s">
        <v>193</v>
      </c>
      <c r="B155" s="16" t="s">
        <v>133</v>
      </c>
      <c r="C155" s="16" t="s">
        <v>190</v>
      </c>
      <c r="D155" s="16" t="s">
        <v>133</v>
      </c>
      <c r="E155" s="16" t="s">
        <v>133</v>
      </c>
      <c r="F155" s="16" t="s">
        <v>133</v>
      </c>
      <c r="G155" s="16" t="s">
        <v>133</v>
      </c>
      <c r="H155" s="16" t="s">
        <v>185</v>
      </c>
      <c r="I155" s="16" t="s">
        <v>170</v>
      </c>
      <c r="J155" s="16" t="s">
        <v>133</v>
      </c>
      <c r="K155" s="16" t="s">
        <v>133</v>
      </c>
      <c r="L155" s="16" t="s">
        <v>133</v>
      </c>
      <c r="M155" s="16" t="s">
        <v>133</v>
      </c>
      <c r="N155" s="16" t="s">
        <v>133</v>
      </c>
      <c r="O155" s="16" t="s">
        <v>192</v>
      </c>
      <c r="P155" s="16" t="s">
        <v>133</v>
      </c>
      <c r="Q155" s="16" t="s">
        <v>133</v>
      </c>
      <c r="R155" s="16" t="s">
        <v>133</v>
      </c>
      <c r="S155" s="16" t="s">
        <v>133</v>
      </c>
      <c r="T155" s="16" t="s">
        <v>133</v>
      </c>
      <c r="U155" s="16" t="s">
        <v>194</v>
      </c>
      <c r="V155" s="16" t="s">
        <v>144</v>
      </c>
      <c r="W155" s="16" t="s">
        <v>133</v>
      </c>
      <c r="X155" s="16" t="s">
        <v>133</v>
      </c>
      <c r="Y155" s="16" t="s">
        <v>133</v>
      </c>
      <c r="Z155" s="16" t="s">
        <v>150</v>
      </c>
      <c r="AA155" s="16" t="s">
        <v>153</v>
      </c>
    </row>
    <row r="156" spans="1:27" ht="42.75" thickBot="1" x14ac:dyDescent="0.3">
      <c r="A156" s="15" t="s">
        <v>195</v>
      </c>
      <c r="B156" s="16" t="s">
        <v>133</v>
      </c>
      <c r="C156" s="16" t="s">
        <v>190</v>
      </c>
      <c r="D156" s="16" t="s">
        <v>133</v>
      </c>
      <c r="E156" s="16" t="s">
        <v>133</v>
      </c>
      <c r="F156" s="16" t="s">
        <v>133</v>
      </c>
      <c r="G156" s="16" t="s">
        <v>133</v>
      </c>
      <c r="H156" s="16" t="s">
        <v>185</v>
      </c>
      <c r="I156" s="16" t="s">
        <v>196</v>
      </c>
      <c r="J156" s="16" t="s">
        <v>133</v>
      </c>
      <c r="K156" s="16" t="s">
        <v>133</v>
      </c>
      <c r="L156" s="16" t="s">
        <v>133</v>
      </c>
      <c r="M156" s="16" t="s">
        <v>133</v>
      </c>
      <c r="N156" s="16" t="s">
        <v>133</v>
      </c>
      <c r="O156" s="16" t="s">
        <v>197</v>
      </c>
      <c r="P156" s="16" t="s">
        <v>133</v>
      </c>
      <c r="Q156" s="16" t="s">
        <v>133</v>
      </c>
      <c r="R156" s="16" t="s">
        <v>133</v>
      </c>
      <c r="S156" s="16" t="s">
        <v>133</v>
      </c>
      <c r="T156" s="16" t="s">
        <v>133</v>
      </c>
      <c r="U156" s="16" t="s">
        <v>194</v>
      </c>
      <c r="V156" s="16" t="s">
        <v>144</v>
      </c>
      <c r="W156" s="16" t="s">
        <v>133</v>
      </c>
      <c r="X156" s="16" t="s">
        <v>133</v>
      </c>
      <c r="Y156" s="16" t="s">
        <v>133</v>
      </c>
      <c r="Z156" s="16" t="s">
        <v>150</v>
      </c>
      <c r="AA156" s="16" t="s">
        <v>153</v>
      </c>
    </row>
    <row r="157" spans="1:27" ht="42.75" thickBot="1" x14ac:dyDescent="0.3">
      <c r="A157" s="15" t="s">
        <v>198</v>
      </c>
      <c r="B157" s="16" t="s">
        <v>133</v>
      </c>
      <c r="C157" s="16" t="s">
        <v>190</v>
      </c>
      <c r="D157" s="16" t="s">
        <v>133</v>
      </c>
      <c r="E157" s="16" t="s">
        <v>133</v>
      </c>
      <c r="F157" s="16" t="s">
        <v>133</v>
      </c>
      <c r="G157" s="16" t="s">
        <v>133</v>
      </c>
      <c r="H157" s="16" t="s">
        <v>185</v>
      </c>
      <c r="I157" s="16" t="s">
        <v>196</v>
      </c>
      <c r="J157" s="16" t="s">
        <v>133</v>
      </c>
      <c r="K157" s="16" t="s">
        <v>133</v>
      </c>
      <c r="L157" s="16" t="s">
        <v>133</v>
      </c>
      <c r="M157" s="16" t="s">
        <v>133</v>
      </c>
      <c r="N157" s="16" t="s">
        <v>133</v>
      </c>
      <c r="O157" s="16" t="s">
        <v>197</v>
      </c>
      <c r="P157" s="16" t="s">
        <v>133</v>
      </c>
      <c r="Q157" s="16" t="s">
        <v>133</v>
      </c>
      <c r="R157" s="16" t="s">
        <v>133</v>
      </c>
      <c r="S157" s="16" t="s">
        <v>133</v>
      </c>
      <c r="T157" s="16" t="s">
        <v>133</v>
      </c>
      <c r="U157" s="16" t="s">
        <v>194</v>
      </c>
      <c r="V157" s="16" t="s">
        <v>144</v>
      </c>
      <c r="W157" s="16" t="s">
        <v>133</v>
      </c>
      <c r="X157" s="16" t="s">
        <v>133</v>
      </c>
      <c r="Y157" s="16" t="s">
        <v>133</v>
      </c>
      <c r="Z157" s="16" t="s">
        <v>150</v>
      </c>
      <c r="AA157" s="16" t="s">
        <v>153</v>
      </c>
    </row>
    <row r="158" spans="1:27" ht="32.25" thickBot="1" x14ac:dyDescent="0.3">
      <c r="A158" s="15" t="s">
        <v>199</v>
      </c>
      <c r="B158" s="16" t="s">
        <v>133</v>
      </c>
      <c r="C158" s="16" t="s">
        <v>133</v>
      </c>
      <c r="D158" s="16" t="s">
        <v>133</v>
      </c>
      <c r="E158" s="16" t="s">
        <v>133</v>
      </c>
      <c r="F158" s="16" t="s">
        <v>133</v>
      </c>
      <c r="G158" s="16" t="s">
        <v>133</v>
      </c>
      <c r="H158" s="16" t="s">
        <v>185</v>
      </c>
      <c r="I158" s="16" t="s">
        <v>133</v>
      </c>
      <c r="J158" s="16" t="s">
        <v>133</v>
      </c>
      <c r="K158" s="16" t="s">
        <v>133</v>
      </c>
      <c r="L158" s="16" t="s">
        <v>133</v>
      </c>
      <c r="M158" s="16" t="s">
        <v>133</v>
      </c>
      <c r="N158" s="16" t="s">
        <v>133</v>
      </c>
      <c r="O158" s="16" t="s">
        <v>133</v>
      </c>
      <c r="P158" s="16" t="s">
        <v>133</v>
      </c>
      <c r="Q158" s="16" t="s">
        <v>133</v>
      </c>
      <c r="R158" s="16" t="s">
        <v>133</v>
      </c>
      <c r="S158" s="16" t="s">
        <v>133</v>
      </c>
      <c r="T158" s="16" t="s">
        <v>133</v>
      </c>
      <c r="U158" s="16" t="s">
        <v>194</v>
      </c>
      <c r="V158" s="16" t="s">
        <v>144</v>
      </c>
      <c r="W158" s="16" t="s">
        <v>133</v>
      </c>
      <c r="X158" s="16" t="s">
        <v>133</v>
      </c>
      <c r="Y158" s="16" t="s">
        <v>133</v>
      </c>
      <c r="Z158" s="16" t="s">
        <v>150</v>
      </c>
      <c r="AA158" s="16" t="s">
        <v>153</v>
      </c>
    </row>
    <row r="159" spans="1:27" ht="21.75" thickBot="1" x14ac:dyDescent="0.3">
      <c r="A159" s="15" t="s">
        <v>200</v>
      </c>
      <c r="B159" s="16" t="s">
        <v>133</v>
      </c>
      <c r="C159" s="16" t="s">
        <v>133</v>
      </c>
      <c r="D159" s="16" t="s">
        <v>133</v>
      </c>
      <c r="E159" s="16" t="s">
        <v>133</v>
      </c>
      <c r="F159" s="16" t="s">
        <v>133</v>
      </c>
      <c r="G159" s="16" t="s">
        <v>133</v>
      </c>
      <c r="H159" s="16" t="s">
        <v>133</v>
      </c>
      <c r="I159" s="16" t="s">
        <v>133</v>
      </c>
      <c r="J159" s="16" t="s">
        <v>133</v>
      </c>
      <c r="K159" s="16" t="s">
        <v>133</v>
      </c>
      <c r="L159" s="16" t="s">
        <v>133</v>
      </c>
      <c r="M159" s="16" t="s">
        <v>133</v>
      </c>
      <c r="N159" s="16" t="s">
        <v>133</v>
      </c>
      <c r="O159" s="16" t="s">
        <v>133</v>
      </c>
      <c r="P159" s="16" t="s">
        <v>133</v>
      </c>
      <c r="Q159" s="16" t="s">
        <v>133</v>
      </c>
      <c r="R159" s="16" t="s">
        <v>133</v>
      </c>
      <c r="S159" s="16" t="s">
        <v>133</v>
      </c>
      <c r="T159" s="16" t="s">
        <v>133</v>
      </c>
      <c r="U159" s="16" t="s">
        <v>133</v>
      </c>
      <c r="V159" s="16" t="s">
        <v>133</v>
      </c>
      <c r="W159" s="16" t="s">
        <v>133</v>
      </c>
      <c r="X159" s="16" t="s">
        <v>133</v>
      </c>
      <c r="Y159" s="16" t="s">
        <v>133</v>
      </c>
      <c r="Z159" s="16" t="s">
        <v>133</v>
      </c>
      <c r="AA159" s="16" t="s">
        <v>133</v>
      </c>
    </row>
    <row r="160" spans="1:27" ht="19.5" thickBot="1" x14ac:dyDescent="0.3">
      <c r="A160" s="11"/>
    </row>
    <row r="161" spans="1:27" ht="15.75" thickBot="1" x14ac:dyDescent="0.3">
      <c r="A161" s="15" t="s">
        <v>201</v>
      </c>
      <c r="B161" s="15" t="s">
        <v>75</v>
      </c>
      <c r="C161" s="15" t="s">
        <v>76</v>
      </c>
      <c r="D161" s="15" t="s">
        <v>77</v>
      </c>
      <c r="E161" s="15" t="s">
        <v>78</v>
      </c>
      <c r="F161" s="15" t="s">
        <v>79</v>
      </c>
      <c r="G161" s="15" t="s">
        <v>80</v>
      </c>
      <c r="H161" s="15" t="s">
        <v>81</v>
      </c>
      <c r="I161" s="15" t="s">
        <v>82</v>
      </c>
      <c r="J161" s="15" t="s">
        <v>83</v>
      </c>
      <c r="K161" s="15" t="s">
        <v>84</v>
      </c>
      <c r="L161" s="15" t="s">
        <v>85</v>
      </c>
      <c r="M161" s="15" t="s">
        <v>86</v>
      </c>
      <c r="N161" s="15" t="s">
        <v>87</v>
      </c>
      <c r="O161" s="15" t="s">
        <v>88</v>
      </c>
      <c r="P161" s="15" t="s">
        <v>89</v>
      </c>
      <c r="Q161" s="15" t="s">
        <v>90</v>
      </c>
      <c r="R161" s="15" t="s">
        <v>91</v>
      </c>
      <c r="S161" s="15" t="s">
        <v>92</v>
      </c>
      <c r="T161" s="15" t="s">
        <v>93</v>
      </c>
      <c r="U161" s="15" t="s">
        <v>94</v>
      </c>
      <c r="V161" s="15" t="s">
        <v>95</v>
      </c>
      <c r="W161" s="15" t="s">
        <v>96</v>
      </c>
      <c r="X161" s="15" t="s">
        <v>97</v>
      </c>
      <c r="Y161" s="15" t="s">
        <v>98</v>
      </c>
      <c r="Z161" s="15" t="s">
        <v>99</v>
      </c>
      <c r="AA161" s="15" t="s">
        <v>100</v>
      </c>
    </row>
    <row r="162" spans="1:27" ht="15.75" thickBot="1" x14ac:dyDescent="0.3">
      <c r="A162" s="15" t="s">
        <v>132</v>
      </c>
      <c r="B162" s="16">
        <v>0</v>
      </c>
      <c r="C162" s="16">
        <v>150445</v>
      </c>
      <c r="D162" s="16">
        <v>76000</v>
      </c>
      <c r="E162" s="16">
        <v>0</v>
      </c>
      <c r="F162" s="16">
        <v>0</v>
      </c>
      <c r="G162" s="16">
        <v>0</v>
      </c>
      <c r="H162" s="16">
        <v>477809.5</v>
      </c>
      <c r="I162" s="16">
        <v>2901.5</v>
      </c>
      <c r="J162" s="16">
        <v>519</v>
      </c>
      <c r="K162" s="16">
        <v>0</v>
      </c>
      <c r="L162" s="16">
        <v>0</v>
      </c>
      <c r="M162" s="16">
        <v>0</v>
      </c>
      <c r="N162" s="16">
        <v>0</v>
      </c>
      <c r="O162" s="16">
        <v>136748.5</v>
      </c>
      <c r="P162" s="16">
        <v>352</v>
      </c>
      <c r="Q162" s="16">
        <v>0</v>
      </c>
      <c r="R162" s="16">
        <v>618184</v>
      </c>
      <c r="S162" s="16">
        <v>2341.5</v>
      </c>
      <c r="T162" s="16">
        <v>0</v>
      </c>
      <c r="U162" s="16">
        <v>90892</v>
      </c>
      <c r="V162" s="16">
        <v>75</v>
      </c>
      <c r="W162" s="16">
        <v>0</v>
      </c>
      <c r="X162" s="16">
        <v>64005.5</v>
      </c>
      <c r="Y162" s="16">
        <v>0</v>
      </c>
      <c r="Z162" s="16">
        <v>278004.5</v>
      </c>
      <c r="AA162" s="16">
        <v>75561</v>
      </c>
    </row>
    <row r="163" spans="1:27" ht="15.75" thickBot="1" x14ac:dyDescent="0.3">
      <c r="A163" s="15" t="s">
        <v>148</v>
      </c>
      <c r="B163" s="16">
        <v>0</v>
      </c>
      <c r="C163" s="16">
        <v>150445</v>
      </c>
      <c r="D163" s="16">
        <v>76000</v>
      </c>
      <c r="E163" s="16">
        <v>0</v>
      </c>
      <c r="F163" s="16">
        <v>0</v>
      </c>
      <c r="G163" s="16">
        <v>0</v>
      </c>
      <c r="H163" s="16">
        <v>477809.5</v>
      </c>
      <c r="I163" s="16">
        <v>2901.5</v>
      </c>
      <c r="J163" s="16">
        <v>519</v>
      </c>
      <c r="K163" s="16">
        <v>0</v>
      </c>
      <c r="L163" s="16">
        <v>0</v>
      </c>
      <c r="M163" s="16">
        <v>0</v>
      </c>
      <c r="N163" s="16">
        <v>0</v>
      </c>
      <c r="O163" s="16">
        <v>136748.5</v>
      </c>
      <c r="P163" s="16">
        <v>352</v>
      </c>
      <c r="Q163" s="16">
        <v>0</v>
      </c>
      <c r="R163" s="16">
        <v>150960.5</v>
      </c>
      <c r="S163" s="16">
        <v>2341.5</v>
      </c>
      <c r="T163" s="16">
        <v>0</v>
      </c>
      <c r="U163" s="16">
        <v>90892</v>
      </c>
      <c r="V163" s="16">
        <v>75</v>
      </c>
      <c r="W163" s="16">
        <v>0</v>
      </c>
      <c r="X163" s="16">
        <v>0</v>
      </c>
      <c r="Y163" s="16">
        <v>0</v>
      </c>
      <c r="Z163" s="16">
        <v>213233</v>
      </c>
      <c r="AA163" s="16">
        <v>75561</v>
      </c>
    </row>
    <row r="164" spans="1:27" ht="15.75" thickBot="1" x14ac:dyDescent="0.3">
      <c r="A164" s="15" t="s">
        <v>151</v>
      </c>
      <c r="B164" s="16">
        <v>0</v>
      </c>
      <c r="C164" s="16">
        <v>150445</v>
      </c>
      <c r="D164" s="16">
        <v>70340</v>
      </c>
      <c r="E164" s="16">
        <v>0</v>
      </c>
      <c r="F164" s="16">
        <v>0</v>
      </c>
      <c r="G164" s="16">
        <v>0</v>
      </c>
      <c r="H164" s="16">
        <v>477809.5</v>
      </c>
      <c r="I164" s="16">
        <v>2901.5</v>
      </c>
      <c r="J164" s="16">
        <v>519</v>
      </c>
      <c r="K164" s="16">
        <v>0</v>
      </c>
      <c r="L164" s="16">
        <v>0</v>
      </c>
      <c r="M164" s="16">
        <v>0</v>
      </c>
      <c r="N164" s="16">
        <v>0</v>
      </c>
      <c r="O164" s="16">
        <v>136748.5</v>
      </c>
      <c r="P164" s="16">
        <v>352</v>
      </c>
      <c r="Q164" s="16">
        <v>0</v>
      </c>
      <c r="R164" s="16">
        <v>150960.5</v>
      </c>
      <c r="S164" s="16">
        <v>2341.5</v>
      </c>
      <c r="T164" s="16">
        <v>0</v>
      </c>
      <c r="U164" s="16">
        <v>90892</v>
      </c>
      <c r="V164" s="16">
        <v>75</v>
      </c>
      <c r="W164" s="16">
        <v>0</v>
      </c>
      <c r="X164" s="16">
        <v>0</v>
      </c>
      <c r="Y164" s="16">
        <v>0</v>
      </c>
      <c r="Z164" s="16">
        <v>213233</v>
      </c>
      <c r="AA164" s="16">
        <v>1474.5</v>
      </c>
    </row>
    <row r="165" spans="1:27" ht="15.75" thickBot="1" x14ac:dyDescent="0.3">
      <c r="A165" s="15" t="s">
        <v>154</v>
      </c>
      <c r="B165" s="16">
        <v>0</v>
      </c>
      <c r="C165" s="16">
        <v>150251</v>
      </c>
      <c r="D165" s="16">
        <v>514</v>
      </c>
      <c r="E165" s="16">
        <v>0</v>
      </c>
      <c r="F165" s="16">
        <v>0</v>
      </c>
      <c r="G165" s="16">
        <v>0</v>
      </c>
      <c r="H165" s="16">
        <v>477809.5</v>
      </c>
      <c r="I165" s="16">
        <v>2901.5</v>
      </c>
      <c r="J165" s="16">
        <v>519</v>
      </c>
      <c r="K165" s="16">
        <v>0</v>
      </c>
      <c r="L165" s="16">
        <v>0</v>
      </c>
      <c r="M165" s="16">
        <v>0</v>
      </c>
      <c r="N165" s="16">
        <v>0</v>
      </c>
      <c r="O165" s="16">
        <v>66659.5</v>
      </c>
      <c r="P165" s="16">
        <v>352</v>
      </c>
      <c r="Q165" s="16">
        <v>0</v>
      </c>
      <c r="R165" s="16">
        <v>0</v>
      </c>
      <c r="S165" s="16">
        <v>2341.5</v>
      </c>
      <c r="T165" s="16">
        <v>0</v>
      </c>
      <c r="U165" s="16">
        <v>90892</v>
      </c>
      <c r="V165" s="16">
        <v>75</v>
      </c>
      <c r="W165" s="16">
        <v>0</v>
      </c>
      <c r="X165" s="16">
        <v>0</v>
      </c>
      <c r="Y165" s="16">
        <v>0</v>
      </c>
      <c r="Z165" s="16">
        <v>213233</v>
      </c>
      <c r="AA165" s="16">
        <v>1474.5</v>
      </c>
    </row>
    <row r="166" spans="1:27" ht="15.75" thickBot="1" x14ac:dyDescent="0.3">
      <c r="A166" s="15" t="s">
        <v>158</v>
      </c>
      <c r="B166" s="16">
        <v>0</v>
      </c>
      <c r="C166" s="16">
        <v>150251</v>
      </c>
      <c r="D166" s="16">
        <v>514</v>
      </c>
      <c r="E166" s="16">
        <v>0</v>
      </c>
      <c r="F166" s="16">
        <v>0</v>
      </c>
      <c r="G166" s="16">
        <v>0</v>
      </c>
      <c r="H166" s="16">
        <v>477809.5</v>
      </c>
      <c r="I166" s="16">
        <v>2901.5</v>
      </c>
      <c r="J166" s="16">
        <v>519</v>
      </c>
      <c r="K166" s="16">
        <v>0</v>
      </c>
      <c r="L166" s="16">
        <v>0</v>
      </c>
      <c r="M166" s="16">
        <v>0</v>
      </c>
      <c r="N166" s="16">
        <v>0</v>
      </c>
      <c r="O166" s="16">
        <v>66659.5</v>
      </c>
      <c r="P166" s="16">
        <v>352</v>
      </c>
      <c r="Q166" s="16">
        <v>0</v>
      </c>
      <c r="R166" s="16">
        <v>0</v>
      </c>
      <c r="S166" s="16">
        <v>2341.5</v>
      </c>
      <c r="T166" s="16">
        <v>0</v>
      </c>
      <c r="U166" s="16">
        <v>90892</v>
      </c>
      <c r="V166" s="16">
        <v>75</v>
      </c>
      <c r="W166" s="16">
        <v>0</v>
      </c>
      <c r="X166" s="16">
        <v>0</v>
      </c>
      <c r="Y166" s="16">
        <v>0</v>
      </c>
      <c r="Z166" s="16">
        <v>213233</v>
      </c>
      <c r="AA166" s="16">
        <v>1474.5</v>
      </c>
    </row>
    <row r="167" spans="1:27" ht="15.75" thickBot="1" x14ac:dyDescent="0.3">
      <c r="A167" s="15" t="s">
        <v>159</v>
      </c>
      <c r="B167" s="16">
        <v>0</v>
      </c>
      <c r="C167" s="16">
        <v>150251</v>
      </c>
      <c r="D167" s="16">
        <v>514</v>
      </c>
      <c r="E167" s="16">
        <v>0</v>
      </c>
      <c r="F167" s="16">
        <v>0</v>
      </c>
      <c r="G167" s="16">
        <v>0</v>
      </c>
      <c r="H167" s="16">
        <v>477809.5</v>
      </c>
      <c r="I167" s="16">
        <v>2879.5</v>
      </c>
      <c r="J167" s="16">
        <v>519</v>
      </c>
      <c r="K167" s="16">
        <v>0</v>
      </c>
      <c r="L167" s="16">
        <v>0</v>
      </c>
      <c r="M167" s="16">
        <v>0</v>
      </c>
      <c r="N167" s="16">
        <v>0</v>
      </c>
      <c r="O167" s="16">
        <v>66659.5</v>
      </c>
      <c r="P167" s="16">
        <v>352</v>
      </c>
      <c r="Q167" s="16">
        <v>0</v>
      </c>
      <c r="R167" s="16">
        <v>0</v>
      </c>
      <c r="S167" s="16">
        <v>2341.5</v>
      </c>
      <c r="T167" s="16">
        <v>0</v>
      </c>
      <c r="U167" s="16">
        <v>90892</v>
      </c>
      <c r="V167" s="16">
        <v>75</v>
      </c>
      <c r="W167" s="16">
        <v>0</v>
      </c>
      <c r="X167" s="16">
        <v>0</v>
      </c>
      <c r="Y167" s="16">
        <v>0</v>
      </c>
      <c r="Z167" s="16">
        <v>213233</v>
      </c>
      <c r="AA167" s="16">
        <v>1474.5</v>
      </c>
    </row>
    <row r="168" spans="1:27" ht="15.75" thickBot="1" x14ac:dyDescent="0.3">
      <c r="A168" s="15" t="s">
        <v>161</v>
      </c>
      <c r="B168" s="16">
        <v>0</v>
      </c>
      <c r="C168" s="16">
        <v>150251</v>
      </c>
      <c r="D168" s="16">
        <v>514</v>
      </c>
      <c r="E168" s="16">
        <v>0</v>
      </c>
      <c r="F168" s="16">
        <v>0</v>
      </c>
      <c r="G168" s="16">
        <v>0</v>
      </c>
      <c r="H168" s="16">
        <v>477809.5</v>
      </c>
      <c r="I168" s="16">
        <v>2879.5</v>
      </c>
      <c r="J168" s="16">
        <v>519</v>
      </c>
      <c r="K168" s="16">
        <v>0</v>
      </c>
      <c r="L168" s="16">
        <v>0</v>
      </c>
      <c r="M168" s="16">
        <v>0</v>
      </c>
      <c r="N168" s="16">
        <v>0</v>
      </c>
      <c r="O168" s="16">
        <v>66659.5</v>
      </c>
      <c r="P168" s="16">
        <v>352</v>
      </c>
      <c r="Q168" s="16">
        <v>0</v>
      </c>
      <c r="R168" s="16">
        <v>0</v>
      </c>
      <c r="S168" s="16">
        <v>2341.5</v>
      </c>
      <c r="T168" s="16">
        <v>0</v>
      </c>
      <c r="U168" s="16">
        <v>89669.5</v>
      </c>
      <c r="V168" s="16">
        <v>75</v>
      </c>
      <c r="W168" s="16">
        <v>0</v>
      </c>
      <c r="X168" s="16">
        <v>0</v>
      </c>
      <c r="Y168" s="16">
        <v>0</v>
      </c>
      <c r="Z168" s="16">
        <v>213233</v>
      </c>
      <c r="AA168" s="16">
        <v>1474.5</v>
      </c>
    </row>
    <row r="169" spans="1:27" ht="15.75" thickBot="1" x14ac:dyDescent="0.3">
      <c r="A169" s="15" t="s">
        <v>163</v>
      </c>
      <c r="B169" s="16">
        <v>0</v>
      </c>
      <c r="C169" s="16">
        <v>150251</v>
      </c>
      <c r="D169" s="16">
        <v>514</v>
      </c>
      <c r="E169" s="16">
        <v>0</v>
      </c>
      <c r="F169" s="16">
        <v>0</v>
      </c>
      <c r="G169" s="16">
        <v>0</v>
      </c>
      <c r="H169" s="16">
        <v>477809.5</v>
      </c>
      <c r="I169" s="16">
        <v>2879.5</v>
      </c>
      <c r="J169" s="16">
        <v>519</v>
      </c>
      <c r="K169" s="16">
        <v>0</v>
      </c>
      <c r="L169" s="16">
        <v>0</v>
      </c>
      <c r="M169" s="16">
        <v>0</v>
      </c>
      <c r="N169" s="16">
        <v>0</v>
      </c>
      <c r="O169" s="16">
        <v>66659.5</v>
      </c>
      <c r="P169" s="16">
        <v>352</v>
      </c>
      <c r="Q169" s="16">
        <v>0</v>
      </c>
      <c r="R169" s="16">
        <v>0</v>
      </c>
      <c r="S169" s="16">
        <v>2341.5</v>
      </c>
      <c r="T169" s="16">
        <v>0</v>
      </c>
      <c r="U169" s="16">
        <v>89669.5</v>
      </c>
      <c r="V169" s="16">
        <v>75</v>
      </c>
      <c r="W169" s="16">
        <v>0</v>
      </c>
      <c r="X169" s="16">
        <v>0</v>
      </c>
      <c r="Y169" s="16">
        <v>0</v>
      </c>
      <c r="Z169" s="16">
        <v>213233</v>
      </c>
      <c r="AA169" s="16">
        <v>1474.5</v>
      </c>
    </row>
    <row r="170" spans="1:27" ht="15.75" thickBot="1" x14ac:dyDescent="0.3">
      <c r="A170" s="15" t="s">
        <v>164</v>
      </c>
      <c r="B170" s="16">
        <v>0</v>
      </c>
      <c r="C170" s="16">
        <v>150251</v>
      </c>
      <c r="D170" s="16">
        <v>514</v>
      </c>
      <c r="E170" s="16">
        <v>0</v>
      </c>
      <c r="F170" s="16">
        <v>0</v>
      </c>
      <c r="G170" s="16">
        <v>0</v>
      </c>
      <c r="H170" s="16">
        <v>477809.5</v>
      </c>
      <c r="I170" s="16">
        <v>2879.5</v>
      </c>
      <c r="J170" s="16">
        <v>519</v>
      </c>
      <c r="K170" s="16">
        <v>0</v>
      </c>
      <c r="L170" s="16">
        <v>0</v>
      </c>
      <c r="M170" s="16">
        <v>0</v>
      </c>
      <c r="N170" s="16">
        <v>0</v>
      </c>
      <c r="O170" s="16">
        <v>66379.5</v>
      </c>
      <c r="P170" s="16">
        <v>352</v>
      </c>
      <c r="Q170" s="16">
        <v>0</v>
      </c>
      <c r="R170" s="16">
        <v>0</v>
      </c>
      <c r="S170" s="16">
        <v>2341.5</v>
      </c>
      <c r="T170" s="16">
        <v>0</v>
      </c>
      <c r="U170" s="16">
        <v>89179.5</v>
      </c>
      <c r="V170" s="16">
        <v>75</v>
      </c>
      <c r="W170" s="16">
        <v>0</v>
      </c>
      <c r="X170" s="16">
        <v>0</v>
      </c>
      <c r="Y170" s="16">
        <v>0</v>
      </c>
      <c r="Z170" s="16">
        <v>213233</v>
      </c>
      <c r="AA170" s="16">
        <v>1474.5</v>
      </c>
    </row>
    <row r="171" spans="1:27" ht="15.75" thickBot="1" x14ac:dyDescent="0.3">
      <c r="A171" s="15" t="s">
        <v>167</v>
      </c>
      <c r="B171" s="16">
        <v>0</v>
      </c>
      <c r="C171" s="16">
        <v>150251</v>
      </c>
      <c r="D171" s="16">
        <v>514</v>
      </c>
      <c r="E171" s="16">
        <v>0</v>
      </c>
      <c r="F171" s="16">
        <v>0</v>
      </c>
      <c r="G171" s="16">
        <v>0</v>
      </c>
      <c r="H171" s="16">
        <v>477809.5</v>
      </c>
      <c r="I171" s="16">
        <v>2710</v>
      </c>
      <c r="J171" s="16">
        <v>519</v>
      </c>
      <c r="K171" s="16">
        <v>0</v>
      </c>
      <c r="L171" s="16">
        <v>0</v>
      </c>
      <c r="M171" s="16">
        <v>0</v>
      </c>
      <c r="N171" s="16">
        <v>0</v>
      </c>
      <c r="O171" s="16">
        <v>66379.5</v>
      </c>
      <c r="P171" s="16">
        <v>352</v>
      </c>
      <c r="Q171" s="16">
        <v>0</v>
      </c>
      <c r="R171" s="16">
        <v>0</v>
      </c>
      <c r="S171" s="16">
        <v>2341.5</v>
      </c>
      <c r="T171" s="16">
        <v>0</v>
      </c>
      <c r="U171" s="16">
        <v>89179.5</v>
      </c>
      <c r="V171" s="16">
        <v>75</v>
      </c>
      <c r="W171" s="16">
        <v>0</v>
      </c>
      <c r="X171" s="16">
        <v>0</v>
      </c>
      <c r="Y171" s="16">
        <v>0</v>
      </c>
      <c r="Z171" s="16">
        <v>213233</v>
      </c>
      <c r="AA171" s="16">
        <v>1474.5</v>
      </c>
    </row>
    <row r="172" spans="1:27" ht="15.75" thickBot="1" x14ac:dyDescent="0.3">
      <c r="A172" s="15" t="s">
        <v>169</v>
      </c>
      <c r="B172" s="16">
        <v>0</v>
      </c>
      <c r="C172" s="16">
        <v>150251</v>
      </c>
      <c r="D172" s="16">
        <v>514</v>
      </c>
      <c r="E172" s="16">
        <v>0</v>
      </c>
      <c r="F172" s="16">
        <v>0</v>
      </c>
      <c r="G172" s="16">
        <v>0</v>
      </c>
      <c r="H172" s="16">
        <v>477809.5</v>
      </c>
      <c r="I172" s="16">
        <v>2540.5</v>
      </c>
      <c r="J172" s="16">
        <v>519</v>
      </c>
      <c r="K172" s="16">
        <v>0</v>
      </c>
      <c r="L172" s="16">
        <v>0</v>
      </c>
      <c r="M172" s="16">
        <v>0</v>
      </c>
      <c r="N172" s="16">
        <v>0</v>
      </c>
      <c r="O172" s="16">
        <v>66379.5</v>
      </c>
      <c r="P172" s="16">
        <v>352</v>
      </c>
      <c r="Q172" s="16">
        <v>0</v>
      </c>
      <c r="R172" s="16">
        <v>0</v>
      </c>
      <c r="S172" s="16">
        <v>2341.5</v>
      </c>
      <c r="T172" s="16">
        <v>0</v>
      </c>
      <c r="U172" s="16">
        <v>89179.5</v>
      </c>
      <c r="V172" s="16">
        <v>75</v>
      </c>
      <c r="W172" s="16">
        <v>0</v>
      </c>
      <c r="X172" s="16">
        <v>0</v>
      </c>
      <c r="Y172" s="16">
        <v>0</v>
      </c>
      <c r="Z172" s="16">
        <v>213233</v>
      </c>
      <c r="AA172" s="16">
        <v>1474.5</v>
      </c>
    </row>
    <row r="173" spans="1:27" ht="15.75" thickBot="1" x14ac:dyDescent="0.3">
      <c r="A173" s="15" t="s">
        <v>171</v>
      </c>
      <c r="B173" s="16">
        <v>0</v>
      </c>
      <c r="C173" s="16">
        <v>150251</v>
      </c>
      <c r="D173" s="16">
        <v>514</v>
      </c>
      <c r="E173" s="16">
        <v>0</v>
      </c>
      <c r="F173" s="16">
        <v>0</v>
      </c>
      <c r="G173" s="16">
        <v>0</v>
      </c>
      <c r="H173" s="16">
        <v>477809.5</v>
      </c>
      <c r="I173" s="16">
        <v>2540.5</v>
      </c>
      <c r="J173" s="16">
        <v>519</v>
      </c>
      <c r="K173" s="16">
        <v>0</v>
      </c>
      <c r="L173" s="16">
        <v>0</v>
      </c>
      <c r="M173" s="16">
        <v>0</v>
      </c>
      <c r="N173" s="16">
        <v>0</v>
      </c>
      <c r="O173" s="16">
        <v>66379.5</v>
      </c>
      <c r="P173" s="16">
        <v>0</v>
      </c>
      <c r="Q173" s="16">
        <v>0</v>
      </c>
      <c r="R173" s="16">
        <v>0</v>
      </c>
      <c r="S173" s="16">
        <v>2324.5</v>
      </c>
      <c r="T173" s="16">
        <v>0</v>
      </c>
      <c r="U173" s="16">
        <v>87676</v>
      </c>
      <c r="V173" s="16">
        <v>75</v>
      </c>
      <c r="W173" s="16">
        <v>0</v>
      </c>
      <c r="X173" s="16">
        <v>0</v>
      </c>
      <c r="Y173" s="16">
        <v>0</v>
      </c>
      <c r="Z173" s="16">
        <v>213233</v>
      </c>
      <c r="AA173" s="16">
        <v>1474.5</v>
      </c>
    </row>
    <row r="174" spans="1:27" ht="15.75" thickBot="1" x14ac:dyDescent="0.3">
      <c r="A174" s="15" t="s">
        <v>174</v>
      </c>
      <c r="B174" s="16">
        <v>0</v>
      </c>
      <c r="C174" s="16">
        <v>150251</v>
      </c>
      <c r="D174" s="16">
        <v>514</v>
      </c>
      <c r="E174" s="16">
        <v>0</v>
      </c>
      <c r="F174" s="16">
        <v>0</v>
      </c>
      <c r="G174" s="16">
        <v>0</v>
      </c>
      <c r="H174" s="16">
        <v>477809.5</v>
      </c>
      <c r="I174" s="16">
        <v>2540.5</v>
      </c>
      <c r="J174" s="16">
        <v>519</v>
      </c>
      <c r="K174" s="16">
        <v>0</v>
      </c>
      <c r="L174" s="16">
        <v>0</v>
      </c>
      <c r="M174" s="16">
        <v>0</v>
      </c>
      <c r="N174" s="16">
        <v>0</v>
      </c>
      <c r="O174" s="16">
        <v>66379.5</v>
      </c>
      <c r="P174" s="16">
        <v>0</v>
      </c>
      <c r="Q174" s="16">
        <v>0</v>
      </c>
      <c r="R174" s="16">
        <v>0</v>
      </c>
      <c r="S174" s="16">
        <v>2324.5</v>
      </c>
      <c r="T174" s="16">
        <v>0</v>
      </c>
      <c r="U174" s="16">
        <v>86531.5</v>
      </c>
      <c r="V174" s="16">
        <v>75</v>
      </c>
      <c r="W174" s="16">
        <v>0</v>
      </c>
      <c r="X174" s="16">
        <v>0</v>
      </c>
      <c r="Y174" s="16">
        <v>0</v>
      </c>
      <c r="Z174" s="16">
        <v>213233</v>
      </c>
      <c r="AA174" s="16">
        <v>1474.5</v>
      </c>
    </row>
    <row r="175" spans="1:27" ht="15.75" thickBot="1" x14ac:dyDescent="0.3">
      <c r="A175" s="15" t="s">
        <v>176</v>
      </c>
      <c r="B175" s="16">
        <v>0</v>
      </c>
      <c r="C175" s="16">
        <v>150251</v>
      </c>
      <c r="D175" s="16">
        <v>514</v>
      </c>
      <c r="E175" s="16">
        <v>0</v>
      </c>
      <c r="F175" s="16">
        <v>0</v>
      </c>
      <c r="G175" s="16">
        <v>0</v>
      </c>
      <c r="H175" s="16">
        <v>477809.5</v>
      </c>
      <c r="I175" s="16">
        <v>2540.5</v>
      </c>
      <c r="J175" s="16">
        <v>519</v>
      </c>
      <c r="K175" s="16">
        <v>0</v>
      </c>
      <c r="L175" s="16">
        <v>0</v>
      </c>
      <c r="M175" s="16">
        <v>0</v>
      </c>
      <c r="N175" s="16">
        <v>0</v>
      </c>
      <c r="O175" s="16">
        <v>66379.5</v>
      </c>
      <c r="P175" s="16">
        <v>0</v>
      </c>
      <c r="Q175" s="16">
        <v>0</v>
      </c>
      <c r="R175" s="16">
        <v>0</v>
      </c>
      <c r="S175" s="16">
        <v>2324.5</v>
      </c>
      <c r="T175" s="16">
        <v>0</v>
      </c>
      <c r="U175" s="16">
        <v>86531.5</v>
      </c>
      <c r="V175" s="16">
        <v>75</v>
      </c>
      <c r="W175" s="16">
        <v>0</v>
      </c>
      <c r="X175" s="16">
        <v>0</v>
      </c>
      <c r="Y175" s="16">
        <v>0</v>
      </c>
      <c r="Z175" s="16">
        <v>213233</v>
      </c>
      <c r="AA175" s="16">
        <v>1474.5</v>
      </c>
    </row>
    <row r="176" spans="1:27" ht="15.75" thickBot="1" x14ac:dyDescent="0.3">
      <c r="A176" s="15" t="s">
        <v>177</v>
      </c>
      <c r="B176" s="16">
        <v>0</v>
      </c>
      <c r="C176" s="16">
        <v>150251</v>
      </c>
      <c r="D176" s="16">
        <v>411</v>
      </c>
      <c r="E176" s="16">
        <v>0</v>
      </c>
      <c r="F176" s="16">
        <v>0</v>
      </c>
      <c r="G176" s="16">
        <v>0</v>
      </c>
      <c r="H176" s="16">
        <v>477809.5</v>
      </c>
      <c r="I176" s="16">
        <v>2540.5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66379.5</v>
      </c>
      <c r="P176" s="16">
        <v>0</v>
      </c>
      <c r="Q176" s="16">
        <v>0</v>
      </c>
      <c r="R176" s="16">
        <v>0</v>
      </c>
      <c r="S176" s="16">
        <v>2324.5</v>
      </c>
      <c r="T176" s="16">
        <v>0</v>
      </c>
      <c r="U176" s="16">
        <v>86531.5</v>
      </c>
      <c r="V176" s="16">
        <v>75</v>
      </c>
      <c r="W176" s="16">
        <v>0</v>
      </c>
      <c r="X176" s="16">
        <v>0</v>
      </c>
      <c r="Y176" s="16">
        <v>0</v>
      </c>
      <c r="Z176" s="16">
        <v>213233</v>
      </c>
      <c r="AA176" s="16">
        <v>1474.5</v>
      </c>
    </row>
    <row r="177" spans="1:33" ht="15.75" thickBot="1" x14ac:dyDescent="0.3">
      <c r="A177" s="15" t="s">
        <v>179</v>
      </c>
      <c r="B177" s="16">
        <v>0</v>
      </c>
      <c r="C177" s="16">
        <v>150251</v>
      </c>
      <c r="D177" s="16">
        <v>411</v>
      </c>
      <c r="E177" s="16">
        <v>0</v>
      </c>
      <c r="F177" s="16">
        <v>0</v>
      </c>
      <c r="G177" s="16">
        <v>0</v>
      </c>
      <c r="H177" s="16">
        <v>477809.5</v>
      </c>
      <c r="I177" s="16">
        <v>2540.5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66357.5</v>
      </c>
      <c r="P177" s="16">
        <v>0</v>
      </c>
      <c r="Q177" s="16">
        <v>0</v>
      </c>
      <c r="R177" s="16">
        <v>0</v>
      </c>
      <c r="S177" s="16">
        <v>2324.5</v>
      </c>
      <c r="T177" s="16">
        <v>0</v>
      </c>
      <c r="U177" s="16">
        <v>86531.5</v>
      </c>
      <c r="V177" s="16">
        <v>75</v>
      </c>
      <c r="W177" s="16">
        <v>0</v>
      </c>
      <c r="X177" s="16">
        <v>0</v>
      </c>
      <c r="Y177" s="16">
        <v>0</v>
      </c>
      <c r="Z177" s="16">
        <v>213233</v>
      </c>
      <c r="AA177" s="16">
        <v>1474.5</v>
      </c>
    </row>
    <row r="178" spans="1:33" ht="15.75" thickBot="1" x14ac:dyDescent="0.3">
      <c r="A178" s="15" t="s">
        <v>181</v>
      </c>
      <c r="B178" s="16">
        <v>0</v>
      </c>
      <c r="C178" s="16">
        <v>150251</v>
      </c>
      <c r="D178" s="16">
        <v>411</v>
      </c>
      <c r="E178" s="16">
        <v>0</v>
      </c>
      <c r="F178" s="16">
        <v>0</v>
      </c>
      <c r="G178" s="16">
        <v>0</v>
      </c>
      <c r="H178" s="16">
        <v>477809.5</v>
      </c>
      <c r="I178" s="16">
        <v>2540.5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66357.5</v>
      </c>
      <c r="P178" s="16">
        <v>0</v>
      </c>
      <c r="Q178" s="16">
        <v>0</v>
      </c>
      <c r="R178" s="16">
        <v>0</v>
      </c>
      <c r="S178" s="16">
        <v>2324.5</v>
      </c>
      <c r="T178" s="16">
        <v>0</v>
      </c>
      <c r="U178" s="16">
        <v>86127.5</v>
      </c>
      <c r="V178" s="16">
        <v>75</v>
      </c>
      <c r="W178" s="16">
        <v>0</v>
      </c>
      <c r="X178" s="16">
        <v>0</v>
      </c>
      <c r="Y178" s="16">
        <v>0</v>
      </c>
      <c r="Z178" s="16">
        <v>213233</v>
      </c>
      <c r="AA178" s="16">
        <v>1474.5</v>
      </c>
    </row>
    <row r="179" spans="1:33" ht="15.75" thickBot="1" x14ac:dyDescent="0.3">
      <c r="A179" s="15" t="s">
        <v>183</v>
      </c>
      <c r="B179" s="16">
        <v>0</v>
      </c>
      <c r="C179" s="16">
        <v>150251</v>
      </c>
      <c r="D179" s="16">
        <v>0</v>
      </c>
      <c r="E179" s="16">
        <v>0</v>
      </c>
      <c r="F179" s="16">
        <v>0</v>
      </c>
      <c r="G179" s="16">
        <v>0</v>
      </c>
      <c r="H179" s="16">
        <v>477809.5</v>
      </c>
      <c r="I179" s="16">
        <v>2540.5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66357.5</v>
      </c>
      <c r="P179" s="16">
        <v>0</v>
      </c>
      <c r="Q179" s="16">
        <v>0</v>
      </c>
      <c r="R179" s="16">
        <v>0</v>
      </c>
      <c r="S179" s="16">
        <v>2324.5</v>
      </c>
      <c r="T179" s="16">
        <v>0</v>
      </c>
      <c r="U179" s="16">
        <v>86127.5</v>
      </c>
      <c r="V179" s="16">
        <v>75</v>
      </c>
      <c r="W179" s="16">
        <v>0</v>
      </c>
      <c r="X179" s="16">
        <v>0</v>
      </c>
      <c r="Y179" s="16">
        <v>0</v>
      </c>
      <c r="Z179" s="16">
        <v>213233</v>
      </c>
      <c r="AA179" s="16">
        <v>1474.5</v>
      </c>
    </row>
    <row r="180" spans="1:33" ht="15.75" thickBot="1" x14ac:dyDescent="0.3">
      <c r="A180" s="15" t="s">
        <v>184</v>
      </c>
      <c r="B180" s="16">
        <v>0</v>
      </c>
      <c r="C180" s="16">
        <v>150251</v>
      </c>
      <c r="D180" s="16">
        <v>0</v>
      </c>
      <c r="E180" s="16">
        <v>0</v>
      </c>
      <c r="F180" s="16">
        <v>0</v>
      </c>
      <c r="G180" s="16">
        <v>0</v>
      </c>
      <c r="H180" s="16">
        <v>477302</v>
      </c>
      <c r="I180" s="16">
        <v>2540.5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66357.5</v>
      </c>
      <c r="P180" s="16">
        <v>0</v>
      </c>
      <c r="Q180" s="16">
        <v>0</v>
      </c>
      <c r="R180" s="16">
        <v>0</v>
      </c>
      <c r="S180" s="16">
        <v>2324.5</v>
      </c>
      <c r="T180" s="16">
        <v>0</v>
      </c>
      <c r="U180" s="16">
        <v>86127.5</v>
      </c>
      <c r="V180" s="16">
        <v>75</v>
      </c>
      <c r="W180" s="16">
        <v>0</v>
      </c>
      <c r="X180" s="16">
        <v>0</v>
      </c>
      <c r="Y180" s="16">
        <v>0</v>
      </c>
      <c r="Z180" s="16">
        <v>213233</v>
      </c>
      <c r="AA180" s="16">
        <v>1474.5</v>
      </c>
    </row>
    <row r="181" spans="1:33" ht="15.75" thickBot="1" x14ac:dyDescent="0.3">
      <c r="A181" s="15" t="s">
        <v>186</v>
      </c>
      <c r="B181" s="16">
        <v>0</v>
      </c>
      <c r="C181" s="16">
        <v>150251</v>
      </c>
      <c r="D181" s="16">
        <v>0</v>
      </c>
      <c r="E181" s="16">
        <v>0</v>
      </c>
      <c r="F181" s="16">
        <v>0</v>
      </c>
      <c r="G181" s="16">
        <v>0</v>
      </c>
      <c r="H181" s="16">
        <v>477302</v>
      </c>
      <c r="I181" s="16">
        <v>2540.5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66357.5</v>
      </c>
      <c r="P181" s="16">
        <v>0</v>
      </c>
      <c r="Q181" s="16">
        <v>0</v>
      </c>
      <c r="R181" s="16">
        <v>0</v>
      </c>
      <c r="S181" s="16">
        <v>2324.5</v>
      </c>
      <c r="T181" s="16">
        <v>0</v>
      </c>
      <c r="U181" s="16">
        <v>86127.5</v>
      </c>
      <c r="V181" s="16">
        <v>75</v>
      </c>
      <c r="W181" s="16">
        <v>0</v>
      </c>
      <c r="X181" s="16">
        <v>0</v>
      </c>
      <c r="Y181" s="16">
        <v>0</v>
      </c>
      <c r="Z181" s="16">
        <v>213233</v>
      </c>
      <c r="AA181" s="16">
        <v>1474.5</v>
      </c>
    </row>
    <row r="182" spans="1:33" ht="15.75" thickBot="1" x14ac:dyDescent="0.3">
      <c r="A182" s="15" t="s">
        <v>187</v>
      </c>
      <c r="B182" s="16">
        <v>0</v>
      </c>
      <c r="C182" s="16">
        <v>150251</v>
      </c>
      <c r="D182" s="16">
        <v>0</v>
      </c>
      <c r="E182" s="16">
        <v>0</v>
      </c>
      <c r="F182" s="16">
        <v>0</v>
      </c>
      <c r="G182" s="16">
        <v>0</v>
      </c>
      <c r="H182" s="16">
        <v>477302</v>
      </c>
      <c r="I182" s="16">
        <v>2540.5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66357.5</v>
      </c>
      <c r="P182" s="16">
        <v>0</v>
      </c>
      <c r="Q182" s="16">
        <v>0</v>
      </c>
      <c r="R182" s="16">
        <v>0</v>
      </c>
      <c r="S182" s="16">
        <v>2324.5</v>
      </c>
      <c r="T182" s="16">
        <v>0</v>
      </c>
      <c r="U182" s="16">
        <v>86127.5</v>
      </c>
      <c r="V182" s="16">
        <v>75</v>
      </c>
      <c r="W182" s="16">
        <v>0</v>
      </c>
      <c r="X182" s="16">
        <v>0</v>
      </c>
      <c r="Y182" s="16">
        <v>0</v>
      </c>
      <c r="Z182" s="16">
        <v>213233</v>
      </c>
      <c r="AA182" s="16">
        <v>1474.5</v>
      </c>
    </row>
    <row r="183" spans="1:33" ht="15.75" thickBot="1" x14ac:dyDescent="0.3">
      <c r="A183" s="15" t="s">
        <v>188</v>
      </c>
      <c r="B183" s="16">
        <v>0</v>
      </c>
      <c r="C183" s="16">
        <v>150251</v>
      </c>
      <c r="D183" s="16">
        <v>0</v>
      </c>
      <c r="E183" s="16">
        <v>0</v>
      </c>
      <c r="F183" s="16">
        <v>0</v>
      </c>
      <c r="G183" s="16">
        <v>0</v>
      </c>
      <c r="H183" s="16">
        <v>477302</v>
      </c>
      <c r="I183" s="16">
        <v>2540.5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66357.5</v>
      </c>
      <c r="P183" s="16">
        <v>0</v>
      </c>
      <c r="Q183" s="16">
        <v>0</v>
      </c>
      <c r="R183" s="16">
        <v>0</v>
      </c>
      <c r="S183" s="16">
        <v>2324.5</v>
      </c>
      <c r="T183" s="16">
        <v>0</v>
      </c>
      <c r="U183" s="16">
        <v>86127.5</v>
      </c>
      <c r="V183" s="16">
        <v>75</v>
      </c>
      <c r="W183" s="16">
        <v>0</v>
      </c>
      <c r="X183" s="16">
        <v>0</v>
      </c>
      <c r="Y183" s="16">
        <v>0</v>
      </c>
      <c r="Z183" s="16">
        <v>213233</v>
      </c>
      <c r="AA183" s="16">
        <v>1474.5</v>
      </c>
    </row>
    <row r="184" spans="1:33" ht="15.75" thickBot="1" x14ac:dyDescent="0.3">
      <c r="A184" s="15" t="s">
        <v>189</v>
      </c>
      <c r="B184" s="16">
        <v>0</v>
      </c>
      <c r="C184" s="16">
        <v>149540.5</v>
      </c>
      <c r="D184" s="16">
        <v>0</v>
      </c>
      <c r="E184" s="16">
        <v>0</v>
      </c>
      <c r="F184" s="16">
        <v>0</v>
      </c>
      <c r="G184" s="16">
        <v>0</v>
      </c>
      <c r="H184" s="16">
        <v>477302</v>
      </c>
      <c r="I184" s="16">
        <v>2540.5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66357.5</v>
      </c>
      <c r="P184" s="16">
        <v>0</v>
      </c>
      <c r="Q184" s="16">
        <v>0</v>
      </c>
      <c r="R184" s="16">
        <v>0</v>
      </c>
      <c r="S184" s="16">
        <v>2324.5</v>
      </c>
      <c r="T184" s="16">
        <v>0</v>
      </c>
      <c r="U184" s="16">
        <v>86127.5</v>
      </c>
      <c r="V184" s="16">
        <v>75</v>
      </c>
      <c r="W184" s="16">
        <v>0</v>
      </c>
      <c r="X184" s="16">
        <v>0</v>
      </c>
      <c r="Y184" s="16">
        <v>0</v>
      </c>
      <c r="Z184" s="16">
        <v>213233</v>
      </c>
      <c r="AA184" s="16">
        <v>1474.5</v>
      </c>
    </row>
    <row r="185" spans="1:33" ht="15.75" thickBot="1" x14ac:dyDescent="0.3">
      <c r="A185" s="15" t="s">
        <v>191</v>
      </c>
      <c r="B185" s="16">
        <v>0</v>
      </c>
      <c r="C185" s="16">
        <v>149540.5</v>
      </c>
      <c r="D185" s="16">
        <v>0</v>
      </c>
      <c r="E185" s="16">
        <v>0</v>
      </c>
      <c r="F185" s="16">
        <v>0</v>
      </c>
      <c r="G185" s="16">
        <v>0</v>
      </c>
      <c r="H185" s="16">
        <v>477302</v>
      </c>
      <c r="I185" s="16">
        <v>2540.5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66256.5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86127.5</v>
      </c>
      <c r="V185" s="16">
        <v>75</v>
      </c>
      <c r="W185" s="16">
        <v>0</v>
      </c>
      <c r="X185" s="16">
        <v>0</v>
      </c>
      <c r="Y185" s="16">
        <v>0</v>
      </c>
      <c r="Z185" s="16">
        <v>213233</v>
      </c>
      <c r="AA185" s="16">
        <v>1474.5</v>
      </c>
    </row>
    <row r="186" spans="1:33" ht="15.75" thickBot="1" x14ac:dyDescent="0.3">
      <c r="A186" s="15" t="s">
        <v>193</v>
      </c>
      <c r="B186" s="16">
        <v>0</v>
      </c>
      <c r="C186" s="16">
        <v>149540.5</v>
      </c>
      <c r="D186" s="16">
        <v>0</v>
      </c>
      <c r="E186" s="16">
        <v>0</v>
      </c>
      <c r="F186" s="16">
        <v>0</v>
      </c>
      <c r="G186" s="16">
        <v>0</v>
      </c>
      <c r="H186" s="16">
        <v>477302</v>
      </c>
      <c r="I186" s="16">
        <v>2540.5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66256.5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16108</v>
      </c>
      <c r="V186" s="16">
        <v>75</v>
      </c>
      <c r="W186" s="16">
        <v>0</v>
      </c>
      <c r="X186" s="16">
        <v>0</v>
      </c>
      <c r="Y186" s="16">
        <v>0</v>
      </c>
      <c r="Z186" s="16">
        <v>213233</v>
      </c>
      <c r="AA186" s="16">
        <v>1474.5</v>
      </c>
    </row>
    <row r="187" spans="1:33" ht="15.75" thickBot="1" x14ac:dyDescent="0.3">
      <c r="A187" s="15" t="s">
        <v>195</v>
      </c>
      <c r="B187" s="16">
        <v>0</v>
      </c>
      <c r="C187" s="16">
        <v>149540.5</v>
      </c>
      <c r="D187" s="16">
        <v>0</v>
      </c>
      <c r="E187" s="16">
        <v>0</v>
      </c>
      <c r="F187" s="16">
        <v>0</v>
      </c>
      <c r="G187" s="16">
        <v>0</v>
      </c>
      <c r="H187" s="16">
        <v>477302</v>
      </c>
      <c r="I187" s="16">
        <v>729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1086.5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16108</v>
      </c>
      <c r="V187" s="16">
        <v>75</v>
      </c>
      <c r="W187" s="16">
        <v>0</v>
      </c>
      <c r="X187" s="16">
        <v>0</v>
      </c>
      <c r="Y187" s="16">
        <v>0</v>
      </c>
      <c r="Z187" s="16">
        <v>213233</v>
      </c>
      <c r="AA187" s="16">
        <v>1474.5</v>
      </c>
    </row>
    <row r="188" spans="1:33" ht="15.75" thickBot="1" x14ac:dyDescent="0.3">
      <c r="A188" s="15" t="s">
        <v>198</v>
      </c>
      <c r="B188" s="16">
        <v>0</v>
      </c>
      <c r="C188" s="16">
        <v>149540.5</v>
      </c>
      <c r="D188" s="16">
        <v>0</v>
      </c>
      <c r="E188" s="16">
        <v>0</v>
      </c>
      <c r="F188" s="16">
        <v>0</v>
      </c>
      <c r="G188" s="16">
        <v>0</v>
      </c>
      <c r="H188" s="16">
        <v>477302</v>
      </c>
      <c r="I188" s="16">
        <v>729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1086.5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16108</v>
      </c>
      <c r="V188" s="16">
        <v>75</v>
      </c>
      <c r="W188" s="16">
        <v>0</v>
      </c>
      <c r="X188" s="16">
        <v>0</v>
      </c>
      <c r="Y188" s="16">
        <v>0</v>
      </c>
      <c r="Z188" s="16">
        <v>213233</v>
      </c>
      <c r="AA188" s="16">
        <v>1474.5</v>
      </c>
    </row>
    <row r="189" spans="1:33" ht="15.75" thickBot="1" x14ac:dyDescent="0.3">
      <c r="A189" s="15" t="s">
        <v>199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477302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16108</v>
      </c>
      <c r="V189" s="16">
        <v>75</v>
      </c>
      <c r="W189" s="16">
        <v>0</v>
      </c>
      <c r="X189" s="16">
        <v>0</v>
      </c>
      <c r="Y189" s="16">
        <v>0</v>
      </c>
      <c r="Z189" s="16">
        <v>213233</v>
      </c>
      <c r="AA189" s="16">
        <v>1474.5</v>
      </c>
    </row>
    <row r="190" spans="1:33" ht="15.75" thickBot="1" x14ac:dyDescent="0.3">
      <c r="A190" s="15" t="s">
        <v>200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3" ht="19.5" thickBot="1" x14ac:dyDescent="0.3">
      <c r="A191" s="11"/>
    </row>
    <row r="192" spans="1:33" ht="15.75" thickBot="1" x14ac:dyDescent="0.3">
      <c r="A192" s="15" t="s">
        <v>202</v>
      </c>
      <c r="B192" s="15" t="s">
        <v>75</v>
      </c>
      <c r="C192" s="15" t="s">
        <v>76</v>
      </c>
      <c r="D192" s="15" t="s">
        <v>77</v>
      </c>
      <c r="E192" s="15" t="s">
        <v>78</v>
      </c>
      <c r="F192" s="15" t="s">
        <v>79</v>
      </c>
      <c r="G192" s="15" t="s">
        <v>80</v>
      </c>
      <c r="H192" s="15" t="s">
        <v>81</v>
      </c>
      <c r="I192" s="15" t="s">
        <v>82</v>
      </c>
      <c r="J192" s="15" t="s">
        <v>83</v>
      </c>
      <c r="K192" s="15" t="s">
        <v>84</v>
      </c>
      <c r="L192" s="15" t="s">
        <v>85</v>
      </c>
      <c r="M192" s="15" t="s">
        <v>86</v>
      </c>
      <c r="N192" s="15" t="s">
        <v>87</v>
      </c>
      <c r="O192" s="15" t="s">
        <v>88</v>
      </c>
      <c r="P192" s="15" t="s">
        <v>89</v>
      </c>
      <c r="Q192" s="15" t="s">
        <v>90</v>
      </c>
      <c r="R192" s="15" t="s">
        <v>91</v>
      </c>
      <c r="S192" s="15" t="s">
        <v>92</v>
      </c>
      <c r="T192" s="15" t="s">
        <v>93</v>
      </c>
      <c r="U192" s="15" t="s">
        <v>94</v>
      </c>
      <c r="V192" s="15" t="s">
        <v>95</v>
      </c>
      <c r="W192" s="15" t="s">
        <v>96</v>
      </c>
      <c r="X192" s="15" t="s">
        <v>97</v>
      </c>
      <c r="Y192" s="15" t="s">
        <v>98</v>
      </c>
      <c r="Z192" s="15" t="s">
        <v>99</v>
      </c>
      <c r="AA192" s="15" t="s">
        <v>100</v>
      </c>
      <c r="AB192" s="15" t="s">
        <v>203</v>
      </c>
      <c r="AC192" s="15" t="s">
        <v>204</v>
      </c>
      <c r="AD192" s="15" t="s">
        <v>205</v>
      </c>
      <c r="AE192" s="15" t="s">
        <v>206</v>
      </c>
      <c r="AF192" t="str">
        <f>A1</f>
        <v>Területi egység neve</v>
      </c>
      <c r="AG192" t="str">
        <f>B1</f>
        <v>Területi egység szintje</v>
      </c>
    </row>
    <row r="193" spans="1:33" ht="15.75" thickBot="1" x14ac:dyDescent="0.3">
      <c r="A193" s="15" t="s">
        <v>102</v>
      </c>
      <c r="B193" s="16">
        <v>0</v>
      </c>
      <c r="C193" s="16">
        <v>150445</v>
      </c>
      <c r="D193" s="16">
        <v>514</v>
      </c>
      <c r="E193" s="16">
        <v>0</v>
      </c>
      <c r="F193" s="16">
        <v>0</v>
      </c>
      <c r="G193" s="16">
        <v>0</v>
      </c>
      <c r="H193" s="16">
        <v>477809.5</v>
      </c>
      <c r="I193" s="16">
        <v>2901.5</v>
      </c>
      <c r="J193" s="16">
        <v>519</v>
      </c>
      <c r="K193" s="16">
        <v>0</v>
      </c>
      <c r="L193" s="16">
        <v>0</v>
      </c>
      <c r="M193" s="16">
        <v>0</v>
      </c>
      <c r="N193" s="16">
        <v>0</v>
      </c>
      <c r="O193" s="16">
        <v>136748.5</v>
      </c>
      <c r="P193" s="16">
        <v>352</v>
      </c>
      <c r="Q193" s="16">
        <v>0</v>
      </c>
      <c r="R193" s="16">
        <v>0</v>
      </c>
      <c r="S193" s="16">
        <v>2341.5</v>
      </c>
      <c r="T193" s="16">
        <v>0</v>
      </c>
      <c r="U193" s="16">
        <v>16108</v>
      </c>
      <c r="V193" s="16">
        <v>75</v>
      </c>
      <c r="W193" s="16">
        <v>0</v>
      </c>
      <c r="X193" s="16">
        <v>0</v>
      </c>
      <c r="Y193" s="16">
        <v>0</v>
      </c>
      <c r="Z193" s="16">
        <v>213233</v>
      </c>
      <c r="AA193" s="16">
        <v>1474.5</v>
      </c>
      <c r="AB193" s="16">
        <v>1002521.5</v>
      </c>
      <c r="AC193" s="16">
        <v>1002521</v>
      </c>
      <c r="AD193" s="16">
        <v>-0.5</v>
      </c>
      <c r="AE193" s="16">
        <v>0</v>
      </c>
      <c r="AF193" t="str">
        <f t="shared" ref="AF193:AG193" si="59">A2</f>
        <v>Budapest + Pest</v>
      </c>
      <c r="AG193" t="str">
        <f t="shared" si="59"/>
        <v>főváros, régió + megye, régió</v>
      </c>
    </row>
    <row r="194" spans="1:33" ht="15.75" thickBot="1" x14ac:dyDescent="0.3">
      <c r="A194" s="15" t="s">
        <v>103</v>
      </c>
      <c r="B194" s="16">
        <v>0</v>
      </c>
      <c r="C194" s="16">
        <v>150445</v>
      </c>
      <c r="D194" s="16">
        <v>514</v>
      </c>
      <c r="E194" s="16">
        <v>0</v>
      </c>
      <c r="F194" s="16">
        <v>0</v>
      </c>
      <c r="G194" s="16">
        <v>0</v>
      </c>
      <c r="H194" s="16">
        <v>477809.5</v>
      </c>
      <c r="I194" s="16">
        <v>2901.5</v>
      </c>
      <c r="J194" s="16">
        <v>519</v>
      </c>
      <c r="K194" s="16">
        <v>0</v>
      </c>
      <c r="L194" s="16">
        <v>0</v>
      </c>
      <c r="M194" s="16">
        <v>0</v>
      </c>
      <c r="N194" s="16">
        <v>0</v>
      </c>
      <c r="O194" s="16">
        <v>136748.5</v>
      </c>
      <c r="P194" s="16">
        <v>352</v>
      </c>
      <c r="Q194" s="16">
        <v>0</v>
      </c>
      <c r="R194" s="16">
        <v>0</v>
      </c>
      <c r="S194" s="16">
        <v>2341.5</v>
      </c>
      <c r="T194" s="16">
        <v>0</v>
      </c>
      <c r="U194" s="16">
        <v>16108</v>
      </c>
      <c r="V194" s="16">
        <v>75</v>
      </c>
      <c r="W194" s="16">
        <v>0</v>
      </c>
      <c r="X194" s="16">
        <v>0</v>
      </c>
      <c r="Y194" s="16">
        <v>0</v>
      </c>
      <c r="Z194" s="16">
        <v>213233</v>
      </c>
      <c r="AA194" s="16">
        <v>1474.5</v>
      </c>
      <c r="AB194" s="16">
        <v>1002521.5</v>
      </c>
      <c r="AC194" s="16">
        <v>1002521</v>
      </c>
      <c r="AD194" s="16">
        <v>-0.5</v>
      </c>
      <c r="AE194" s="16">
        <v>0</v>
      </c>
      <c r="AF194" t="str">
        <f t="shared" ref="AF194:AG194" si="60">A3</f>
        <v>Közép-Magyarország</v>
      </c>
      <c r="AG194" t="str">
        <f t="shared" si="60"/>
        <v>nagyrégió</v>
      </c>
    </row>
    <row r="195" spans="1:33" ht="15.75" thickBot="1" x14ac:dyDescent="0.3">
      <c r="A195" s="15" t="s">
        <v>104</v>
      </c>
      <c r="B195" s="16">
        <v>0</v>
      </c>
      <c r="C195" s="16">
        <v>150251</v>
      </c>
      <c r="D195" s="16">
        <v>0</v>
      </c>
      <c r="E195" s="16">
        <v>0</v>
      </c>
      <c r="F195" s="16">
        <v>0</v>
      </c>
      <c r="G195" s="16">
        <v>0</v>
      </c>
      <c r="H195" s="16">
        <v>477302</v>
      </c>
      <c r="I195" s="16">
        <v>729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66357.5</v>
      </c>
      <c r="P195" s="16">
        <v>352</v>
      </c>
      <c r="Q195" s="16">
        <v>0</v>
      </c>
      <c r="R195" s="16">
        <v>0</v>
      </c>
      <c r="S195" s="16">
        <v>0</v>
      </c>
      <c r="T195" s="16">
        <v>0</v>
      </c>
      <c r="U195" s="16">
        <v>90892</v>
      </c>
      <c r="V195" s="16">
        <v>75</v>
      </c>
      <c r="W195" s="16">
        <v>0</v>
      </c>
      <c r="X195" s="16">
        <v>0</v>
      </c>
      <c r="Y195" s="16">
        <v>0</v>
      </c>
      <c r="Z195" s="16">
        <v>213233</v>
      </c>
      <c r="AA195" s="16">
        <v>1474.5</v>
      </c>
      <c r="AB195" s="16">
        <v>1000666</v>
      </c>
      <c r="AC195" s="16">
        <v>1000666</v>
      </c>
      <c r="AD195" s="16">
        <v>0</v>
      </c>
      <c r="AE195" s="16">
        <v>0</v>
      </c>
      <c r="AF195" t="str">
        <f t="shared" ref="AF195:AG195" si="61">A4</f>
        <v>Fejér</v>
      </c>
      <c r="AG195" t="str">
        <f t="shared" si="61"/>
        <v>megye</v>
      </c>
    </row>
    <row r="196" spans="1:33" ht="15.75" thickBot="1" x14ac:dyDescent="0.3">
      <c r="A196" s="15" t="s">
        <v>105</v>
      </c>
      <c r="B196" s="16">
        <v>0</v>
      </c>
      <c r="C196" s="16">
        <v>150251</v>
      </c>
      <c r="D196" s="16">
        <v>0</v>
      </c>
      <c r="E196" s="16">
        <v>0</v>
      </c>
      <c r="F196" s="16">
        <v>0</v>
      </c>
      <c r="G196" s="16">
        <v>0</v>
      </c>
      <c r="H196" s="16">
        <v>477809.5</v>
      </c>
      <c r="I196" s="16">
        <v>2879.5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66379.5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16108</v>
      </c>
      <c r="V196" s="16">
        <v>75</v>
      </c>
      <c r="W196" s="16">
        <v>0</v>
      </c>
      <c r="X196" s="16">
        <v>0</v>
      </c>
      <c r="Y196" s="16">
        <v>0</v>
      </c>
      <c r="Z196" s="16">
        <v>213233</v>
      </c>
      <c r="AA196" s="16">
        <v>75561</v>
      </c>
      <c r="AB196" s="16">
        <v>1002296.5</v>
      </c>
      <c r="AC196" s="16">
        <v>1002297</v>
      </c>
      <c r="AD196" s="16">
        <v>0.5</v>
      </c>
      <c r="AE196" s="16">
        <v>0</v>
      </c>
      <c r="AF196" t="str">
        <f t="shared" ref="AF196:AG196" si="62">A5</f>
        <v>Komárom-Esztergom</v>
      </c>
      <c r="AG196" t="str">
        <f t="shared" si="62"/>
        <v>megye</v>
      </c>
    </row>
    <row r="197" spans="1:33" ht="15.75" thickBot="1" x14ac:dyDescent="0.3">
      <c r="A197" s="15" t="s">
        <v>106</v>
      </c>
      <c r="B197" s="16">
        <v>0</v>
      </c>
      <c r="C197" s="16">
        <v>150251</v>
      </c>
      <c r="D197" s="16">
        <v>70340</v>
      </c>
      <c r="E197" s="16">
        <v>0</v>
      </c>
      <c r="F197" s="16">
        <v>0</v>
      </c>
      <c r="G197" s="16">
        <v>0</v>
      </c>
      <c r="H197" s="16">
        <v>477809.5</v>
      </c>
      <c r="I197" s="16">
        <v>2540.5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66659.5</v>
      </c>
      <c r="P197" s="16">
        <v>352</v>
      </c>
      <c r="Q197" s="16">
        <v>0</v>
      </c>
      <c r="R197" s="16">
        <v>0</v>
      </c>
      <c r="S197" s="16">
        <v>2341.5</v>
      </c>
      <c r="T197" s="16">
        <v>0</v>
      </c>
      <c r="U197" s="16">
        <v>16108</v>
      </c>
      <c r="V197" s="16">
        <v>0</v>
      </c>
      <c r="W197" s="16">
        <v>0</v>
      </c>
      <c r="X197" s="16">
        <v>0</v>
      </c>
      <c r="Y197" s="16">
        <v>0</v>
      </c>
      <c r="Z197" s="16">
        <v>213233</v>
      </c>
      <c r="AA197" s="16">
        <v>1474.5</v>
      </c>
      <c r="AB197" s="16">
        <v>1001109.5</v>
      </c>
      <c r="AC197" s="16">
        <v>1001110</v>
      </c>
      <c r="AD197" s="16">
        <v>0.5</v>
      </c>
      <c r="AE197" s="16">
        <v>0</v>
      </c>
      <c r="AF197" t="str">
        <f t="shared" ref="AF197:AG197" si="63">A6</f>
        <v>Veszprém</v>
      </c>
      <c r="AG197" t="str">
        <f t="shared" si="63"/>
        <v>megye</v>
      </c>
    </row>
    <row r="198" spans="1:33" ht="15.75" thickBot="1" x14ac:dyDescent="0.3">
      <c r="A198" s="15" t="s">
        <v>107</v>
      </c>
      <c r="B198" s="16">
        <v>0</v>
      </c>
      <c r="C198" s="16">
        <v>150251</v>
      </c>
      <c r="D198" s="16">
        <v>514</v>
      </c>
      <c r="E198" s="16">
        <v>0</v>
      </c>
      <c r="F198" s="16">
        <v>0</v>
      </c>
      <c r="G198" s="16">
        <v>0</v>
      </c>
      <c r="H198" s="16">
        <v>477809.5</v>
      </c>
      <c r="I198" s="16">
        <v>2540.5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66379.5</v>
      </c>
      <c r="P198" s="16">
        <v>352</v>
      </c>
      <c r="Q198" s="16">
        <v>0</v>
      </c>
      <c r="R198" s="16">
        <v>0</v>
      </c>
      <c r="S198" s="16">
        <v>2341.5</v>
      </c>
      <c r="T198" s="16">
        <v>0</v>
      </c>
      <c r="U198" s="16">
        <v>86127.5</v>
      </c>
      <c r="V198" s="16">
        <v>75</v>
      </c>
      <c r="W198" s="16">
        <v>0</v>
      </c>
      <c r="X198" s="16">
        <v>0</v>
      </c>
      <c r="Y198" s="16">
        <v>0</v>
      </c>
      <c r="Z198" s="16">
        <v>213233</v>
      </c>
      <c r="AA198" s="16">
        <v>1474.5</v>
      </c>
      <c r="AB198" s="16">
        <v>1001098</v>
      </c>
      <c r="AC198" s="16">
        <v>1001270</v>
      </c>
      <c r="AD198" s="16">
        <v>172</v>
      </c>
      <c r="AE198" s="16">
        <v>0.02</v>
      </c>
      <c r="AF198" t="str">
        <f t="shared" ref="AF198:AG198" si="64">A7</f>
        <v>Közép-Dunántúl</v>
      </c>
      <c r="AG198" t="str">
        <f t="shared" si="64"/>
        <v>régió</v>
      </c>
    </row>
    <row r="199" spans="1:33" ht="15.75" thickBot="1" x14ac:dyDescent="0.3">
      <c r="A199" s="15" t="s">
        <v>108</v>
      </c>
      <c r="B199" s="16">
        <v>0</v>
      </c>
      <c r="C199" s="16">
        <v>150251</v>
      </c>
      <c r="D199" s="16">
        <v>514</v>
      </c>
      <c r="E199" s="16">
        <v>0</v>
      </c>
      <c r="F199" s="16">
        <v>0</v>
      </c>
      <c r="G199" s="16">
        <v>0</v>
      </c>
      <c r="H199" s="16">
        <v>477302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2324.5</v>
      </c>
      <c r="T199" s="16">
        <v>0</v>
      </c>
      <c r="U199" s="16">
        <v>90892</v>
      </c>
      <c r="V199" s="16">
        <v>75</v>
      </c>
      <c r="W199" s="16">
        <v>0</v>
      </c>
      <c r="X199" s="16">
        <v>0</v>
      </c>
      <c r="Y199" s="16">
        <v>0</v>
      </c>
      <c r="Z199" s="16">
        <v>278004.5</v>
      </c>
      <c r="AA199" s="16">
        <v>1474.5</v>
      </c>
      <c r="AB199" s="16">
        <v>1000837.5</v>
      </c>
      <c r="AC199" s="16">
        <v>1000837</v>
      </c>
      <c r="AD199" s="16">
        <v>-0.5</v>
      </c>
      <c r="AE199" s="16">
        <v>0</v>
      </c>
      <c r="AF199" t="str">
        <f t="shared" ref="AF199:AG199" si="65">A8</f>
        <v>Győr-Moson-Sopron</v>
      </c>
      <c r="AG199" t="str">
        <f t="shared" si="65"/>
        <v>megye</v>
      </c>
    </row>
    <row r="200" spans="1:33" ht="15.75" thickBot="1" x14ac:dyDescent="0.3">
      <c r="A200" s="15" t="s">
        <v>109</v>
      </c>
      <c r="B200" s="16">
        <v>0</v>
      </c>
      <c r="C200" s="16">
        <v>150251</v>
      </c>
      <c r="D200" s="16">
        <v>0</v>
      </c>
      <c r="E200" s="16">
        <v>0</v>
      </c>
      <c r="F200" s="16">
        <v>0</v>
      </c>
      <c r="G200" s="16">
        <v>0</v>
      </c>
      <c r="H200" s="16">
        <v>477302</v>
      </c>
      <c r="I200" s="16">
        <v>2540.5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66659.5</v>
      </c>
      <c r="P200" s="16">
        <v>0</v>
      </c>
      <c r="Q200" s="16">
        <v>0</v>
      </c>
      <c r="R200" s="16">
        <v>0</v>
      </c>
      <c r="S200" s="16">
        <v>2341.5</v>
      </c>
      <c r="T200" s="16">
        <v>0</v>
      </c>
      <c r="U200" s="16">
        <v>86531.5</v>
      </c>
      <c r="V200" s="16">
        <v>75</v>
      </c>
      <c r="W200" s="16">
        <v>0</v>
      </c>
      <c r="X200" s="16">
        <v>0</v>
      </c>
      <c r="Y200" s="16">
        <v>0</v>
      </c>
      <c r="Z200" s="16">
        <v>213233</v>
      </c>
      <c r="AA200" s="16">
        <v>1474.5</v>
      </c>
      <c r="AB200" s="16">
        <v>1000408.5</v>
      </c>
      <c r="AC200" s="16">
        <v>1000469</v>
      </c>
      <c r="AD200" s="16">
        <v>60.5</v>
      </c>
      <c r="AE200" s="16">
        <v>0.01</v>
      </c>
      <c r="AF200" t="str">
        <f t="shared" ref="AF200:AG200" si="66">A9</f>
        <v>Vas</v>
      </c>
      <c r="AG200" t="str">
        <f t="shared" si="66"/>
        <v>megye</v>
      </c>
    </row>
    <row r="201" spans="1:33" ht="15.75" thickBot="1" x14ac:dyDescent="0.3">
      <c r="A201" s="15" t="s">
        <v>110</v>
      </c>
      <c r="B201" s="16">
        <v>0</v>
      </c>
      <c r="C201" s="16">
        <v>0</v>
      </c>
      <c r="D201" s="16">
        <v>76000</v>
      </c>
      <c r="E201" s="16">
        <v>0</v>
      </c>
      <c r="F201" s="16">
        <v>0</v>
      </c>
      <c r="G201" s="16">
        <v>0</v>
      </c>
      <c r="H201" s="16">
        <v>477809.5</v>
      </c>
      <c r="I201" s="16">
        <v>2540.5</v>
      </c>
      <c r="J201" s="16">
        <v>519</v>
      </c>
      <c r="K201" s="16">
        <v>0</v>
      </c>
      <c r="L201" s="16">
        <v>0</v>
      </c>
      <c r="M201" s="16">
        <v>0</v>
      </c>
      <c r="N201" s="16">
        <v>0</v>
      </c>
      <c r="O201" s="16">
        <v>66659.5</v>
      </c>
      <c r="P201" s="16">
        <v>0</v>
      </c>
      <c r="Q201" s="16">
        <v>0</v>
      </c>
      <c r="R201" s="16">
        <v>0</v>
      </c>
      <c r="S201" s="16">
        <v>2341.5</v>
      </c>
      <c r="T201" s="16">
        <v>0</v>
      </c>
      <c r="U201" s="16">
        <v>86127.5</v>
      </c>
      <c r="V201" s="16">
        <v>75</v>
      </c>
      <c r="W201" s="16">
        <v>0</v>
      </c>
      <c r="X201" s="16">
        <v>0</v>
      </c>
      <c r="Y201" s="16">
        <v>0</v>
      </c>
      <c r="Z201" s="16">
        <v>213233</v>
      </c>
      <c r="AA201" s="16">
        <v>75561</v>
      </c>
      <c r="AB201" s="16">
        <v>1000866.5</v>
      </c>
      <c r="AC201" s="16">
        <v>1000867</v>
      </c>
      <c r="AD201" s="16">
        <v>0.5</v>
      </c>
      <c r="AE201" s="16">
        <v>0</v>
      </c>
      <c r="AF201" t="str">
        <f t="shared" ref="AF201:AG201" si="67">A10</f>
        <v>Zala</v>
      </c>
      <c r="AG201" t="str">
        <f t="shared" si="67"/>
        <v>megye</v>
      </c>
    </row>
    <row r="202" spans="1:33" ht="15.75" thickBot="1" x14ac:dyDescent="0.3">
      <c r="A202" s="15" t="s">
        <v>111</v>
      </c>
      <c r="B202" s="16">
        <v>0</v>
      </c>
      <c r="C202" s="16">
        <v>149540.5</v>
      </c>
      <c r="D202" s="16">
        <v>514</v>
      </c>
      <c r="E202" s="16">
        <v>0</v>
      </c>
      <c r="F202" s="16">
        <v>0</v>
      </c>
      <c r="G202" s="16">
        <v>0</v>
      </c>
      <c r="H202" s="16">
        <v>477302</v>
      </c>
      <c r="I202" s="16">
        <v>729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66379.5</v>
      </c>
      <c r="P202" s="16">
        <v>0</v>
      </c>
      <c r="Q202" s="16">
        <v>0</v>
      </c>
      <c r="R202" s="16">
        <v>0</v>
      </c>
      <c r="S202" s="16">
        <v>2324.5</v>
      </c>
      <c r="T202" s="16">
        <v>0</v>
      </c>
      <c r="U202" s="16">
        <v>89179.5</v>
      </c>
      <c r="V202" s="16">
        <v>75</v>
      </c>
      <c r="W202" s="16">
        <v>0</v>
      </c>
      <c r="X202" s="16">
        <v>0</v>
      </c>
      <c r="Y202" s="16">
        <v>0</v>
      </c>
      <c r="Z202" s="16">
        <v>213233</v>
      </c>
      <c r="AA202" s="16">
        <v>1474.5</v>
      </c>
      <c r="AB202" s="16">
        <v>1000751.5</v>
      </c>
      <c r="AC202" s="16">
        <v>1000751</v>
      </c>
      <c r="AD202" s="16">
        <v>-0.5</v>
      </c>
      <c r="AE202" s="16">
        <v>0</v>
      </c>
      <c r="AF202" t="str">
        <f t="shared" ref="AF202:AG202" si="68">A11</f>
        <v>Nyugat-Dunántúl</v>
      </c>
      <c r="AG202" t="str">
        <f t="shared" si="68"/>
        <v>régió</v>
      </c>
    </row>
    <row r="203" spans="1:33" ht="15.75" thickBot="1" x14ac:dyDescent="0.3">
      <c r="A203" s="15" t="s">
        <v>112</v>
      </c>
      <c r="B203" s="16">
        <v>0</v>
      </c>
      <c r="C203" s="16">
        <v>150251</v>
      </c>
      <c r="D203" s="16">
        <v>0</v>
      </c>
      <c r="E203" s="16">
        <v>0</v>
      </c>
      <c r="F203" s="16">
        <v>0</v>
      </c>
      <c r="G203" s="16">
        <v>0</v>
      </c>
      <c r="H203" s="16">
        <v>477809.5</v>
      </c>
      <c r="I203" s="16">
        <v>2901.5</v>
      </c>
      <c r="J203" s="16">
        <v>519</v>
      </c>
      <c r="K203" s="16">
        <v>0</v>
      </c>
      <c r="L203" s="16">
        <v>0</v>
      </c>
      <c r="M203" s="16">
        <v>0</v>
      </c>
      <c r="N203" s="16">
        <v>0</v>
      </c>
      <c r="O203" s="16">
        <v>66379.5</v>
      </c>
      <c r="P203" s="16">
        <v>0</v>
      </c>
      <c r="Q203" s="16">
        <v>0</v>
      </c>
      <c r="R203" s="16">
        <v>0</v>
      </c>
      <c r="S203" s="16">
        <v>2324.5</v>
      </c>
      <c r="T203" s="16">
        <v>0</v>
      </c>
      <c r="U203" s="16">
        <v>86127.5</v>
      </c>
      <c r="V203" s="16">
        <v>75</v>
      </c>
      <c r="W203" s="16">
        <v>0</v>
      </c>
      <c r="X203" s="16">
        <v>0</v>
      </c>
      <c r="Y203" s="16">
        <v>0</v>
      </c>
      <c r="Z203" s="16">
        <v>213233</v>
      </c>
      <c r="AA203" s="16">
        <v>1474.5</v>
      </c>
      <c r="AB203" s="16">
        <v>1001095</v>
      </c>
      <c r="AC203" s="16">
        <v>1001095</v>
      </c>
      <c r="AD203" s="16">
        <v>0</v>
      </c>
      <c r="AE203" s="16">
        <v>0</v>
      </c>
      <c r="AF203" t="str">
        <f t="shared" ref="AF203:AG203" si="69">A12</f>
        <v>Baranya</v>
      </c>
      <c r="AG203" t="str">
        <f t="shared" si="69"/>
        <v>megye</v>
      </c>
    </row>
    <row r="204" spans="1:33" ht="15.75" thickBot="1" x14ac:dyDescent="0.3">
      <c r="A204" s="15" t="s">
        <v>113</v>
      </c>
      <c r="B204" s="16">
        <v>0</v>
      </c>
      <c r="C204" s="16">
        <v>150445</v>
      </c>
      <c r="D204" s="16">
        <v>0</v>
      </c>
      <c r="E204" s="16">
        <v>0</v>
      </c>
      <c r="F204" s="16">
        <v>0</v>
      </c>
      <c r="G204" s="16">
        <v>0</v>
      </c>
      <c r="H204" s="16">
        <v>477809.5</v>
      </c>
      <c r="I204" s="16">
        <v>2710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90892</v>
      </c>
      <c r="V204" s="16">
        <v>75</v>
      </c>
      <c r="W204" s="16">
        <v>0</v>
      </c>
      <c r="X204" s="16">
        <v>64005.5</v>
      </c>
      <c r="Y204" s="16">
        <v>0</v>
      </c>
      <c r="Z204" s="16">
        <v>213233</v>
      </c>
      <c r="AA204" s="16">
        <v>1474.5</v>
      </c>
      <c r="AB204" s="16">
        <v>1000644.5</v>
      </c>
      <c r="AC204" s="16">
        <v>1000645</v>
      </c>
      <c r="AD204" s="16">
        <v>0.5</v>
      </c>
      <c r="AE204" s="16">
        <v>0</v>
      </c>
      <c r="AF204" t="str">
        <f t="shared" ref="AF204:AG204" si="70">A13</f>
        <v>Somogy</v>
      </c>
      <c r="AG204" t="str">
        <f t="shared" si="70"/>
        <v>megye</v>
      </c>
    </row>
    <row r="205" spans="1:33" ht="15.75" thickBot="1" x14ac:dyDescent="0.3">
      <c r="A205" s="15" t="s">
        <v>114</v>
      </c>
      <c r="B205" s="16">
        <v>0</v>
      </c>
      <c r="C205" s="16">
        <v>150251</v>
      </c>
      <c r="D205" s="16">
        <v>514</v>
      </c>
      <c r="E205" s="16">
        <v>0</v>
      </c>
      <c r="F205" s="16">
        <v>0</v>
      </c>
      <c r="G205" s="16">
        <v>0</v>
      </c>
      <c r="H205" s="16">
        <v>477809.5</v>
      </c>
      <c r="I205" s="16">
        <v>2540.5</v>
      </c>
      <c r="J205" s="16">
        <v>519</v>
      </c>
      <c r="K205" s="16">
        <v>0</v>
      </c>
      <c r="L205" s="16">
        <v>0</v>
      </c>
      <c r="M205" s="16">
        <v>0</v>
      </c>
      <c r="N205" s="16">
        <v>0</v>
      </c>
      <c r="O205" s="16">
        <v>66256.5</v>
      </c>
      <c r="P205" s="16">
        <v>352</v>
      </c>
      <c r="Q205" s="16">
        <v>0</v>
      </c>
      <c r="R205" s="16">
        <v>0</v>
      </c>
      <c r="S205" s="16">
        <v>2324.5</v>
      </c>
      <c r="T205" s="16">
        <v>0</v>
      </c>
      <c r="U205" s="16">
        <v>86127.5</v>
      </c>
      <c r="V205" s="16">
        <v>75</v>
      </c>
      <c r="W205" s="16">
        <v>0</v>
      </c>
      <c r="X205" s="16">
        <v>0</v>
      </c>
      <c r="Y205" s="16">
        <v>0</v>
      </c>
      <c r="Z205" s="16">
        <v>213233</v>
      </c>
      <c r="AA205" s="16">
        <v>1474.5</v>
      </c>
      <c r="AB205" s="16">
        <v>1001477</v>
      </c>
      <c r="AC205" s="16">
        <v>1001538</v>
      </c>
      <c r="AD205" s="16">
        <v>61</v>
      </c>
      <c r="AE205" s="16">
        <v>0.01</v>
      </c>
      <c r="AF205" t="str">
        <f t="shared" ref="AF205:AG205" si="71">A14</f>
        <v>Tolna</v>
      </c>
      <c r="AG205" t="str">
        <f t="shared" si="71"/>
        <v>megye</v>
      </c>
    </row>
    <row r="206" spans="1:33" ht="15.75" thickBot="1" x14ac:dyDescent="0.3">
      <c r="A206" s="15" t="s">
        <v>115</v>
      </c>
      <c r="B206" s="16">
        <v>0</v>
      </c>
      <c r="C206" s="16">
        <v>150251</v>
      </c>
      <c r="D206" s="16">
        <v>0</v>
      </c>
      <c r="E206" s="16">
        <v>0</v>
      </c>
      <c r="F206" s="16">
        <v>0</v>
      </c>
      <c r="G206" s="16">
        <v>0</v>
      </c>
      <c r="H206" s="16">
        <v>477809.5</v>
      </c>
      <c r="I206" s="16">
        <v>2879.5</v>
      </c>
      <c r="J206" s="16">
        <v>519</v>
      </c>
      <c r="K206" s="16">
        <v>0</v>
      </c>
      <c r="L206" s="16">
        <v>0</v>
      </c>
      <c r="M206" s="16">
        <v>0</v>
      </c>
      <c r="N206" s="16">
        <v>0</v>
      </c>
      <c r="O206" s="16">
        <v>66357.5</v>
      </c>
      <c r="P206" s="16">
        <v>0</v>
      </c>
      <c r="Q206" s="16">
        <v>0</v>
      </c>
      <c r="R206" s="16">
        <v>0</v>
      </c>
      <c r="S206" s="16">
        <v>2324.5</v>
      </c>
      <c r="T206" s="16">
        <v>0</v>
      </c>
      <c r="U206" s="16">
        <v>86127.5</v>
      </c>
      <c r="V206" s="16">
        <v>75</v>
      </c>
      <c r="W206" s="16">
        <v>0</v>
      </c>
      <c r="X206" s="16">
        <v>0</v>
      </c>
      <c r="Y206" s="16">
        <v>0</v>
      </c>
      <c r="Z206" s="16">
        <v>213233</v>
      </c>
      <c r="AA206" s="16">
        <v>1474.5</v>
      </c>
      <c r="AB206" s="16">
        <v>1001051</v>
      </c>
      <c r="AC206" s="16">
        <v>1001051</v>
      </c>
      <c r="AD206" s="16">
        <v>0</v>
      </c>
      <c r="AE206" s="16">
        <v>0</v>
      </c>
      <c r="AF206" t="str">
        <f t="shared" ref="AF206:AG206" si="72">A15</f>
        <v>Dél-Dunántúl</v>
      </c>
      <c r="AG206" t="str">
        <f t="shared" si="72"/>
        <v>régió</v>
      </c>
    </row>
    <row r="207" spans="1:33" ht="15.75" thickBot="1" x14ac:dyDescent="0.3">
      <c r="A207" s="15" t="s">
        <v>116</v>
      </c>
      <c r="B207" s="16">
        <v>0</v>
      </c>
      <c r="C207" s="16">
        <v>150251</v>
      </c>
      <c r="D207" s="16">
        <v>411</v>
      </c>
      <c r="E207" s="16">
        <v>0</v>
      </c>
      <c r="F207" s="16">
        <v>0</v>
      </c>
      <c r="G207" s="16">
        <v>0</v>
      </c>
      <c r="H207" s="16">
        <v>477809.5</v>
      </c>
      <c r="I207" s="16">
        <v>2540.5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66379.5</v>
      </c>
      <c r="P207" s="16">
        <v>0</v>
      </c>
      <c r="Q207" s="16">
        <v>0</v>
      </c>
      <c r="R207" s="16">
        <v>0</v>
      </c>
      <c r="S207" s="16">
        <v>2324.5</v>
      </c>
      <c r="T207" s="16">
        <v>0</v>
      </c>
      <c r="U207" s="16">
        <v>86531.5</v>
      </c>
      <c r="V207" s="16">
        <v>75</v>
      </c>
      <c r="W207" s="16">
        <v>0</v>
      </c>
      <c r="X207" s="16">
        <v>0</v>
      </c>
      <c r="Y207" s="16">
        <v>0</v>
      </c>
      <c r="Z207" s="16">
        <v>213233</v>
      </c>
      <c r="AA207" s="16">
        <v>1474.5</v>
      </c>
      <c r="AB207" s="16">
        <v>1001030</v>
      </c>
      <c r="AC207" s="16">
        <v>1001030</v>
      </c>
      <c r="AD207" s="16">
        <v>0</v>
      </c>
      <c r="AE207" s="16">
        <v>0</v>
      </c>
      <c r="AF207" t="str">
        <f t="shared" ref="AF207:AG207" si="73">A16</f>
        <v>Dunántúl</v>
      </c>
      <c r="AG207" t="str">
        <f t="shared" si="73"/>
        <v>nagyrégió</v>
      </c>
    </row>
    <row r="208" spans="1:33" ht="15.75" thickBot="1" x14ac:dyDescent="0.3">
      <c r="A208" s="15" t="s">
        <v>117</v>
      </c>
      <c r="B208" s="16">
        <v>0</v>
      </c>
      <c r="C208" s="16">
        <v>150251</v>
      </c>
      <c r="D208" s="16">
        <v>0</v>
      </c>
      <c r="E208" s="16">
        <v>0</v>
      </c>
      <c r="F208" s="16">
        <v>0</v>
      </c>
      <c r="G208" s="16">
        <v>0</v>
      </c>
      <c r="H208" s="16">
        <v>477809.5</v>
      </c>
      <c r="I208" s="16">
        <v>2540.5</v>
      </c>
      <c r="J208" s="16">
        <v>519</v>
      </c>
      <c r="K208" s="16">
        <v>0</v>
      </c>
      <c r="L208" s="16">
        <v>0</v>
      </c>
      <c r="M208" s="16">
        <v>0</v>
      </c>
      <c r="N208" s="16">
        <v>0</v>
      </c>
      <c r="O208" s="16">
        <v>1086.5</v>
      </c>
      <c r="P208" s="16">
        <v>352</v>
      </c>
      <c r="Q208" s="16">
        <v>0</v>
      </c>
      <c r="R208" s="16">
        <v>150960.5</v>
      </c>
      <c r="S208" s="16">
        <v>2341.5</v>
      </c>
      <c r="T208" s="16">
        <v>0</v>
      </c>
      <c r="U208" s="16">
        <v>0</v>
      </c>
      <c r="V208" s="16">
        <v>75</v>
      </c>
      <c r="W208" s="16">
        <v>0</v>
      </c>
      <c r="X208" s="16">
        <v>0</v>
      </c>
      <c r="Y208" s="16">
        <v>0</v>
      </c>
      <c r="Z208" s="16">
        <v>213233</v>
      </c>
      <c r="AA208" s="16">
        <v>1474.5</v>
      </c>
      <c r="AB208" s="16">
        <v>1000643</v>
      </c>
      <c r="AC208" s="16">
        <v>1000643</v>
      </c>
      <c r="AD208" s="16">
        <v>0</v>
      </c>
      <c r="AE208" s="16">
        <v>0</v>
      </c>
      <c r="AF208" t="str">
        <f t="shared" ref="AF208:AG208" si="74">A17</f>
        <v>Borsod-Abaúj-Zemplén</v>
      </c>
      <c r="AG208" t="str">
        <f t="shared" si="74"/>
        <v>megye</v>
      </c>
    </row>
    <row r="209" spans="1:33" ht="15.75" thickBot="1" x14ac:dyDescent="0.3">
      <c r="A209" s="15" t="s">
        <v>118</v>
      </c>
      <c r="B209" s="16">
        <v>0</v>
      </c>
      <c r="C209" s="16">
        <v>150251</v>
      </c>
      <c r="D209" s="16">
        <v>0</v>
      </c>
      <c r="E209" s="16">
        <v>0</v>
      </c>
      <c r="F209" s="16">
        <v>0</v>
      </c>
      <c r="G209" s="16">
        <v>0</v>
      </c>
      <c r="H209" s="16">
        <v>477302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66379.5</v>
      </c>
      <c r="P209" s="16">
        <v>352</v>
      </c>
      <c r="Q209" s="16">
        <v>0</v>
      </c>
      <c r="R209" s="16">
        <v>0</v>
      </c>
      <c r="S209" s="16">
        <v>2324.5</v>
      </c>
      <c r="T209" s="16">
        <v>0</v>
      </c>
      <c r="U209" s="16">
        <v>90892</v>
      </c>
      <c r="V209" s="16">
        <v>75</v>
      </c>
      <c r="W209" s="16">
        <v>0</v>
      </c>
      <c r="X209" s="16">
        <v>0</v>
      </c>
      <c r="Y209" s="16">
        <v>0</v>
      </c>
      <c r="Z209" s="16">
        <v>213233</v>
      </c>
      <c r="AA209" s="16">
        <v>0</v>
      </c>
      <c r="AB209" s="16">
        <v>1000809</v>
      </c>
      <c r="AC209" s="16">
        <v>1000809</v>
      </c>
      <c r="AD209" s="16">
        <v>0</v>
      </c>
      <c r="AE209" s="16">
        <v>0</v>
      </c>
      <c r="AF209" t="str">
        <f t="shared" ref="AF209:AG209" si="75">A18</f>
        <v>Heves</v>
      </c>
      <c r="AG209" t="str">
        <f t="shared" si="75"/>
        <v>megye</v>
      </c>
    </row>
    <row r="210" spans="1:33" ht="15.75" thickBot="1" x14ac:dyDescent="0.3">
      <c r="A210" s="15" t="s">
        <v>119</v>
      </c>
      <c r="B210" s="16">
        <v>0</v>
      </c>
      <c r="C210" s="16">
        <v>149540.5</v>
      </c>
      <c r="D210" s="16">
        <v>0</v>
      </c>
      <c r="E210" s="16">
        <v>0</v>
      </c>
      <c r="F210" s="16">
        <v>0</v>
      </c>
      <c r="G210" s="16">
        <v>0</v>
      </c>
      <c r="H210" s="16">
        <v>477302</v>
      </c>
      <c r="I210" s="16">
        <v>2540.5</v>
      </c>
      <c r="J210" s="16">
        <v>519</v>
      </c>
      <c r="K210" s="16">
        <v>0</v>
      </c>
      <c r="L210" s="16">
        <v>0</v>
      </c>
      <c r="M210" s="16">
        <v>0</v>
      </c>
      <c r="N210" s="16">
        <v>0</v>
      </c>
      <c r="O210" s="16">
        <v>66357.5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89669.5</v>
      </c>
      <c r="V210" s="16">
        <v>75</v>
      </c>
      <c r="W210" s="16">
        <v>0</v>
      </c>
      <c r="X210" s="16">
        <v>0</v>
      </c>
      <c r="Y210" s="16">
        <v>0</v>
      </c>
      <c r="Z210" s="16">
        <v>213233</v>
      </c>
      <c r="AA210" s="16">
        <v>1474.5</v>
      </c>
      <c r="AB210" s="16">
        <v>1000711.5</v>
      </c>
      <c r="AC210" s="16">
        <v>1000797</v>
      </c>
      <c r="AD210" s="16">
        <v>85.5</v>
      </c>
      <c r="AE210" s="16">
        <v>0.01</v>
      </c>
      <c r="AF210" t="str">
        <f t="shared" ref="AF210:AG210" si="76">A19</f>
        <v>Nógrád</v>
      </c>
      <c r="AG210" t="str">
        <f t="shared" si="76"/>
        <v>megye</v>
      </c>
    </row>
    <row r="211" spans="1:33" ht="15.75" thickBot="1" x14ac:dyDescent="0.3">
      <c r="A211" s="15" t="s">
        <v>120</v>
      </c>
      <c r="B211" s="16">
        <v>0</v>
      </c>
      <c r="C211" s="16">
        <v>150251</v>
      </c>
      <c r="D211" s="16">
        <v>0</v>
      </c>
      <c r="E211" s="16">
        <v>0</v>
      </c>
      <c r="F211" s="16">
        <v>0</v>
      </c>
      <c r="G211" s="16">
        <v>0</v>
      </c>
      <c r="H211" s="16">
        <v>477809.5</v>
      </c>
      <c r="I211" s="16">
        <v>2540.5</v>
      </c>
      <c r="J211" s="16">
        <v>519</v>
      </c>
      <c r="K211" s="16">
        <v>0</v>
      </c>
      <c r="L211" s="16">
        <v>0</v>
      </c>
      <c r="M211" s="16">
        <v>0</v>
      </c>
      <c r="N211" s="16">
        <v>0</v>
      </c>
      <c r="O211" s="16">
        <v>66357.5</v>
      </c>
      <c r="P211" s="16">
        <v>0</v>
      </c>
      <c r="Q211" s="16">
        <v>0</v>
      </c>
      <c r="R211" s="16">
        <v>0</v>
      </c>
      <c r="S211" s="16">
        <v>2324.5</v>
      </c>
      <c r="T211" s="16">
        <v>0</v>
      </c>
      <c r="U211" s="16">
        <v>86127.5</v>
      </c>
      <c r="V211" s="16">
        <v>75</v>
      </c>
      <c r="W211" s="16">
        <v>0</v>
      </c>
      <c r="X211" s="16">
        <v>0</v>
      </c>
      <c r="Y211" s="16">
        <v>0</v>
      </c>
      <c r="Z211" s="16">
        <v>213233</v>
      </c>
      <c r="AA211" s="16">
        <v>1474.5</v>
      </c>
      <c r="AB211" s="16">
        <v>1000712</v>
      </c>
      <c r="AC211" s="16">
        <v>1000712</v>
      </c>
      <c r="AD211" s="16">
        <v>0</v>
      </c>
      <c r="AE211" s="16">
        <v>0</v>
      </c>
      <c r="AF211" t="str">
        <f t="shared" ref="AF211:AG211" si="77">A20</f>
        <v>Észak-Magyarország</v>
      </c>
      <c r="AG211" t="str">
        <f t="shared" si="77"/>
        <v>régió</v>
      </c>
    </row>
    <row r="212" spans="1:33" ht="15.75" thickBot="1" x14ac:dyDescent="0.3">
      <c r="A212" s="15" t="s">
        <v>121</v>
      </c>
      <c r="B212" s="16">
        <v>0</v>
      </c>
      <c r="C212" s="16">
        <v>150251</v>
      </c>
      <c r="D212" s="16">
        <v>514</v>
      </c>
      <c r="E212" s="16">
        <v>0</v>
      </c>
      <c r="F212" s="16">
        <v>0</v>
      </c>
      <c r="G212" s="16">
        <v>0</v>
      </c>
      <c r="H212" s="16">
        <v>477809.5</v>
      </c>
      <c r="I212" s="16">
        <v>2540.5</v>
      </c>
      <c r="J212" s="16">
        <v>519</v>
      </c>
      <c r="K212" s="16">
        <v>0</v>
      </c>
      <c r="L212" s="16">
        <v>0</v>
      </c>
      <c r="M212" s="16">
        <v>0</v>
      </c>
      <c r="N212" s="16">
        <v>0</v>
      </c>
      <c r="O212" s="16">
        <v>66379.5</v>
      </c>
      <c r="P212" s="16">
        <v>352</v>
      </c>
      <c r="Q212" s="16">
        <v>0</v>
      </c>
      <c r="R212" s="16">
        <v>0</v>
      </c>
      <c r="S212" s="16">
        <v>2341.5</v>
      </c>
      <c r="T212" s="16">
        <v>0</v>
      </c>
      <c r="U212" s="16">
        <v>86127.5</v>
      </c>
      <c r="V212" s="16">
        <v>75</v>
      </c>
      <c r="W212" s="16">
        <v>0</v>
      </c>
      <c r="X212" s="16">
        <v>0</v>
      </c>
      <c r="Y212" s="16">
        <v>0</v>
      </c>
      <c r="Z212" s="16">
        <v>213233</v>
      </c>
      <c r="AA212" s="16">
        <v>1474.5</v>
      </c>
      <c r="AB212" s="16">
        <v>1001617</v>
      </c>
      <c r="AC212" s="16">
        <v>1001460</v>
      </c>
      <c r="AD212" s="16">
        <v>-157</v>
      </c>
      <c r="AE212" s="16">
        <v>-0.02</v>
      </c>
      <c r="AF212" t="str">
        <f t="shared" ref="AF212:AG212" si="78">A21</f>
        <v>Hajdú-Bihar</v>
      </c>
      <c r="AG212" t="str">
        <f t="shared" si="78"/>
        <v>megye</v>
      </c>
    </row>
    <row r="213" spans="1:33" ht="15.75" thickBot="1" x14ac:dyDescent="0.3">
      <c r="A213" s="15" t="s">
        <v>122</v>
      </c>
      <c r="B213" s="16">
        <v>0</v>
      </c>
      <c r="C213" s="16">
        <v>149540.5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2540.5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136748.5</v>
      </c>
      <c r="P213" s="16">
        <v>0</v>
      </c>
      <c r="Q213" s="16">
        <v>0</v>
      </c>
      <c r="R213" s="16">
        <v>618184</v>
      </c>
      <c r="S213" s="16">
        <v>2324.5</v>
      </c>
      <c r="T213" s="16">
        <v>0</v>
      </c>
      <c r="U213" s="16">
        <v>89179.5</v>
      </c>
      <c r="V213" s="16">
        <v>75</v>
      </c>
      <c r="W213" s="16">
        <v>0</v>
      </c>
      <c r="X213" s="16">
        <v>0</v>
      </c>
      <c r="Y213" s="16">
        <v>0</v>
      </c>
      <c r="Z213" s="16">
        <v>0</v>
      </c>
      <c r="AA213" s="16">
        <v>1474.5</v>
      </c>
      <c r="AB213" s="16">
        <v>1000067</v>
      </c>
      <c r="AC213" s="16">
        <v>1000067</v>
      </c>
      <c r="AD213" s="16">
        <v>0</v>
      </c>
      <c r="AE213" s="16">
        <v>0</v>
      </c>
      <c r="AF213" t="str">
        <f t="shared" ref="AF213:AG213" si="79">A22</f>
        <v>Jász-Nagykun-Szolnok</v>
      </c>
      <c r="AG213" t="str">
        <f t="shared" si="79"/>
        <v>megye</v>
      </c>
    </row>
    <row r="214" spans="1:33" ht="15.75" thickBot="1" x14ac:dyDescent="0.3">
      <c r="A214" s="15" t="s">
        <v>123</v>
      </c>
      <c r="B214" s="16">
        <v>0</v>
      </c>
      <c r="C214" s="16">
        <v>0</v>
      </c>
      <c r="D214" s="16">
        <v>514</v>
      </c>
      <c r="E214" s="16">
        <v>0</v>
      </c>
      <c r="F214" s="16">
        <v>0</v>
      </c>
      <c r="G214" s="16">
        <v>0</v>
      </c>
      <c r="H214" s="16">
        <v>477302</v>
      </c>
      <c r="I214" s="16">
        <v>2540.5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66357.5</v>
      </c>
      <c r="P214" s="16">
        <v>0</v>
      </c>
      <c r="Q214" s="16">
        <v>0</v>
      </c>
      <c r="R214" s="16">
        <v>150960.5</v>
      </c>
      <c r="S214" s="16">
        <v>2341.5</v>
      </c>
      <c r="T214" s="16">
        <v>0</v>
      </c>
      <c r="U214" s="16">
        <v>86531.5</v>
      </c>
      <c r="V214" s="16">
        <v>75</v>
      </c>
      <c r="W214" s="16">
        <v>0</v>
      </c>
      <c r="X214" s="16">
        <v>0</v>
      </c>
      <c r="Y214" s="16">
        <v>0</v>
      </c>
      <c r="Z214" s="16">
        <v>213233</v>
      </c>
      <c r="AA214" s="16">
        <v>1474.5</v>
      </c>
      <c r="AB214" s="16">
        <v>1001330</v>
      </c>
      <c r="AC214" s="16">
        <v>1001330</v>
      </c>
      <c r="AD214" s="16">
        <v>0</v>
      </c>
      <c r="AE214" s="16">
        <v>0</v>
      </c>
      <c r="AF214" t="str">
        <f t="shared" ref="AF214:AG214" si="80">A23</f>
        <v>Szabolcs-Szatmár-Bereg</v>
      </c>
      <c r="AG214" t="str">
        <f t="shared" si="80"/>
        <v>megye</v>
      </c>
    </row>
    <row r="215" spans="1:33" ht="15.75" thickBot="1" x14ac:dyDescent="0.3">
      <c r="A215" s="15" t="s">
        <v>124</v>
      </c>
      <c r="B215" s="16">
        <v>0</v>
      </c>
      <c r="C215" s="16">
        <v>150251</v>
      </c>
      <c r="D215" s="16">
        <v>514</v>
      </c>
      <c r="E215" s="16">
        <v>0</v>
      </c>
      <c r="F215" s="16">
        <v>0</v>
      </c>
      <c r="G215" s="16">
        <v>0</v>
      </c>
      <c r="H215" s="16">
        <v>477302</v>
      </c>
      <c r="I215" s="16">
        <v>2540.5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66659.5</v>
      </c>
      <c r="P215" s="16">
        <v>352</v>
      </c>
      <c r="Q215" s="16">
        <v>0</v>
      </c>
      <c r="R215" s="16">
        <v>0</v>
      </c>
      <c r="S215" s="16">
        <v>2341.5</v>
      </c>
      <c r="T215" s="16">
        <v>0</v>
      </c>
      <c r="U215" s="16">
        <v>86531.5</v>
      </c>
      <c r="V215" s="16">
        <v>75</v>
      </c>
      <c r="W215" s="16">
        <v>0</v>
      </c>
      <c r="X215" s="16">
        <v>0</v>
      </c>
      <c r="Y215" s="16">
        <v>0</v>
      </c>
      <c r="Z215" s="16">
        <v>213233</v>
      </c>
      <c r="AA215" s="16">
        <v>1474.5</v>
      </c>
      <c r="AB215" s="16">
        <v>1001274.5</v>
      </c>
      <c r="AC215" s="16">
        <v>1001053</v>
      </c>
      <c r="AD215" s="16">
        <v>-221.5</v>
      </c>
      <c r="AE215" s="16">
        <v>-0.02</v>
      </c>
      <c r="AF215" t="str">
        <f t="shared" ref="AF215:AG215" si="81">A24</f>
        <v>Észak-Alföld</v>
      </c>
      <c r="AG215" t="str">
        <f t="shared" si="81"/>
        <v>régió</v>
      </c>
    </row>
    <row r="216" spans="1:33" ht="15.75" thickBot="1" x14ac:dyDescent="0.3">
      <c r="A216" s="15" t="s">
        <v>125</v>
      </c>
      <c r="B216" s="16">
        <v>0</v>
      </c>
      <c r="C216" s="16">
        <v>149540.5</v>
      </c>
      <c r="D216" s="16">
        <v>76000</v>
      </c>
      <c r="E216" s="16">
        <v>0</v>
      </c>
      <c r="F216" s="16">
        <v>0</v>
      </c>
      <c r="G216" s="16">
        <v>0</v>
      </c>
      <c r="H216" s="16">
        <v>477302</v>
      </c>
      <c r="I216" s="16">
        <v>2879.5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1086.5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89179.5</v>
      </c>
      <c r="V216" s="16">
        <v>75</v>
      </c>
      <c r="W216" s="16">
        <v>0</v>
      </c>
      <c r="X216" s="16">
        <v>0</v>
      </c>
      <c r="Y216" s="16">
        <v>0</v>
      </c>
      <c r="Z216" s="16">
        <v>213233</v>
      </c>
      <c r="AA216" s="16">
        <v>1474.5</v>
      </c>
      <c r="AB216" s="16">
        <v>1010770.5</v>
      </c>
      <c r="AC216" s="16">
        <v>1010771</v>
      </c>
      <c r="AD216" s="16">
        <v>0.5</v>
      </c>
      <c r="AE216" s="16">
        <v>0</v>
      </c>
      <c r="AF216" t="str">
        <f t="shared" ref="AF216:AG216" si="82">A25</f>
        <v>Bács-Kiskun</v>
      </c>
      <c r="AG216" t="str">
        <f t="shared" si="82"/>
        <v>megye</v>
      </c>
    </row>
    <row r="217" spans="1:33" ht="15.75" thickBot="1" x14ac:dyDescent="0.3">
      <c r="A217" s="15" t="s">
        <v>126</v>
      </c>
      <c r="B217" s="16">
        <v>0</v>
      </c>
      <c r="C217" s="16">
        <v>149540.5</v>
      </c>
      <c r="D217" s="16">
        <v>0</v>
      </c>
      <c r="E217" s="16">
        <v>0</v>
      </c>
      <c r="F217" s="16">
        <v>0</v>
      </c>
      <c r="G217" s="16">
        <v>0</v>
      </c>
      <c r="H217" s="16">
        <v>477302</v>
      </c>
      <c r="I217" s="16">
        <v>2540.5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66357.5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90892</v>
      </c>
      <c r="V217" s="16">
        <v>75</v>
      </c>
      <c r="W217" s="16">
        <v>0</v>
      </c>
      <c r="X217" s="16">
        <v>0</v>
      </c>
      <c r="Y217" s="16">
        <v>0</v>
      </c>
      <c r="Z217" s="16">
        <v>213233</v>
      </c>
      <c r="AA217" s="16">
        <v>1474.5</v>
      </c>
      <c r="AB217" s="16">
        <v>1001415</v>
      </c>
      <c r="AC217" s="16">
        <v>1001415</v>
      </c>
      <c r="AD217" s="16">
        <v>0</v>
      </c>
      <c r="AE217" s="16">
        <v>0</v>
      </c>
      <c r="AF217" t="str">
        <f t="shared" ref="AF217:AG217" si="83">A26</f>
        <v>Békés</v>
      </c>
      <c r="AG217" t="str">
        <f t="shared" si="83"/>
        <v>megye</v>
      </c>
    </row>
    <row r="218" spans="1:33" ht="15.75" thickBot="1" x14ac:dyDescent="0.3">
      <c r="A218" s="15" t="s">
        <v>127</v>
      </c>
      <c r="B218" s="16">
        <v>0</v>
      </c>
      <c r="C218" s="16">
        <v>150251</v>
      </c>
      <c r="D218" s="16">
        <v>514</v>
      </c>
      <c r="E218" s="16">
        <v>0</v>
      </c>
      <c r="F218" s="16">
        <v>0</v>
      </c>
      <c r="G218" s="16">
        <v>0</v>
      </c>
      <c r="H218" s="16">
        <v>477809.5</v>
      </c>
      <c r="I218" s="16">
        <v>2901.5</v>
      </c>
      <c r="J218" s="16">
        <v>519</v>
      </c>
      <c r="K218" s="16">
        <v>0</v>
      </c>
      <c r="L218" s="16">
        <v>0</v>
      </c>
      <c r="M218" s="16">
        <v>0</v>
      </c>
      <c r="N218" s="16">
        <v>0</v>
      </c>
      <c r="O218" s="16">
        <v>66256.5</v>
      </c>
      <c r="P218" s="16">
        <v>0</v>
      </c>
      <c r="Q218" s="16">
        <v>0</v>
      </c>
      <c r="R218" s="16">
        <v>0</v>
      </c>
      <c r="S218" s="16">
        <v>2324.5</v>
      </c>
      <c r="T218" s="16">
        <v>0</v>
      </c>
      <c r="U218" s="16">
        <v>89669.5</v>
      </c>
      <c r="V218" s="16">
        <v>75</v>
      </c>
      <c r="W218" s="16">
        <v>0</v>
      </c>
      <c r="X218" s="16">
        <v>0</v>
      </c>
      <c r="Y218" s="16">
        <v>0</v>
      </c>
      <c r="Z218" s="16">
        <v>213233</v>
      </c>
      <c r="AA218" s="16">
        <v>1474.5</v>
      </c>
      <c r="AB218" s="16">
        <v>1005028</v>
      </c>
      <c r="AC218" s="16">
        <v>1005028</v>
      </c>
      <c r="AD218" s="16">
        <v>0</v>
      </c>
      <c r="AE218" s="16">
        <v>0</v>
      </c>
      <c r="AF218" t="str">
        <f t="shared" ref="AF218:AG218" si="84">A27</f>
        <v>Csongrád-Csanád</v>
      </c>
      <c r="AG218" t="str">
        <f t="shared" si="84"/>
        <v>megye</v>
      </c>
    </row>
    <row r="219" spans="1:33" ht="15.75" thickBot="1" x14ac:dyDescent="0.3">
      <c r="A219" s="15" t="s">
        <v>128</v>
      </c>
      <c r="B219" s="16">
        <v>0</v>
      </c>
      <c r="C219" s="16">
        <v>150251</v>
      </c>
      <c r="D219" s="16">
        <v>514</v>
      </c>
      <c r="E219" s="16">
        <v>0</v>
      </c>
      <c r="F219" s="16">
        <v>0</v>
      </c>
      <c r="G219" s="16">
        <v>0</v>
      </c>
      <c r="H219" s="16">
        <v>477809.5</v>
      </c>
      <c r="I219" s="16">
        <v>2901.5</v>
      </c>
      <c r="J219" s="16">
        <v>519</v>
      </c>
      <c r="K219" s="16">
        <v>0</v>
      </c>
      <c r="L219" s="16">
        <v>0</v>
      </c>
      <c r="M219" s="16">
        <v>0</v>
      </c>
      <c r="N219" s="16">
        <v>0</v>
      </c>
      <c r="O219" s="16">
        <v>66357.5</v>
      </c>
      <c r="P219" s="16">
        <v>0</v>
      </c>
      <c r="Q219" s="16">
        <v>0</v>
      </c>
      <c r="R219" s="16">
        <v>0</v>
      </c>
      <c r="S219" s="16">
        <v>2324.5</v>
      </c>
      <c r="T219" s="16">
        <v>0</v>
      </c>
      <c r="U219" s="16">
        <v>90892</v>
      </c>
      <c r="V219" s="16">
        <v>75</v>
      </c>
      <c r="W219" s="16">
        <v>0</v>
      </c>
      <c r="X219" s="16">
        <v>0</v>
      </c>
      <c r="Y219" s="16">
        <v>0</v>
      </c>
      <c r="Z219" s="16">
        <v>213233</v>
      </c>
      <c r="AA219" s="16">
        <v>1474.5</v>
      </c>
      <c r="AB219" s="16">
        <v>1006351.5</v>
      </c>
      <c r="AC219" s="16">
        <v>1006351</v>
      </c>
      <c r="AD219" s="16">
        <v>-0.5</v>
      </c>
      <c r="AE219" s="16">
        <v>0</v>
      </c>
      <c r="AF219" t="str">
        <f t="shared" ref="AF219:AG219" si="85">A28</f>
        <v>Dél-Alföld</v>
      </c>
      <c r="AG219" t="str">
        <f t="shared" si="85"/>
        <v>régió</v>
      </c>
    </row>
    <row r="220" spans="1:33" ht="15.75" thickBot="1" x14ac:dyDescent="0.3">
      <c r="A220" s="15" t="s">
        <v>129</v>
      </c>
      <c r="B220" s="16">
        <v>0</v>
      </c>
      <c r="C220" s="16">
        <v>150251</v>
      </c>
      <c r="D220" s="16">
        <v>411</v>
      </c>
      <c r="E220" s="16">
        <v>0</v>
      </c>
      <c r="F220" s="16">
        <v>0</v>
      </c>
      <c r="G220" s="16">
        <v>0</v>
      </c>
      <c r="H220" s="16">
        <v>477809.5</v>
      </c>
      <c r="I220" s="16">
        <v>2540.5</v>
      </c>
      <c r="J220" s="16">
        <v>519</v>
      </c>
      <c r="K220" s="16">
        <v>0</v>
      </c>
      <c r="L220" s="16">
        <v>0</v>
      </c>
      <c r="M220" s="16">
        <v>0</v>
      </c>
      <c r="N220" s="16">
        <v>0</v>
      </c>
      <c r="O220" s="16">
        <v>66357.5</v>
      </c>
      <c r="P220" s="16">
        <v>0</v>
      </c>
      <c r="Q220" s="16">
        <v>0</v>
      </c>
      <c r="R220" s="16">
        <v>0</v>
      </c>
      <c r="S220" s="16">
        <v>2324.5</v>
      </c>
      <c r="T220" s="16">
        <v>0</v>
      </c>
      <c r="U220" s="16">
        <v>87676</v>
      </c>
      <c r="V220" s="16">
        <v>75</v>
      </c>
      <c r="W220" s="16">
        <v>0</v>
      </c>
      <c r="X220" s="16">
        <v>0</v>
      </c>
      <c r="Y220" s="16">
        <v>0</v>
      </c>
      <c r="Z220" s="16">
        <v>213233</v>
      </c>
      <c r="AA220" s="16">
        <v>1474.5</v>
      </c>
      <c r="AB220" s="16">
        <v>1002671.5</v>
      </c>
      <c r="AC220" s="16">
        <v>1002671</v>
      </c>
      <c r="AD220" s="16">
        <v>-0.5</v>
      </c>
      <c r="AE220" s="16">
        <v>0</v>
      </c>
      <c r="AF220" t="str">
        <f t="shared" ref="AF220:AG220" si="86">A29</f>
        <v>Alföld és Észak</v>
      </c>
      <c r="AG220" t="str">
        <f t="shared" si="86"/>
        <v>nagyrégió</v>
      </c>
    </row>
    <row r="221" spans="1:33" ht="15.75" thickBot="1" x14ac:dyDescent="0.3">
      <c r="A221" s="15" t="s">
        <v>130</v>
      </c>
      <c r="B221" s="16">
        <v>0</v>
      </c>
      <c r="C221" s="16">
        <v>150251</v>
      </c>
      <c r="D221" s="16">
        <v>411</v>
      </c>
      <c r="E221" s="16">
        <v>0</v>
      </c>
      <c r="F221" s="16">
        <v>0</v>
      </c>
      <c r="G221" s="16">
        <v>0</v>
      </c>
      <c r="H221" s="16">
        <v>477809.5</v>
      </c>
      <c r="I221" s="16">
        <v>2879.5</v>
      </c>
      <c r="J221" s="16">
        <v>519</v>
      </c>
      <c r="K221" s="16">
        <v>0</v>
      </c>
      <c r="L221" s="16">
        <v>0</v>
      </c>
      <c r="M221" s="16">
        <v>0</v>
      </c>
      <c r="N221" s="16">
        <v>0</v>
      </c>
      <c r="O221" s="16">
        <v>66659.5</v>
      </c>
      <c r="P221" s="16">
        <v>352</v>
      </c>
      <c r="Q221" s="16">
        <v>0</v>
      </c>
      <c r="R221" s="16">
        <v>0</v>
      </c>
      <c r="S221" s="16">
        <v>2341.5</v>
      </c>
      <c r="T221" s="16">
        <v>0</v>
      </c>
      <c r="U221" s="16">
        <v>86127.5</v>
      </c>
      <c r="V221" s="16">
        <v>75</v>
      </c>
      <c r="W221" s="16">
        <v>0</v>
      </c>
      <c r="X221" s="16">
        <v>0</v>
      </c>
      <c r="Y221" s="16">
        <v>0</v>
      </c>
      <c r="Z221" s="16">
        <v>213233</v>
      </c>
      <c r="AA221" s="16">
        <v>1474.5</v>
      </c>
      <c r="AB221" s="26">
        <v>1002133</v>
      </c>
      <c r="AC221" s="16">
        <v>1002133</v>
      </c>
      <c r="AD221" s="16">
        <v>0</v>
      </c>
      <c r="AE221" s="16">
        <v>0</v>
      </c>
      <c r="AF221" t="str">
        <f t="shared" ref="AF221:AG221" si="87">A30</f>
        <v>Ország összesen</v>
      </c>
      <c r="AG221" t="str">
        <f t="shared" si="87"/>
        <v>ország</v>
      </c>
    </row>
    <row r="222" spans="1:33" ht="15.75" thickBot="1" x14ac:dyDescent="0.3"/>
    <row r="223" spans="1:33" ht="15.75" thickBot="1" x14ac:dyDescent="0.3">
      <c r="A223" s="17" t="s">
        <v>207</v>
      </c>
      <c r="B223" s="18">
        <v>1973839</v>
      </c>
    </row>
    <row r="224" spans="1:33" ht="21.75" thickBot="1" x14ac:dyDescent="0.3">
      <c r="A224" s="17" t="s">
        <v>208</v>
      </c>
      <c r="B224" s="18">
        <v>0</v>
      </c>
    </row>
    <row r="225" spans="1:29" ht="21.75" thickBot="1" x14ac:dyDescent="0.3">
      <c r="A225" s="17" t="s">
        <v>209</v>
      </c>
      <c r="B225" s="18">
        <v>29053908</v>
      </c>
    </row>
    <row r="226" spans="1:29" ht="21.75" thickBot="1" x14ac:dyDescent="0.3">
      <c r="A226" s="17" t="s">
        <v>210</v>
      </c>
      <c r="B226" s="18">
        <v>29053908</v>
      </c>
    </row>
    <row r="227" spans="1:29" ht="32.25" thickBot="1" x14ac:dyDescent="0.3">
      <c r="A227" s="17" t="s">
        <v>211</v>
      </c>
      <c r="B227" s="18">
        <v>0</v>
      </c>
    </row>
    <row r="228" spans="1:29" ht="32.25" thickBot="1" x14ac:dyDescent="0.3">
      <c r="A228" s="17" t="s">
        <v>212</v>
      </c>
      <c r="B228" s="18"/>
    </row>
    <row r="229" spans="1:29" ht="32.25" thickBot="1" x14ac:dyDescent="0.3">
      <c r="A229" s="17" t="s">
        <v>213</v>
      </c>
      <c r="B229" s="18"/>
    </row>
    <row r="230" spans="1:29" ht="21.75" thickBot="1" x14ac:dyDescent="0.3">
      <c r="A230" s="17" t="s">
        <v>214</v>
      </c>
      <c r="B230" s="18">
        <v>0</v>
      </c>
    </row>
    <row r="232" spans="1:29" x14ac:dyDescent="0.25">
      <c r="A232" s="19" t="s">
        <v>215</v>
      </c>
    </row>
    <row r="234" spans="1:29" x14ac:dyDescent="0.25">
      <c r="A234" s="20" t="s">
        <v>216</v>
      </c>
    </row>
    <row r="235" spans="1:29" x14ac:dyDescent="0.25">
      <c r="A235" s="20" t="s">
        <v>217</v>
      </c>
    </row>
    <row r="236" spans="1:29" x14ac:dyDescent="0.25">
      <c r="AB236" s="21" t="s">
        <v>218</v>
      </c>
      <c r="AC236" s="21">
        <f>CORREL(AC193:AC221,AB193:AB221)</f>
        <v>0.99955377726220673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241832420220212133751.html" xr:uid="{1E11B307-08D2-4D47-8287-394C74F8FF5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G236"/>
  <sheetViews>
    <sheetView topLeftCell="L192" zoomScale="85" zoomScaleNormal="85" workbookViewId="0">
      <selection activeCell="AB192" sqref="AB192:AG221"/>
    </sheetView>
  </sheetViews>
  <sheetFormatPr defaultRowHeight="15" x14ac:dyDescent="0.25"/>
  <cols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Fogászat</v>
      </c>
      <c r="R1" t="str">
        <f>nyers_adat!R1</f>
        <v>Reumatológia</v>
      </c>
      <c r="S1" t="str">
        <f>nyers_adat!S1</f>
        <v>Aneszteziológiai és intenzív betegellátás</v>
      </c>
      <c r="T1" t="str">
        <f>nyers_adat!T1</f>
        <v>Pszichiátria</v>
      </c>
      <c r="U1" t="str">
        <f>nyers_adat!U1</f>
        <v>Tüdő-gyógyászat</v>
      </c>
      <c r="V1" t="str">
        <f>nyers_adat!V1</f>
        <v>Orvosi rehabilitáció</v>
      </c>
      <c r="W1" t="str">
        <f>nyers_adat!W1</f>
        <v>Kardiológia</v>
      </c>
      <c r="X1" t="str">
        <f>nyers_adat!X1</f>
        <v>Sürgősségi betegellátás, oxyológia</v>
      </c>
      <c r="Y1" t="str">
        <f>nyers_adat!Y1</f>
        <v>Laboratóriumi diagnosztika</v>
      </c>
      <c r="Z1" t="str">
        <f>nyers_adat!Z1</f>
        <v>Röntgen-diagnosztika és -terápia</v>
      </c>
      <c r="AA1" t="str">
        <f>nyers_adat!AA1</f>
        <v>Tomográfia</v>
      </c>
      <c r="AB1" t="str">
        <f>nyers_adat!AB1</f>
        <v>Ultrahang-diagnosztika és -terápia</v>
      </c>
      <c r="AC1" t="str">
        <f>nyers_adat!AC1</f>
        <v>Patológia és kórszövettan</v>
      </c>
      <c r="AD1" t="str">
        <f>nyers_adat!AD1</f>
        <v>Fizioterápia</v>
      </c>
      <c r="AE1" t="str">
        <f>nyers_adat!AE1</f>
        <v>Nukleáris medicina (izotóp-diagnosztika és 
-terápia)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745468.00000000093</v>
      </c>
      <c r="M2">
        <f>nyers_adat!M31</f>
        <v>643647.00000000081</v>
      </c>
      <c r="N2">
        <f>nyers_adat!N31</f>
        <v>442219.99999999965</v>
      </c>
      <c r="O2">
        <f>nyers_adat!O31</f>
        <v>582791.99999999965</v>
      </c>
      <c r="P2">
        <f>nyers_adat!P31</f>
        <v>371283.00000000052</v>
      </c>
      <c r="Q2">
        <f>nyers_adat!Q31</f>
        <v>2293688</v>
      </c>
      <c r="R2">
        <f>nyers_adat!R31</f>
        <v>1197409.0000000012</v>
      </c>
      <c r="S2">
        <f>nyers_adat!S31</f>
        <v>120298.00000000012</v>
      </c>
      <c r="T2">
        <f>nyers_adat!T31</f>
        <v>625311.9999999986</v>
      </c>
      <c r="U2">
        <f>nyers_adat!U31</f>
        <v>825710.9999999993</v>
      </c>
      <c r="V2">
        <f>nyers_adat!V31</f>
        <v>184266.99999999968</v>
      </c>
      <c r="W2">
        <f>nyers_adat!W31</f>
        <v>852068.99999999884</v>
      </c>
      <c r="X2">
        <f>nyers_adat!X31</f>
        <v>242462.99999999994</v>
      </c>
      <c r="Y2">
        <f>nyers_adat!Y31</f>
        <v>5705917.9999999944</v>
      </c>
      <c r="Z2">
        <f>nyers_adat!Z31</f>
        <v>1308547.0000000016</v>
      </c>
      <c r="AA2">
        <f>nyers_adat!AA31</f>
        <v>321862</v>
      </c>
      <c r="AB2">
        <f>nyers_adat!AB31</f>
        <v>630254.00000000023</v>
      </c>
      <c r="AC2">
        <f>nyers_adat!AC31</f>
        <v>341609.0000000007</v>
      </c>
      <c r="AD2">
        <f>nyers_adat!AD31</f>
        <v>2363370.9999999991</v>
      </c>
      <c r="AE2">
        <f>nyers_adat!AE31</f>
        <v>62112.999999999978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745468.00000000093</v>
      </c>
      <c r="M3">
        <f>nyers_adat!M32</f>
        <v>643647.00000000081</v>
      </c>
      <c r="N3">
        <f>nyers_adat!N32</f>
        <v>442219.99999999965</v>
      </c>
      <c r="O3">
        <f>nyers_adat!O32</f>
        <v>582791.99999999965</v>
      </c>
      <c r="P3">
        <f>nyers_adat!P32</f>
        <v>371283.00000000052</v>
      </c>
      <c r="Q3">
        <f>nyers_adat!Q32</f>
        <v>2293688</v>
      </c>
      <c r="R3">
        <f>nyers_adat!R32</f>
        <v>1197409.0000000012</v>
      </c>
      <c r="S3">
        <f>nyers_adat!S32</f>
        <v>120298.00000000012</v>
      </c>
      <c r="T3">
        <f>nyers_adat!T32</f>
        <v>625311.9999999986</v>
      </c>
      <c r="U3">
        <f>nyers_adat!U32</f>
        <v>825710.9999999993</v>
      </c>
      <c r="V3">
        <f>nyers_adat!V32</f>
        <v>184266.99999999968</v>
      </c>
      <c r="W3">
        <f>nyers_adat!W32</f>
        <v>852068.99999999884</v>
      </c>
      <c r="X3">
        <f>nyers_adat!X32</f>
        <v>242462.99999999994</v>
      </c>
      <c r="Y3">
        <f>nyers_adat!Y32</f>
        <v>5705917.9999999944</v>
      </c>
      <c r="Z3">
        <f>nyers_adat!Z32</f>
        <v>1308547.0000000016</v>
      </c>
      <c r="AA3">
        <f>nyers_adat!AA32</f>
        <v>321862</v>
      </c>
      <c r="AB3">
        <f>nyers_adat!AB32</f>
        <v>630254.00000000023</v>
      </c>
      <c r="AC3">
        <f>nyers_adat!AC32</f>
        <v>341609.0000000007</v>
      </c>
      <c r="AD3">
        <f>nyers_adat!AD32</f>
        <v>2363370.9999999991</v>
      </c>
      <c r="AE3">
        <f>nyers_adat!AE32</f>
        <v>62112.999999999978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47494.000000000036</v>
      </c>
      <c r="M4">
        <f>nyers_adat!M33</f>
        <v>57952.000000000036</v>
      </c>
      <c r="N4">
        <f>nyers_adat!N33</f>
        <v>39243</v>
      </c>
      <c r="O4">
        <f>nyers_adat!O33</f>
        <v>40240</v>
      </c>
      <c r="P4">
        <f>nyers_adat!P33</f>
        <v>24611.999999999985</v>
      </c>
      <c r="Q4">
        <f>nyers_adat!Q33</f>
        <v>295049</v>
      </c>
      <c r="R4">
        <f>nyers_adat!R33</f>
        <v>91838.000000000146</v>
      </c>
      <c r="S4">
        <f>nyers_adat!S33</f>
        <v>16175.000000000004</v>
      </c>
      <c r="T4">
        <f>nyers_adat!T33</f>
        <v>42199.999999999985</v>
      </c>
      <c r="U4">
        <f>nyers_adat!U33</f>
        <v>85538.000000000073</v>
      </c>
      <c r="V4">
        <f>nyers_adat!V33</f>
        <v>3519</v>
      </c>
      <c r="W4">
        <f>nyers_adat!W33</f>
        <v>53240.000000000022</v>
      </c>
      <c r="X4">
        <f>nyers_adat!X33</f>
        <v>78633.999999999971</v>
      </c>
      <c r="Y4">
        <f>nyers_adat!Y33</f>
        <v>498008.00000000017</v>
      </c>
      <c r="Z4">
        <f>nyers_adat!Z33</f>
        <v>172007.00000000012</v>
      </c>
      <c r="AA4">
        <f>nyers_adat!AA33</f>
        <v>27553.999999999996</v>
      </c>
      <c r="AB4">
        <f>nyers_adat!AB33</f>
        <v>95763.000000000058</v>
      </c>
      <c r="AC4">
        <f>nyers_adat!AC33</f>
        <v>38062.000000000015</v>
      </c>
      <c r="AD4">
        <f>nyers_adat!AD33</f>
        <v>288342.99999999977</v>
      </c>
      <c r="AE4">
        <f>nyers_adat!AE33</f>
        <v>2740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56197.000000000007</v>
      </c>
      <c r="M5">
        <f>nyers_adat!M34</f>
        <v>47559.999999999956</v>
      </c>
      <c r="N5">
        <f>nyers_adat!N34</f>
        <v>17734</v>
      </c>
      <c r="O5">
        <f>nyers_adat!O34</f>
        <v>39307.000000000007</v>
      </c>
      <c r="P5">
        <f>nyers_adat!P34</f>
        <v>13777.999999999995</v>
      </c>
      <c r="Q5">
        <f>nyers_adat!Q34</f>
        <v>148205</v>
      </c>
      <c r="R5">
        <f>nyers_adat!R34</f>
        <v>81626.000000000015</v>
      </c>
      <c r="S5">
        <f>nyers_adat!S34</f>
        <v>6432.0000000000009</v>
      </c>
      <c r="T5">
        <f>nyers_adat!T34</f>
        <v>36065.999999999985</v>
      </c>
      <c r="U5">
        <f>nyers_adat!U34</f>
        <v>59325.000000000029</v>
      </c>
      <c r="V5">
        <f>nyers_adat!V34</f>
        <v>2187.9999999999991</v>
      </c>
      <c r="W5">
        <f>nyers_adat!W34</f>
        <v>34475.000000000007</v>
      </c>
      <c r="X5">
        <f>nyers_adat!X34</f>
        <v>32724.000000000011</v>
      </c>
      <c r="Y5">
        <f>nyers_adat!Y34</f>
        <v>280969</v>
      </c>
      <c r="Z5">
        <f>nyers_adat!Z34</f>
        <v>112721.0000000001</v>
      </c>
      <c r="AA5">
        <f>nyers_adat!AA34</f>
        <v>17393</v>
      </c>
      <c r="AB5">
        <f>nyers_adat!AB34</f>
        <v>55345</v>
      </c>
      <c r="AC5">
        <f>nyers_adat!AC34</f>
        <v>23198</v>
      </c>
      <c r="AD5">
        <f>nyers_adat!AD34</f>
        <v>296192.99999999965</v>
      </c>
      <c r="AE5">
        <f>nyers_adat!AE34</f>
        <v>7326.0000000000009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40545.000000000015</v>
      </c>
      <c r="M6">
        <f>nyers_adat!M35</f>
        <v>59878.999999999985</v>
      </c>
      <c r="N6">
        <f>nyers_adat!N35</f>
        <v>12062.999999999995</v>
      </c>
      <c r="O6">
        <f>nyers_adat!O35</f>
        <v>45730.999999999949</v>
      </c>
      <c r="P6">
        <f>nyers_adat!P35</f>
        <v>24464.999999999993</v>
      </c>
      <c r="Q6">
        <f>nyers_adat!Q35</f>
        <v>188106</v>
      </c>
      <c r="R6">
        <f>nyers_adat!R35</f>
        <v>88503</v>
      </c>
      <c r="S6">
        <f>nyers_adat!S35</f>
        <v>13147</v>
      </c>
      <c r="T6">
        <f>nyers_adat!T35</f>
        <v>44496.999999999978</v>
      </c>
      <c r="U6">
        <f>nyers_adat!U35</f>
        <v>74194.000000000029</v>
      </c>
      <c r="V6">
        <f>nyers_adat!V35</f>
        <v>31846.000000000004</v>
      </c>
      <c r="W6">
        <f>nyers_adat!W35</f>
        <v>51235.000000000029</v>
      </c>
      <c r="X6">
        <f>nyers_adat!X35</f>
        <v>27770.999999999985</v>
      </c>
      <c r="Y6">
        <f>nyers_adat!Y35</f>
        <v>252053.99999999991</v>
      </c>
      <c r="Z6">
        <f>nyers_adat!Z35</f>
        <v>117527.00000000006</v>
      </c>
      <c r="AA6">
        <f>nyers_adat!AA35</f>
        <v>29427</v>
      </c>
      <c r="AB6">
        <f>nyers_adat!AB35</f>
        <v>64681.000000000109</v>
      </c>
      <c r="AC6">
        <f>nyers_adat!AC35</f>
        <v>28717.999999999982</v>
      </c>
      <c r="AD6">
        <f>nyers_adat!AD35</f>
        <v>242148.00000000006</v>
      </c>
      <c r="AE6">
        <f>nyers_adat!AE35</f>
        <v>3862.0000000000005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144236.00000000006</v>
      </c>
      <c r="M7">
        <f>nyers_adat!M36</f>
        <v>165391</v>
      </c>
      <c r="N7">
        <f>nyers_adat!N36</f>
        <v>69040</v>
      </c>
      <c r="O7">
        <f>nyers_adat!O36</f>
        <v>125277.99999999994</v>
      </c>
      <c r="P7">
        <f>nyers_adat!P36</f>
        <v>62854.999999999971</v>
      </c>
      <c r="Q7">
        <f>nyers_adat!Q36</f>
        <v>631360</v>
      </c>
      <c r="R7">
        <f>nyers_adat!R36</f>
        <v>261967.00000000017</v>
      </c>
      <c r="S7">
        <f>nyers_adat!S36</f>
        <v>35754</v>
      </c>
      <c r="T7">
        <f>nyers_adat!T36</f>
        <v>122762.99999999994</v>
      </c>
      <c r="U7">
        <f>nyers_adat!U36</f>
        <v>219057.00000000015</v>
      </c>
      <c r="V7">
        <f>nyers_adat!V36</f>
        <v>37553</v>
      </c>
      <c r="W7">
        <f>nyers_adat!W36</f>
        <v>138950.00000000006</v>
      </c>
      <c r="X7">
        <f>nyers_adat!X36</f>
        <v>139128.99999999997</v>
      </c>
      <c r="Y7">
        <f>nyers_adat!Y36</f>
        <v>1031031.0000000001</v>
      </c>
      <c r="Z7">
        <f>nyers_adat!Z36</f>
        <v>402255.00000000029</v>
      </c>
      <c r="AA7">
        <f>nyers_adat!AA36</f>
        <v>74374</v>
      </c>
      <c r="AB7">
        <f>nyers_adat!AB36</f>
        <v>215789.00000000017</v>
      </c>
      <c r="AC7">
        <f>nyers_adat!AC36</f>
        <v>89978</v>
      </c>
      <c r="AD7">
        <f>nyers_adat!AD36</f>
        <v>826683.99999999953</v>
      </c>
      <c r="AE7">
        <f>nyers_adat!AE36</f>
        <v>13928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45114.999999999964</v>
      </c>
      <c r="M8">
        <f>nyers_adat!M37</f>
        <v>58750.999999999993</v>
      </c>
      <c r="N8">
        <f>nyers_adat!N37</f>
        <v>31526</v>
      </c>
      <c r="O8">
        <f>nyers_adat!O37</f>
        <v>66913.000000000015</v>
      </c>
      <c r="P8">
        <f>nyers_adat!P37</f>
        <v>41260.000000000015</v>
      </c>
      <c r="Q8">
        <f>nyers_adat!Q37</f>
        <v>234209</v>
      </c>
      <c r="R8">
        <f>nyers_adat!R37</f>
        <v>71212.000000000015</v>
      </c>
      <c r="S8">
        <f>nyers_adat!S37</f>
        <v>12538.999999999998</v>
      </c>
      <c r="T8">
        <f>nyers_adat!T37</f>
        <v>61173</v>
      </c>
      <c r="U8">
        <f>nyers_adat!U37</f>
        <v>68201.000000000044</v>
      </c>
      <c r="V8">
        <f>nyers_adat!V37</f>
        <v>7565</v>
      </c>
      <c r="W8">
        <f>nyers_adat!W37</f>
        <v>50938.999999999964</v>
      </c>
      <c r="X8">
        <f>nyers_adat!X37</f>
        <v>81307.000000000073</v>
      </c>
      <c r="Y8">
        <f>nyers_adat!Y37</f>
        <v>447329.99999999959</v>
      </c>
      <c r="Z8">
        <f>nyers_adat!Z37</f>
        <v>169525.00000000009</v>
      </c>
      <c r="AA8">
        <f>nyers_adat!AA37</f>
        <v>22562</v>
      </c>
      <c r="AB8">
        <f>nyers_adat!AB37</f>
        <v>79748.999999999985</v>
      </c>
      <c r="AC8">
        <f>nyers_adat!AC37</f>
        <v>76730.000000000029</v>
      </c>
      <c r="AD8">
        <f>nyers_adat!AD37</f>
        <v>280851.00000000012</v>
      </c>
      <c r="AE8">
        <f>nyers_adat!AE37</f>
        <v>3089.0000000000009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32086</v>
      </c>
      <c r="M9">
        <f>nyers_adat!M38</f>
        <v>35267.000000000044</v>
      </c>
      <c r="N9">
        <f>nyers_adat!N38</f>
        <v>9890</v>
      </c>
      <c r="O9">
        <f>nyers_adat!O38</f>
        <v>32465.999999999982</v>
      </c>
      <c r="P9">
        <f>nyers_adat!P38</f>
        <v>30892</v>
      </c>
      <c r="Q9">
        <f>nyers_adat!Q38</f>
        <v>129091</v>
      </c>
      <c r="R9">
        <f>nyers_adat!R38</f>
        <v>75179.000000000015</v>
      </c>
      <c r="S9">
        <f>nyers_adat!S38</f>
        <v>6521.0000000000018</v>
      </c>
      <c r="T9">
        <f>nyers_adat!T38</f>
        <v>17118</v>
      </c>
      <c r="U9">
        <f>nyers_adat!U38</f>
        <v>41292.000000000029</v>
      </c>
      <c r="V9">
        <f>nyers_adat!V38</f>
        <v>12509.000000000004</v>
      </c>
      <c r="W9">
        <f>nyers_adat!W38</f>
        <v>14743.999999999996</v>
      </c>
      <c r="X9">
        <f>nyers_adat!X38</f>
        <v>33355</v>
      </c>
      <c r="Y9">
        <f>nyers_adat!Y38</f>
        <v>311796.99999999994</v>
      </c>
      <c r="Z9">
        <f>nyers_adat!Z38</f>
        <v>79655.000000000131</v>
      </c>
      <c r="AA9">
        <f>nyers_adat!AA38</f>
        <v>20090</v>
      </c>
      <c r="AB9">
        <f>nyers_adat!AB38</f>
        <v>22980.000000000007</v>
      </c>
      <c r="AC9">
        <f>nyers_adat!AC38</f>
        <v>25456.000000000004</v>
      </c>
      <c r="AD9">
        <f>nyers_adat!AD38</f>
        <v>142757.99999999985</v>
      </c>
      <c r="AE9">
        <f>nyers_adat!AE38</f>
        <v>1321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31450.999999999996</v>
      </c>
      <c r="M10">
        <f>nyers_adat!M39</f>
        <v>45293.000000000022</v>
      </c>
      <c r="N10">
        <f>nyers_adat!N39</f>
        <v>30560</v>
      </c>
      <c r="O10">
        <f>nyers_adat!O39</f>
        <v>37379.000000000015</v>
      </c>
      <c r="P10">
        <f>nyers_adat!P39</f>
        <v>23428</v>
      </c>
      <c r="Q10">
        <f>nyers_adat!Q39</f>
        <v>178184</v>
      </c>
      <c r="R10">
        <f>nyers_adat!R39</f>
        <v>93943.000000000073</v>
      </c>
      <c r="S10">
        <f>nyers_adat!S39</f>
        <v>8449</v>
      </c>
      <c r="T10">
        <f>nyers_adat!T39</f>
        <v>24994</v>
      </c>
      <c r="U10">
        <f>nyers_adat!U39</f>
        <v>56397.999999999956</v>
      </c>
      <c r="V10">
        <f>nyers_adat!V39</f>
        <v>12829.000000000002</v>
      </c>
      <c r="W10">
        <f>nyers_adat!W39</f>
        <v>42798</v>
      </c>
      <c r="X10">
        <f>nyers_adat!X39</f>
        <v>29140.999999999993</v>
      </c>
      <c r="Y10">
        <f>nyers_adat!Y39</f>
        <v>369808.99999999988</v>
      </c>
      <c r="Z10">
        <f>nyers_adat!Z39</f>
        <v>91990.000000000102</v>
      </c>
      <c r="AA10">
        <f>nyers_adat!AA39</f>
        <v>23829</v>
      </c>
      <c r="AB10">
        <f>nyers_adat!AB39</f>
        <v>51239.000000000007</v>
      </c>
      <c r="AC10">
        <f>nyers_adat!AC39</f>
        <v>27148</v>
      </c>
      <c r="AD10">
        <f>nyers_adat!AD39</f>
        <v>332077.99999999971</v>
      </c>
      <c r="AE10">
        <f>nyers_adat!AE39</f>
        <v>2340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108651.99999999997</v>
      </c>
      <c r="M11">
        <f>nyers_adat!M40</f>
        <v>139311.00000000006</v>
      </c>
      <c r="N11">
        <f>nyers_adat!N40</f>
        <v>71976</v>
      </c>
      <c r="O11">
        <f>nyers_adat!O40</f>
        <v>136758</v>
      </c>
      <c r="P11">
        <f>nyers_adat!P40</f>
        <v>95580.000000000015</v>
      </c>
      <c r="Q11">
        <f>nyers_adat!Q40</f>
        <v>541484</v>
      </c>
      <c r="R11">
        <f>nyers_adat!R40</f>
        <v>240334.00000000012</v>
      </c>
      <c r="S11">
        <f>nyers_adat!S40</f>
        <v>27509</v>
      </c>
      <c r="T11">
        <f>nyers_adat!T40</f>
        <v>103285</v>
      </c>
      <c r="U11">
        <f>nyers_adat!U40</f>
        <v>165891.00000000003</v>
      </c>
      <c r="V11">
        <f>nyers_adat!V40</f>
        <v>32903.000000000007</v>
      </c>
      <c r="W11">
        <f>nyers_adat!W40</f>
        <v>108480.99999999996</v>
      </c>
      <c r="X11">
        <f>nyers_adat!X40</f>
        <v>143803.00000000006</v>
      </c>
      <c r="Y11">
        <f>nyers_adat!Y40</f>
        <v>1128935.9999999995</v>
      </c>
      <c r="Z11">
        <f>nyers_adat!Z40</f>
        <v>341170.00000000035</v>
      </c>
      <c r="AA11">
        <f>nyers_adat!AA40</f>
        <v>66481</v>
      </c>
      <c r="AB11">
        <f>nyers_adat!AB40</f>
        <v>153968</v>
      </c>
      <c r="AC11">
        <f>nyers_adat!AC40</f>
        <v>129334.00000000003</v>
      </c>
      <c r="AD11">
        <f>nyers_adat!AD40</f>
        <v>755686.99999999977</v>
      </c>
      <c r="AE11">
        <f>nyers_adat!AE40</f>
        <v>6750.0000000000009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79846.000000000073</v>
      </c>
      <c r="M12">
        <f>nyers_adat!M41</f>
        <v>76434</v>
      </c>
      <c r="N12">
        <f>nyers_adat!N41</f>
        <v>34539.999999999978</v>
      </c>
      <c r="O12">
        <f>nyers_adat!O41</f>
        <v>69355.000000000044</v>
      </c>
      <c r="P12">
        <f>nyers_adat!P41</f>
        <v>62578.999999999993</v>
      </c>
      <c r="Q12">
        <f>nyers_adat!Q41</f>
        <v>372420</v>
      </c>
      <c r="R12">
        <f>nyers_adat!R41</f>
        <v>106654.99999999996</v>
      </c>
      <c r="S12">
        <f>nyers_adat!S41</f>
        <v>12781.999999999995</v>
      </c>
      <c r="T12">
        <f>nyers_adat!T41</f>
        <v>84848.000000000102</v>
      </c>
      <c r="U12">
        <f>nyers_adat!U41</f>
        <v>97170.999999999956</v>
      </c>
      <c r="V12">
        <f>nyers_adat!V41</f>
        <v>7830.9999999999991</v>
      </c>
      <c r="W12">
        <f>nyers_adat!W41</f>
        <v>107570.99999999991</v>
      </c>
      <c r="X12">
        <f>nyers_adat!X41</f>
        <v>49255.999999999993</v>
      </c>
      <c r="Y12">
        <f>nyers_adat!Y41</f>
        <v>700715.9999999979</v>
      </c>
      <c r="Z12">
        <f>nyers_adat!Z41</f>
        <v>140409.00000000017</v>
      </c>
      <c r="AA12">
        <f>nyers_adat!AA41</f>
        <v>37856.999999999993</v>
      </c>
      <c r="AB12">
        <f>nyers_adat!AB41</f>
        <v>107643.00000000028</v>
      </c>
      <c r="AC12">
        <f>nyers_adat!AC41</f>
        <v>50314.999999999993</v>
      </c>
      <c r="AD12">
        <f>nyers_adat!AD41</f>
        <v>225033.00000000012</v>
      </c>
      <c r="AE12">
        <f>nyers_adat!AE41</f>
        <v>3569.0000000000032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52349.000000000029</v>
      </c>
      <c r="M13">
        <f>nyers_adat!M42</f>
        <v>60255.000000000044</v>
      </c>
      <c r="N13">
        <f>nyers_adat!N42</f>
        <v>33007.999999999993</v>
      </c>
      <c r="O13">
        <f>nyers_adat!O42</f>
        <v>29111.000000000004</v>
      </c>
      <c r="P13">
        <f>nyers_adat!P42</f>
        <v>40455</v>
      </c>
      <c r="Q13">
        <f>nyers_adat!Q42</f>
        <v>189939</v>
      </c>
      <c r="R13">
        <f>nyers_adat!R42</f>
        <v>56509.000000000065</v>
      </c>
      <c r="S13">
        <f>nyers_adat!S42</f>
        <v>7348.9999999999991</v>
      </c>
      <c r="T13">
        <f>nyers_adat!T42</f>
        <v>37944.999999999993</v>
      </c>
      <c r="U13">
        <f>nyers_adat!U42</f>
        <v>58845</v>
      </c>
      <c r="V13">
        <f>nyers_adat!V42</f>
        <v>2104</v>
      </c>
      <c r="W13">
        <f>nyers_adat!W42</f>
        <v>45292</v>
      </c>
      <c r="X13">
        <f>nyers_adat!X42</f>
        <v>55856.000000000007</v>
      </c>
      <c r="Y13">
        <f>nyers_adat!Y42</f>
        <v>438297.00000000047</v>
      </c>
      <c r="Z13">
        <f>nyers_adat!Z42</f>
        <v>109985</v>
      </c>
      <c r="AA13">
        <f>nyers_adat!AA42</f>
        <v>34622.000000000015</v>
      </c>
      <c r="AB13">
        <f>nyers_adat!AB42</f>
        <v>68265.000000000058</v>
      </c>
      <c r="AC13">
        <f>nyers_adat!AC42</f>
        <v>26580.000000000015</v>
      </c>
      <c r="AD13">
        <f>nyers_adat!AD42</f>
        <v>174823.99999999968</v>
      </c>
      <c r="AE13">
        <f>nyers_adat!AE42</f>
        <v>1794.9999999999995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35043</v>
      </c>
      <c r="M14">
        <f>nyers_adat!M43</f>
        <v>41141.999999999993</v>
      </c>
      <c r="N14">
        <f>nyers_adat!N43</f>
        <v>22812.000000000011</v>
      </c>
      <c r="O14">
        <f>nyers_adat!O43</f>
        <v>24754.999999999978</v>
      </c>
      <c r="P14">
        <f>nyers_adat!P43</f>
        <v>18508.999999999996</v>
      </c>
      <c r="Q14">
        <f>nyers_adat!Q43</f>
        <v>135295</v>
      </c>
      <c r="R14">
        <f>nyers_adat!R43</f>
        <v>38518.999999999993</v>
      </c>
      <c r="S14">
        <f>nyers_adat!S43</f>
        <v>8085.0000000000018</v>
      </c>
      <c r="T14">
        <f>nyers_adat!T43</f>
        <v>20056.000000000007</v>
      </c>
      <c r="U14">
        <f>nyers_adat!U43</f>
        <v>44790.000000000029</v>
      </c>
      <c r="V14">
        <f>nyers_adat!V43</f>
        <v>3706</v>
      </c>
      <c r="W14">
        <f>nyers_adat!W43</f>
        <v>40402.999999999978</v>
      </c>
      <c r="X14">
        <f>nyers_adat!X43</f>
        <v>19737.999999999996</v>
      </c>
      <c r="Y14">
        <f>nyers_adat!Y43</f>
        <v>269390.99999999988</v>
      </c>
      <c r="Z14">
        <f>nyers_adat!Z43</f>
        <v>73233.000000000029</v>
      </c>
      <c r="AA14">
        <f>nyers_adat!AA43</f>
        <v>12235.000000000002</v>
      </c>
      <c r="AB14">
        <f>nyers_adat!AB43</f>
        <v>35876.999999999978</v>
      </c>
      <c r="AC14">
        <f>nyers_adat!AC43</f>
        <v>20960.999999999993</v>
      </c>
      <c r="AD14">
        <f>nyers_adat!AD43</f>
        <v>104059.99999999999</v>
      </c>
      <c r="AE14">
        <f>nyers_adat!AE43</f>
        <v>3427.0000000000005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167238.00000000012</v>
      </c>
      <c r="M15">
        <f>nyers_adat!M44</f>
        <v>177831.00000000006</v>
      </c>
      <c r="N15">
        <f>nyers_adat!N44</f>
        <v>90359.999999999985</v>
      </c>
      <c r="O15">
        <f>nyers_adat!O44</f>
        <v>123221.00000000003</v>
      </c>
      <c r="P15">
        <f>nyers_adat!P44</f>
        <v>121543</v>
      </c>
      <c r="Q15">
        <f>nyers_adat!Q44</f>
        <v>697654</v>
      </c>
      <c r="R15">
        <f>nyers_adat!R44</f>
        <v>201683.00000000003</v>
      </c>
      <c r="S15">
        <f>nyers_adat!S44</f>
        <v>28215.999999999993</v>
      </c>
      <c r="T15">
        <f>nyers_adat!T44</f>
        <v>142849.00000000009</v>
      </c>
      <c r="U15">
        <f>nyers_adat!U44</f>
        <v>200805.99999999997</v>
      </c>
      <c r="V15">
        <f>nyers_adat!V44</f>
        <v>13641</v>
      </c>
      <c r="W15">
        <f>nyers_adat!W44</f>
        <v>193265.99999999988</v>
      </c>
      <c r="X15">
        <f>nyers_adat!X44</f>
        <v>124850</v>
      </c>
      <c r="Y15">
        <f>nyers_adat!Y44</f>
        <v>1408403.9999999981</v>
      </c>
      <c r="Z15">
        <f>nyers_adat!Z44</f>
        <v>323627.00000000023</v>
      </c>
      <c r="AA15">
        <f>nyers_adat!AA44</f>
        <v>84714</v>
      </c>
      <c r="AB15">
        <f>nyers_adat!AB44</f>
        <v>211785.00000000032</v>
      </c>
      <c r="AC15">
        <f>nyers_adat!AC44</f>
        <v>97856</v>
      </c>
      <c r="AD15">
        <f>nyers_adat!AD44</f>
        <v>503916.99999999977</v>
      </c>
      <c r="AE15">
        <f>nyers_adat!AE44</f>
        <v>8791.0000000000036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420126.00000000012</v>
      </c>
      <c r="M16">
        <f>nyers_adat!M45</f>
        <v>482533.00000000012</v>
      </c>
      <c r="N16">
        <f>nyers_adat!N45</f>
        <v>231376</v>
      </c>
      <c r="O16">
        <f>nyers_adat!O45</f>
        <v>385257</v>
      </c>
      <c r="P16">
        <f>nyers_adat!P45</f>
        <v>279978</v>
      </c>
      <c r="Q16">
        <f>nyers_adat!Q45</f>
        <v>1870498</v>
      </c>
      <c r="R16">
        <f>nyers_adat!R45</f>
        <v>703984.00000000035</v>
      </c>
      <c r="S16">
        <f>nyers_adat!S45</f>
        <v>91479</v>
      </c>
      <c r="T16">
        <f>nyers_adat!T45</f>
        <v>368897</v>
      </c>
      <c r="U16">
        <f>nyers_adat!U45</f>
        <v>585754.00000000012</v>
      </c>
      <c r="V16">
        <f>nyers_adat!V45</f>
        <v>84097</v>
      </c>
      <c r="W16">
        <f>nyers_adat!W45</f>
        <v>440696.99999999988</v>
      </c>
      <c r="X16">
        <f>nyers_adat!X45</f>
        <v>407782</v>
      </c>
      <c r="Y16">
        <f>nyers_adat!Y45</f>
        <v>3568370.9999999977</v>
      </c>
      <c r="Z16">
        <f>nyers_adat!Z45</f>
        <v>1067052.0000000009</v>
      </c>
      <c r="AA16">
        <f>nyers_adat!AA45</f>
        <v>225569</v>
      </c>
      <c r="AB16">
        <f>nyers_adat!AB45</f>
        <v>581542.00000000047</v>
      </c>
      <c r="AC16">
        <f>nyers_adat!AC45</f>
        <v>317168</v>
      </c>
      <c r="AD16">
        <f>nyers_adat!AD45</f>
        <v>2086287.9999999991</v>
      </c>
      <c r="AE16">
        <f>nyers_adat!AE45</f>
        <v>29469.000000000004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104015.99999999981</v>
      </c>
      <c r="M17">
        <f>nyers_adat!M46</f>
        <v>116985</v>
      </c>
      <c r="N17">
        <f>nyers_adat!N46</f>
        <v>46920.000000000022</v>
      </c>
      <c r="O17">
        <f>nyers_adat!O46</f>
        <v>69920</v>
      </c>
      <c r="P17">
        <f>nyers_adat!P46</f>
        <v>60249.000000000015</v>
      </c>
      <c r="Q17">
        <f>nyers_adat!Q46</f>
        <v>446273</v>
      </c>
      <c r="R17">
        <f>nyers_adat!R46</f>
        <v>126510.0000000001</v>
      </c>
      <c r="S17">
        <f>nyers_adat!S46</f>
        <v>23461.999999999993</v>
      </c>
      <c r="T17">
        <f>nyers_adat!T46</f>
        <v>80543.999999999956</v>
      </c>
      <c r="U17">
        <f>nyers_adat!U46</f>
        <v>206098.00000000015</v>
      </c>
      <c r="V17">
        <f>nyers_adat!V46</f>
        <v>28867.999999999989</v>
      </c>
      <c r="W17">
        <f>nyers_adat!W46</f>
        <v>83151</v>
      </c>
      <c r="X17">
        <f>nyers_adat!X46</f>
        <v>37204</v>
      </c>
      <c r="Y17">
        <f>nyers_adat!Y46</f>
        <v>728737.99999999942</v>
      </c>
      <c r="Z17">
        <f>nyers_adat!Z46</f>
        <v>248568.9999999998</v>
      </c>
      <c r="AA17">
        <f>nyers_adat!AA46</f>
        <v>71496.000000000029</v>
      </c>
      <c r="AB17">
        <f>nyers_adat!AB46</f>
        <v>196185.00000000017</v>
      </c>
      <c r="AC17">
        <f>nyers_adat!AC46</f>
        <v>62555.999999999971</v>
      </c>
      <c r="AD17">
        <f>nyers_adat!AD46</f>
        <v>636713.99999999919</v>
      </c>
      <c r="AE17">
        <f>nyers_adat!AE46</f>
        <v>4557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27202.999999999989</v>
      </c>
      <c r="M18">
        <f>nyers_adat!M47</f>
        <v>61696.000000000015</v>
      </c>
      <c r="N18">
        <f>nyers_adat!N47</f>
        <v>28233.000000000007</v>
      </c>
      <c r="O18">
        <f>nyers_adat!O47</f>
        <v>28199.000000000004</v>
      </c>
      <c r="P18">
        <f>nyers_adat!P47</f>
        <v>19765</v>
      </c>
      <c r="Q18">
        <f>nyers_adat!Q47</f>
        <v>206574</v>
      </c>
      <c r="R18">
        <f>nyers_adat!R47</f>
        <v>72627.000000000029</v>
      </c>
      <c r="S18">
        <f>nyers_adat!S47</f>
        <v>12848.999999999998</v>
      </c>
      <c r="T18">
        <f>nyers_adat!T47</f>
        <v>37591.000000000015</v>
      </c>
      <c r="U18">
        <f>nyers_adat!U47</f>
        <v>70368.999999999971</v>
      </c>
      <c r="V18">
        <f>nyers_adat!V47</f>
        <v>6573.9999999999982</v>
      </c>
      <c r="W18">
        <f>nyers_adat!W47</f>
        <v>33386</v>
      </c>
      <c r="X18">
        <f>nyers_adat!X47</f>
        <v>73282.000000000029</v>
      </c>
      <c r="Y18">
        <f>nyers_adat!Y47</f>
        <v>419037.00000000012</v>
      </c>
      <c r="Z18">
        <f>nyers_adat!Z47</f>
        <v>110773.99999999997</v>
      </c>
      <c r="AA18">
        <f>nyers_adat!AA47</f>
        <v>23544.000000000007</v>
      </c>
      <c r="AB18">
        <f>nyers_adat!AB47</f>
        <v>52332.999999999956</v>
      </c>
      <c r="AC18">
        <f>nyers_adat!AC47</f>
        <v>28080.000000000007</v>
      </c>
      <c r="AD18">
        <f>nyers_adat!AD47</f>
        <v>122041.00000000003</v>
      </c>
      <c r="AE18">
        <f>nyers_adat!AE47</f>
        <v>2403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27422.999999999989</v>
      </c>
      <c r="M19">
        <f>nyers_adat!M48</f>
        <v>44763.999999999993</v>
      </c>
      <c r="N19">
        <f>nyers_adat!N48</f>
        <v>11315</v>
      </c>
      <c r="O19">
        <f>nyers_adat!O48</f>
        <v>12339.999999999995</v>
      </c>
      <c r="P19">
        <f>nyers_adat!P48</f>
        <v>7991.0000000000009</v>
      </c>
      <c r="Q19">
        <f>nyers_adat!Q48</f>
        <v>119203</v>
      </c>
      <c r="R19">
        <f>nyers_adat!R48</f>
        <v>38074</v>
      </c>
      <c r="S19">
        <f>nyers_adat!S48</f>
        <v>3898</v>
      </c>
      <c r="T19">
        <f>nyers_adat!T48</f>
        <v>19584.999999999989</v>
      </c>
      <c r="U19">
        <f>nyers_adat!U48</f>
        <v>36131.999999999993</v>
      </c>
      <c r="V19">
        <f>nyers_adat!V48</f>
        <v>1549.9999999999998</v>
      </c>
      <c r="W19">
        <f>nyers_adat!W48</f>
        <v>15514</v>
      </c>
      <c r="X19">
        <f>nyers_adat!X48</f>
        <v>31366.000000000004</v>
      </c>
      <c r="Y19">
        <f>nyers_adat!Y48</f>
        <v>182116.00000000003</v>
      </c>
      <c r="Z19">
        <f>nyers_adat!Z48</f>
        <v>61202.999999999985</v>
      </c>
      <c r="AA19">
        <f>nyers_adat!AA48</f>
        <v>15238.000000000004</v>
      </c>
      <c r="AB19">
        <f>nyers_adat!AB48</f>
        <v>38362.000000000022</v>
      </c>
      <c r="AC19">
        <f>nyers_adat!AC48</f>
        <v>15938</v>
      </c>
      <c r="AD19">
        <f>nyers_adat!AD48</f>
        <v>105606.99999999997</v>
      </c>
      <c r="AE19">
        <f>nyers_adat!AE48</f>
        <v>1523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158641.9999999998</v>
      </c>
      <c r="M20">
        <f>nyers_adat!M49</f>
        <v>223445</v>
      </c>
      <c r="N20">
        <f>nyers_adat!N49</f>
        <v>86468.000000000029</v>
      </c>
      <c r="O20">
        <f>nyers_adat!O49</f>
        <v>110459</v>
      </c>
      <c r="P20">
        <f>nyers_adat!P49</f>
        <v>88005.000000000015</v>
      </c>
      <c r="Q20">
        <f>nyers_adat!Q49</f>
        <v>772050</v>
      </c>
      <c r="R20">
        <f>nyers_adat!R49</f>
        <v>237211.00000000012</v>
      </c>
      <c r="S20">
        <f>nyers_adat!S49</f>
        <v>40208.999999999993</v>
      </c>
      <c r="T20">
        <f>nyers_adat!T49</f>
        <v>137719.99999999997</v>
      </c>
      <c r="U20">
        <f>nyers_adat!U49</f>
        <v>312599.00000000012</v>
      </c>
      <c r="V20">
        <f>nyers_adat!V49</f>
        <v>36991.999999999985</v>
      </c>
      <c r="W20">
        <f>nyers_adat!W49</f>
        <v>132051</v>
      </c>
      <c r="X20">
        <f>nyers_adat!X49</f>
        <v>141852.00000000003</v>
      </c>
      <c r="Y20">
        <f>nyers_adat!Y49</f>
        <v>1329890.9999999995</v>
      </c>
      <c r="Z20">
        <f>nyers_adat!Z49</f>
        <v>420545.99999999977</v>
      </c>
      <c r="AA20">
        <f>nyers_adat!AA49</f>
        <v>110278.00000000003</v>
      </c>
      <c r="AB20">
        <f>nyers_adat!AB49</f>
        <v>286880.00000000012</v>
      </c>
      <c r="AC20">
        <f>nyers_adat!AC49</f>
        <v>106573.99999999997</v>
      </c>
      <c r="AD20">
        <f>nyers_adat!AD49</f>
        <v>864361.99999999919</v>
      </c>
      <c r="AE20">
        <f>nyers_adat!AE49</f>
        <v>8483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80657.000000000029</v>
      </c>
      <c r="M21">
        <f>nyers_adat!M50</f>
        <v>129497.0000000001</v>
      </c>
      <c r="N21">
        <f>nyers_adat!N50</f>
        <v>54952.000000000022</v>
      </c>
      <c r="O21">
        <f>nyers_adat!O50</f>
        <v>72800.999999999971</v>
      </c>
      <c r="P21">
        <f>nyers_adat!P50</f>
        <v>92098.999999999927</v>
      </c>
      <c r="Q21">
        <f>nyers_adat!Q50</f>
        <v>523550</v>
      </c>
      <c r="R21">
        <f>nyers_adat!R50</f>
        <v>136866.99999999991</v>
      </c>
      <c r="S21">
        <f>nyers_adat!S50</f>
        <v>26194.000000000007</v>
      </c>
      <c r="T21">
        <f>nyers_adat!T50</f>
        <v>73372</v>
      </c>
      <c r="U21">
        <f>nyers_adat!U50</f>
        <v>104992.00000000007</v>
      </c>
      <c r="V21">
        <f>nyers_adat!V50</f>
        <v>70500.999999999985</v>
      </c>
      <c r="W21">
        <f>nyers_adat!W50</f>
        <v>92492.999999999971</v>
      </c>
      <c r="X21">
        <f>nyers_adat!X50</f>
        <v>64985</v>
      </c>
      <c r="Y21">
        <f>nyers_adat!Y50</f>
        <v>1005657.9999999986</v>
      </c>
      <c r="Z21">
        <f>nyers_adat!Z50</f>
        <v>257744.00000000006</v>
      </c>
      <c r="AA21">
        <f>nyers_adat!AA50</f>
        <v>50625.999999999993</v>
      </c>
      <c r="AB21">
        <f>nyers_adat!AB50</f>
        <v>183005.99999999994</v>
      </c>
      <c r="AC21">
        <f>nyers_adat!AC50</f>
        <v>58607.999999999949</v>
      </c>
      <c r="AD21">
        <f>nyers_adat!AD50</f>
        <v>405162.00000000012</v>
      </c>
      <c r="AE21">
        <f>nyers_adat!AE50</f>
        <v>7818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61427</v>
      </c>
      <c r="M22">
        <f>nyers_adat!M51</f>
        <v>53836.000000000007</v>
      </c>
      <c r="N22">
        <f>nyers_adat!N51</f>
        <v>20615.000000000015</v>
      </c>
      <c r="O22">
        <f>nyers_adat!O51</f>
        <v>57218.999999999978</v>
      </c>
      <c r="P22">
        <f>nyers_adat!P51</f>
        <v>23094.999999999993</v>
      </c>
      <c r="Q22">
        <f>nyers_adat!Q51</f>
        <v>253426</v>
      </c>
      <c r="R22">
        <f>nyers_adat!R51</f>
        <v>180802.00000000017</v>
      </c>
      <c r="S22">
        <f>nyers_adat!S51</f>
        <v>7161.0000000000018</v>
      </c>
      <c r="T22">
        <f>nyers_adat!T51</f>
        <v>38200.000000000044</v>
      </c>
      <c r="U22">
        <f>nyers_adat!U51</f>
        <v>130675.99999999997</v>
      </c>
      <c r="V22">
        <f>nyers_adat!V51</f>
        <v>9864.0000000000091</v>
      </c>
      <c r="W22">
        <f>nyers_adat!W51</f>
        <v>49588.000000000015</v>
      </c>
      <c r="X22">
        <f>nyers_adat!X51</f>
        <v>60416.999999999993</v>
      </c>
      <c r="Y22">
        <f>nyers_adat!Y51</f>
        <v>503625.99999999971</v>
      </c>
      <c r="Z22">
        <f>nyers_adat!Z51</f>
        <v>146770.99999999988</v>
      </c>
      <c r="AA22">
        <f>nyers_adat!AA51</f>
        <v>6692.9999999999973</v>
      </c>
      <c r="AB22">
        <f>nyers_adat!AB51</f>
        <v>67998.000000000073</v>
      </c>
      <c r="AC22">
        <f>nyers_adat!AC51</f>
        <v>25435.999999999989</v>
      </c>
      <c r="AD22">
        <f>nyers_adat!AD51</f>
        <v>237859.99999999994</v>
      </c>
      <c r="AE22">
        <f>nyers_adat!AE51</f>
        <v>2197.9999999999995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66229.999999999985</v>
      </c>
      <c r="M23">
        <f>nyers_adat!M52</f>
        <v>77118.000000000044</v>
      </c>
      <c r="N23">
        <f>nyers_adat!N52</f>
        <v>41052.000000000015</v>
      </c>
      <c r="O23">
        <f>nyers_adat!O52</f>
        <v>56516.000000000036</v>
      </c>
      <c r="P23">
        <f>nyers_adat!P52</f>
        <v>35537.000000000007</v>
      </c>
      <c r="Q23">
        <f>nyers_adat!Q52</f>
        <v>382350</v>
      </c>
      <c r="R23">
        <f>nyers_adat!R52</f>
        <v>142321.00000000003</v>
      </c>
      <c r="S23">
        <f>nyers_adat!S52</f>
        <v>17776.000000000007</v>
      </c>
      <c r="T23">
        <f>nyers_adat!T52</f>
        <v>71785.000000000029</v>
      </c>
      <c r="U23">
        <f>nyers_adat!U52</f>
        <v>171830</v>
      </c>
      <c r="V23">
        <f>nyers_adat!V52</f>
        <v>24036.000000000004</v>
      </c>
      <c r="W23">
        <f>nyers_adat!W52</f>
        <v>57666.999999999942</v>
      </c>
      <c r="X23">
        <f>nyers_adat!X52</f>
        <v>65231.000000000007</v>
      </c>
      <c r="Y23">
        <f>nyers_adat!Y52</f>
        <v>776562.99999999965</v>
      </c>
      <c r="Z23">
        <f>nyers_adat!Z52</f>
        <v>216696.99999999974</v>
      </c>
      <c r="AA23">
        <f>nyers_adat!AA52</f>
        <v>42426</v>
      </c>
      <c r="AB23">
        <f>nyers_adat!AB52</f>
        <v>115329.00000000006</v>
      </c>
      <c r="AC23">
        <f>nyers_adat!AC52</f>
        <v>54477.999999999971</v>
      </c>
      <c r="AD23">
        <f>nyers_adat!AD52</f>
        <v>240208.00000000006</v>
      </c>
      <c r="AE23">
        <f>nyers_adat!AE52</f>
        <v>7379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208314</v>
      </c>
      <c r="M24">
        <f>nyers_adat!M53</f>
        <v>260451.00000000017</v>
      </c>
      <c r="N24">
        <f>nyers_adat!N53</f>
        <v>116619.00000000004</v>
      </c>
      <c r="O24">
        <f>nyers_adat!O53</f>
        <v>186535.99999999997</v>
      </c>
      <c r="P24">
        <f>nyers_adat!P53</f>
        <v>150730.99999999991</v>
      </c>
      <c r="Q24">
        <f>nyers_adat!Q53</f>
        <v>1159326</v>
      </c>
      <c r="R24">
        <f>nyers_adat!R53</f>
        <v>459990.00000000012</v>
      </c>
      <c r="S24">
        <f>nyers_adat!S53</f>
        <v>51131.000000000015</v>
      </c>
      <c r="T24">
        <f>nyers_adat!T53</f>
        <v>183357.00000000006</v>
      </c>
      <c r="U24">
        <f>nyers_adat!U53</f>
        <v>407498.00000000006</v>
      </c>
      <c r="V24">
        <f>nyers_adat!V53</f>
        <v>104401</v>
      </c>
      <c r="W24">
        <f>nyers_adat!W53</f>
        <v>199747.99999999994</v>
      </c>
      <c r="X24">
        <f>nyers_adat!X53</f>
        <v>190633</v>
      </c>
      <c r="Y24">
        <f>nyers_adat!Y53</f>
        <v>2285846.9999999981</v>
      </c>
      <c r="Z24">
        <f>nyers_adat!Z53</f>
        <v>621211.99999999965</v>
      </c>
      <c r="AA24">
        <f>nyers_adat!AA53</f>
        <v>99745</v>
      </c>
      <c r="AB24">
        <f>nyers_adat!AB53</f>
        <v>366333.00000000006</v>
      </c>
      <c r="AC24">
        <f>nyers_adat!AC53</f>
        <v>138521.99999999991</v>
      </c>
      <c r="AD24">
        <f>nyers_adat!AD53</f>
        <v>883230</v>
      </c>
      <c r="AE24">
        <f>nyers_adat!AE53</f>
        <v>17395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103651.00000000001</v>
      </c>
      <c r="M25">
        <f>nyers_adat!M54</f>
        <v>75485.999999999971</v>
      </c>
      <c r="N25">
        <f>nyers_adat!N54</f>
        <v>26784.999999999993</v>
      </c>
      <c r="O25">
        <f>nyers_adat!O54</f>
        <v>62617.000000000015</v>
      </c>
      <c r="P25">
        <f>nyers_adat!P54</f>
        <v>53697.999999999978</v>
      </c>
      <c r="Q25">
        <f>nyers_adat!Q54</f>
        <v>346455</v>
      </c>
      <c r="R25">
        <f>nyers_adat!R54</f>
        <v>95742</v>
      </c>
      <c r="S25">
        <f>nyers_adat!S54</f>
        <v>15564.000000000005</v>
      </c>
      <c r="T25">
        <f>nyers_adat!T54</f>
        <v>75307.000000000015</v>
      </c>
      <c r="U25">
        <f>nyers_adat!U54</f>
        <v>77874.999999999898</v>
      </c>
      <c r="V25">
        <f>nyers_adat!V54</f>
        <v>1791.0000000000005</v>
      </c>
      <c r="W25">
        <f>nyers_adat!W54</f>
        <v>68299.999999999942</v>
      </c>
      <c r="X25">
        <f>nyers_adat!X54</f>
        <v>79618</v>
      </c>
      <c r="Y25">
        <f>nyers_adat!Y54</f>
        <v>694897.99999999965</v>
      </c>
      <c r="Z25">
        <f>nyers_adat!Z54</f>
        <v>202326.0000000002</v>
      </c>
      <c r="AA25">
        <f>nyers_adat!AA54</f>
        <v>27483.000000000007</v>
      </c>
      <c r="AB25">
        <f>nyers_adat!AB54</f>
        <v>91912.999999999913</v>
      </c>
      <c r="AC25">
        <f>nyers_adat!AC54</f>
        <v>45625.000000000022</v>
      </c>
      <c r="AD25">
        <f>nyers_adat!AD54</f>
        <v>360935.99999999953</v>
      </c>
      <c r="AE25">
        <f>nyers_adat!AE54</f>
        <v>59084.000000000022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58304.999999999978</v>
      </c>
      <c r="M26">
        <f>nyers_adat!M55</f>
        <v>61952.999999999978</v>
      </c>
      <c r="N26">
        <f>nyers_adat!N55</f>
        <v>28058.000000000015</v>
      </c>
      <c r="O26">
        <f>nyers_adat!O55</f>
        <v>45616</v>
      </c>
      <c r="P26">
        <f>nyers_adat!P55</f>
        <v>38141.999999999978</v>
      </c>
      <c r="Q26">
        <f>nyers_adat!Q55</f>
        <v>219898</v>
      </c>
      <c r="R26">
        <f>nyers_adat!R55</f>
        <v>75499.000000000015</v>
      </c>
      <c r="S26">
        <f>nyers_adat!S55</f>
        <v>8580.0000000000018</v>
      </c>
      <c r="T26">
        <f>nyers_adat!T55</f>
        <v>60165.000000000022</v>
      </c>
      <c r="U26">
        <f>nyers_adat!U55</f>
        <v>73000.000000000015</v>
      </c>
      <c r="V26">
        <f>nyers_adat!V55</f>
        <v>3663.9999999999991</v>
      </c>
      <c r="W26">
        <f>nyers_adat!W55</f>
        <v>58113.000000000065</v>
      </c>
      <c r="X26">
        <f>nyers_adat!X55</f>
        <v>57050.999999999985</v>
      </c>
      <c r="Y26">
        <f>nyers_adat!Y55</f>
        <v>456873.99999999977</v>
      </c>
      <c r="Z26">
        <f>nyers_adat!Z55</f>
        <v>132411</v>
      </c>
      <c r="AA26">
        <f>nyers_adat!AA55</f>
        <v>30794.000000000015</v>
      </c>
      <c r="AB26">
        <f>nyers_adat!AB55</f>
        <v>84969.999999999971</v>
      </c>
      <c r="AC26">
        <f>nyers_adat!AC55</f>
        <v>32552.999999999985</v>
      </c>
      <c r="AD26">
        <f>nyers_adat!AD55</f>
        <v>211010.00000000009</v>
      </c>
      <c r="AE26">
        <f>nyers_adat!AE55</f>
        <v>5095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101727.00000000001</v>
      </c>
      <c r="M27">
        <f>nyers_adat!M56</f>
        <v>91716.000000000029</v>
      </c>
      <c r="N27">
        <f>nyers_adat!N56</f>
        <v>44333.000000000015</v>
      </c>
      <c r="O27">
        <f>nyers_adat!O56</f>
        <v>71035.000000000029</v>
      </c>
      <c r="P27">
        <f>nyers_adat!P56</f>
        <v>43973.999999999985</v>
      </c>
      <c r="Q27">
        <f>nyers_adat!Q56</f>
        <v>310744</v>
      </c>
      <c r="R27">
        <f>nyers_adat!R56</f>
        <v>74127</v>
      </c>
      <c r="S27">
        <f>nyers_adat!S56</f>
        <v>13380.000000000013</v>
      </c>
      <c r="T27">
        <f>nyers_adat!T56</f>
        <v>89308.000000000015</v>
      </c>
      <c r="U27">
        <f>nyers_adat!U56</f>
        <v>70533.999999999985</v>
      </c>
      <c r="V27">
        <f>nyers_adat!V56</f>
        <v>8936.0000000000018</v>
      </c>
      <c r="W27">
        <f>nyers_adat!W56</f>
        <v>78249.000000000029</v>
      </c>
      <c r="X27">
        <f>nyers_adat!X56</f>
        <v>65024.999999999942</v>
      </c>
      <c r="Y27">
        <f>nyers_adat!Y56</f>
        <v>864925.99999999884</v>
      </c>
      <c r="Z27">
        <f>nyers_adat!Z56</f>
        <v>150365.00000000003</v>
      </c>
      <c r="AA27">
        <f>nyers_adat!AA56</f>
        <v>40950.999999999993</v>
      </c>
      <c r="AB27">
        <f>nyers_adat!AB56</f>
        <v>104642.0000000002</v>
      </c>
      <c r="AC27">
        <f>nyers_adat!AC56</f>
        <v>58818.000000000007</v>
      </c>
      <c r="AD27">
        <f>nyers_adat!AD56</f>
        <v>329815.99999999988</v>
      </c>
      <c r="AE27">
        <f>nyers_adat!AE56</f>
        <v>20804.999999999989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263683</v>
      </c>
      <c r="M28">
        <f>nyers_adat!M57</f>
        <v>229154.99999999997</v>
      </c>
      <c r="N28">
        <f>nyers_adat!N57</f>
        <v>99176.000000000029</v>
      </c>
      <c r="O28">
        <f>nyers_adat!O57</f>
        <v>179268.00000000006</v>
      </c>
      <c r="P28">
        <f>nyers_adat!P57</f>
        <v>135813.99999999994</v>
      </c>
      <c r="Q28">
        <f>nyers_adat!Q57</f>
        <v>877097</v>
      </c>
      <c r="R28">
        <f>nyers_adat!R57</f>
        <v>245368</v>
      </c>
      <c r="S28">
        <f>nyers_adat!S57</f>
        <v>37524.000000000022</v>
      </c>
      <c r="T28">
        <f>nyers_adat!T57</f>
        <v>224780.00000000006</v>
      </c>
      <c r="U28">
        <f>nyers_adat!U57</f>
        <v>221408.99999999988</v>
      </c>
      <c r="V28">
        <f>nyers_adat!V57</f>
        <v>14391.000000000002</v>
      </c>
      <c r="W28">
        <f>nyers_adat!W57</f>
        <v>204662.00000000003</v>
      </c>
      <c r="X28">
        <f>nyers_adat!X57</f>
        <v>201693.99999999994</v>
      </c>
      <c r="Y28">
        <f>nyers_adat!Y57</f>
        <v>2016697.9999999984</v>
      </c>
      <c r="Z28">
        <f>nyers_adat!Z57</f>
        <v>485102.00000000023</v>
      </c>
      <c r="AA28">
        <f>nyers_adat!AA57</f>
        <v>99228.000000000015</v>
      </c>
      <c r="AB28">
        <f>nyers_adat!AB57</f>
        <v>281525.00000000012</v>
      </c>
      <c r="AC28">
        <f>nyers_adat!AC57</f>
        <v>136996</v>
      </c>
      <c r="AD28">
        <f>nyers_adat!AD57</f>
        <v>901761.99999999953</v>
      </c>
      <c r="AE28">
        <f>nyers_adat!AE57</f>
        <v>84984.000000000015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630638.99999999977</v>
      </c>
      <c r="M29">
        <f>nyers_adat!M58</f>
        <v>713051.00000000012</v>
      </c>
      <c r="N29">
        <f>nyers_adat!N58</f>
        <v>302263.00000000012</v>
      </c>
      <c r="O29">
        <f>nyers_adat!O58</f>
        <v>476263.00000000006</v>
      </c>
      <c r="P29">
        <f>nyers_adat!P58</f>
        <v>374549.99999999988</v>
      </c>
      <c r="Q29">
        <f>nyers_adat!Q58</f>
        <v>2808473</v>
      </c>
      <c r="R29">
        <f>nyers_adat!R58</f>
        <v>942569.00000000023</v>
      </c>
      <c r="S29">
        <f>nyers_adat!S58</f>
        <v>128864.00000000003</v>
      </c>
      <c r="T29">
        <f>nyers_adat!T58</f>
        <v>545857</v>
      </c>
      <c r="U29">
        <f>nyers_adat!U58</f>
        <v>941506.00000000012</v>
      </c>
      <c r="V29">
        <f>nyers_adat!V58</f>
        <v>155784</v>
      </c>
      <c r="W29">
        <f>nyers_adat!W58</f>
        <v>536461</v>
      </c>
      <c r="X29">
        <f>nyers_adat!X58</f>
        <v>534179</v>
      </c>
      <c r="Y29">
        <f>nyers_adat!Y58</f>
        <v>5632435.9999999963</v>
      </c>
      <c r="Z29">
        <f>nyers_adat!Z58</f>
        <v>1526859.9999999995</v>
      </c>
      <c r="AA29">
        <f>nyers_adat!AA58</f>
        <v>309251.00000000006</v>
      </c>
      <c r="AB29">
        <f>nyers_adat!AB58</f>
        <v>934738.00000000035</v>
      </c>
      <c r="AC29">
        <f>nyers_adat!AC58</f>
        <v>382091.99999999988</v>
      </c>
      <c r="AD29">
        <f>nyers_adat!AD58</f>
        <v>2649353.9999999986</v>
      </c>
      <c r="AE29">
        <f>nyers_adat!AE58</f>
        <v>110862.00000000001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1796233.0000000007</v>
      </c>
      <c r="M30">
        <f>nyers_adat!M59</f>
        <v>1839231.0000000009</v>
      </c>
      <c r="N30">
        <f>nyers_adat!N59</f>
        <v>975858.99999999977</v>
      </c>
      <c r="O30">
        <f>nyers_adat!O59</f>
        <v>1444311.9999999998</v>
      </c>
      <c r="P30">
        <f>nyers_adat!P59</f>
        <v>1025811.0000000003</v>
      </c>
      <c r="Q30">
        <f>nyers_adat!Q59</f>
        <v>6972659</v>
      </c>
      <c r="R30">
        <f>nyers_adat!R59</f>
        <v>2843962.0000000019</v>
      </c>
      <c r="S30">
        <f>nyers_adat!S59</f>
        <v>340641.00000000012</v>
      </c>
      <c r="T30">
        <f>nyers_adat!T59</f>
        <v>1540065.9999999986</v>
      </c>
      <c r="U30">
        <f>nyers_adat!U59</f>
        <v>2352970.9999999995</v>
      </c>
      <c r="V30">
        <f>nyers_adat!V59</f>
        <v>424147.99999999965</v>
      </c>
      <c r="W30">
        <f>nyers_adat!W59</f>
        <v>1829226.9999999986</v>
      </c>
      <c r="X30">
        <f>nyers_adat!X59</f>
        <v>1184424</v>
      </c>
      <c r="Y30">
        <f>nyers_adat!Y59</f>
        <v>14906724.999999989</v>
      </c>
      <c r="Z30">
        <f>nyers_adat!Z59</f>
        <v>3902459.0000000023</v>
      </c>
      <c r="AA30">
        <f>nyers_adat!AA59</f>
        <v>856682</v>
      </c>
      <c r="AB30">
        <f>nyers_adat!AB59</f>
        <v>2146534.0000000009</v>
      </c>
      <c r="AC30">
        <f>nyers_adat!AC59</f>
        <v>1040869.0000000006</v>
      </c>
      <c r="AD30">
        <f>nyers_adat!AD59</f>
        <v>7099012.9999999963</v>
      </c>
      <c r="AE30">
        <f>nyers_adat!AE59</f>
        <v>202444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0.24899163245320258</v>
      </c>
      <c r="M32" s="9">
        <f t="shared" si="0"/>
        <v>0.21498269175015758</v>
      </c>
      <c r="N32" s="9">
        <f t="shared" si="0"/>
        <v>0.14770463615266519</v>
      </c>
      <c r="O32" s="9">
        <f t="shared" si="0"/>
        <v>0.19465668742409675</v>
      </c>
      <c r="P32" s="9">
        <f t="shared" si="0"/>
        <v>0.12401117187072071</v>
      </c>
      <c r="Q32" s="9">
        <f t="shared" si="0"/>
        <v>0.76610816219920985</v>
      </c>
      <c r="R32" s="9">
        <f t="shared" si="0"/>
        <v>0.39994315198527203</v>
      </c>
      <c r="S32" s="9">
        <f t="shared" si="0"/>
        <v>4.0180390574585834E-2</v>
      </c>
      <c r="T32" s="9">
        <f t="shared" si="0"/>
        <v>0.20885867089207916</v>
      </c>
      <c r="U32" s="9">
        <f t="shared" si="0"/>
        <v>0.27579336715266911</v>
      </c>
      <c r="V32" s="9">
        <f t="shared" si="0"/>
        <v>6.1546493125465E-2</v>
      </c>
      <c r="W32" s="9">
        <f t="shared" si="0"/>
        <v>0.28459712727141517</v>
      </c>
      <c r="X32" s="9">
        <f t="shared" si="0"/>
        <v>8.0984372474071004E-2</v>
      </c>
      <c r="Y32" s="9">
        <f t="shared" si="0"/>
        <v>1.9058173355048231</v>
      </c>
      <c r="Z32" s="9">
        <f t="shared" si="0"/>
        <v>0.43706403718434711</v>
      </c>
      <c r="AA32" s="9">
        <f t="shared" si="0"/>
        <v>0.10750420514985565</v>
      </c>
      <c r="AB32" s="9">
        <f t="shared" si="0"/>
        <v>0.21050933416345249</v>
      </c>
      <c r="AC32" s="9">
        <f t="shared" si="0"/>
        <v>0.11409984408546865</v>
      </c>
      <c r="AD32" s="9">
        <f>AD2/$D2</f>
        <v>0.7893827815312755</v>
      </c>
      <c r="AE32" s="9">
        <f>AE2/$D2</f>
        <v>2.0746185304487578E-2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0.24899163245320258</v>
      </c>
      <c r="M33" s="9">
        <f t="shared" si="1"/>
        <v>0.21498269175015758</v>
      </c>
      <c r="N33" s="9">
        <f t="shared" si="1"/>
        <v>0.14770463615266519</v>
      </c>
      <c r="O33" s="9">
        <f t="shared" si="1"/>
        <v>0.19465668742409675</v>
      </c>
      <c r="P33" s="9">
        <f t="shared" si="1"/>
        <v>0.12401117187072071</v>
      </c>
      <c r="Q33" s="9">
        <f t="shared" si="1"/>
        <v>0.76610816219920985</v>
      </c>
      <c r="R33" s="9">
        <f t="shared" si="1"/>
        <v>0.39994315198527203</v>
      </c>
      <c r="S33" s="9">
        <f t="shared" si="1"/>
        <v>4.0180390574585834E-2</v>
      </c>
      <c r="T33" s="9">
        <f t="shared" si="1"/>
        <v>0.20885867089207916</v>
      </c>
      <c r="U33" s="9">
        <f t="shared" si="1"/>
        <v>0.27579336715266911</v>
      </c>
      <c r="V33" s="9">
        <f t="shared" si="1"/>
        <v>6.1546493125465E-2</v>
      </c>
      <c r="W33" s="9">
        <f t="shared" si="1"/>
        <v>0.28459712727141517</v>
      </c>
      <c r="X33" s="9">
        <f t="shared" si="1"/>
        <v>8.0984372474071004E-2</v>
      </c>
      <c r="Y33" s="9">
        <f t="shared" si="1"/>
        <v>1.9058173355048231</v>
      </c>
      <c r="Z33" s="9">
        <f t="shared" si="1"/>
        <v>0.43706403718434711</v>
      </c>
      <c r="AA33" s="9">
        <f t="shared" si="1"/>
        <v>0.10750420514985565</v>
      </c>
      <c r="AB33" s="9">
        <f t="shared" si="1"/>
        <v>0.21050933416345249</v>
      </c>
      <c r="AC33" s="9">
        <f t="shared" si="1"/>
        <v>0.11409984408546865</v>
      </c>
      <c r="AD33" s="9">
        <f>AD3/$D3</f>
        <v>0.7893827815312755</v>
      </c>
      <c r="AE33" s="9">
        <f t="shared" si="1"/>
        <v>2.0746185304487578E-2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0.11348978582369354</v>
      </c>
      <c r="M34" s="9">
        <f t="shared" si="1"/>
        <v>0.13847980940865556</v>
      </c>
      <c r="N34" s="9">
        <f t="shared" si="1"/>
        <v>9.3773522236055118E-2</v>
      </c>
      <c r="O34" s="9">
        <f t="shared" si="1"/>
        <v>9.615591404273012E-2</v>
      </c>
      <c r="P34" s="9">
        <f t="shared" si="1"/>
        <v>5.8811862734087283E-2</v>
      </c>
      <c r="Q34" s="9">
        <f t="shared" si="1"/>
        <v>0.70503743246504669</v>
      </c>
      <c r="R34" s="9">
        <f t="shared" si="1"/>
        <v>0.21945245610974809</v>
      </c>
      <c r="S34" s="9">
        <f t="shared" si="1"/>
        <v>3.8651140895655071E-2</v>
      </c>
      <c r="T34" s="9">
        <f t="shared" si="1"/>
        <v>0.10083945259948335</v>
      </c>
      <c r="U34" s="9">
        <f t="shared" si="1"/>
        <v>0.20439822503446958</v>
      </c>
      <c r="V34" s="9">
        <f t="shared" si="1"/>
        <v>8.4088633577626068E-3</v>
      </c>
      <c r="W34" s="9">
        <f t="shared" si="1"/>
        <v>0.12722020038854259</v>
      </c>
      <c r="X34" s="9">
        <f t="shared" si="1"/>
        <v>0.18790069942435481</v>
      </c>
      <c r="Y34" s="9">
        <f t="shared" si="1"/>
        <v>1.1900202395773349</v>
      </c>
      <c r="Z34" s="9">
        <f t="shared" si="1"/>
        <v>0.41102113088339687</v>
      </c>
      <c r="AA34" s="9">
        <f t="shared" si="1"/>
        <v>6.5841949690193469E-2</v>
      </c>
      <c r="AB34" s="9">
        <f t="shared" si="1"/>
        <v>0.22883148102569509</v>
      </c>
      <c r="AC34" s="9">
        <f t="shared" si="1"/>
        <v>9.0951451299562502E-2</v>
      </c>
      <c r="AD34" s="9">
        <f t="shared" si="1"/>
        <v>0.68901303983158324</v>
      </c>
      <c r="AE34" s="9">
        <f t="shared" si="1"/>
        <v>6.5473957375020014E-3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0.18863497519418357</v>
      </c>
      <c r="M35" s="9">
        <f t="shared" si="1"/>
        <v>0.15964338701772982</v>
      </c>
      <c r="N35" s="9">
        <f t="shared" si="1"/>
        <v>5.9527246118007207E-2</v>
      </c>
      <c r="O35" s="9">
        <f t="shared" si="1"/>
        <v>0.13194076142779462</v>
      </c>
      <c r="P35" s="9">
        <f t="shared" si="1"/>
        <v>4.624824613814723E-2</v>
      </c>
      <c r="Q35" s="9">
        <f t="shared" si="1"/>
        <v>0.49747578160140177</v>
      </c>
      <c r="R35" s="9">
        <f t="shared" si="1"/>
        <v>0.27399182314359183</v>
      </c>
      <c r="S35" s="9">
        <f t="shared" si="1"/>
        <v>2.1590123324180806E-2</v>
      </c>
      <c r="T35" s="9">
        <f t="shared" si="1"/>
        <v>0.12106178293064436</v>
      </c>
      <c r="U35" s="9">
        <f t="shared" si="1"/>
        <v>0.19913464959686361</v>
      </c>
      <c r="V35" s="9">
        <f t="shared" si="1"/>
        <v>7.3444014044321488E-3</v>
      </c>
      <c r="W35" s="9">
        <f t="shared" si="1"/>
        <v>0.11572131554743989</v>
      </c>
      <c r="X35" s="9">
        <f t="shared" si="1"/>
        <v>0.10984378041985275</v>
      </c>
      <c r="Y35" s="9">
        <f t="shared" si="1"/>
        <v>0.94312116919647948</v>
      </c>
      <c r="Z35" s="9">
        <f t="shared" si="1"/>
        <v>0.37836758259094938</v>
      </c>
      <c r="AA35" s="9">
        <f t="shared" si="1"/>
        <v>5.8382620487791775E-2</v>
      </c>
      <c r="AB35" s="9">
        <f t="shared" si="1"/>
        <v>0.18577508945534618</v>
      </c>
      <c r="AC35" s="9">
        <f t="shared" si="1"/>
        <v>7.786810958867324E-2</v>
      </c>
      <c r="AD35" s="9">
        <f t="shared" si="1"/>
        <v>0.99422316507448338</v>
      </c>
      <c r="AE35" s="9">
        <f t="shared" si="1"/>
        <v>2.4590989345918624E-2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0.11775998977641726</v>
      </c>
      <c r="M36" s="9">
        <f t="shared" si="1"/>
        <v>0.17391417999314551</v>
      </c>
      <c r="N36" s="9">
        <f t="shared" si="1"/>
        <v>3.5036102026709093E-2</v>
      </c>
      <c r="O36" s="9">
        <f t="shared" si="1"/>
        <v>0.13282234782255098</v>
      </c>
      <c r="P36" s="9">
        <f t="shared" si="1"/>
        <v>7.1056804781848476E-2</v>
      </c>
      <c r="Q36" s="9">
        <f t="shared" si="1"/>
        <v>0.54634013162862838</v>
      </c>
      <c r="R36" s="9">
        <f t="shared" si="1"/>
        <v>0.25705049636656191</v>
      </c>
      <c r="S36" s="9">
        <f t="shared" si="1"/>
        <v>3.8184500816143968E-2</v>
      </c>
      <c r="T36" s="9">
        <f t="shared" si="1"/>
        <v>0.12923828499398776</v>
      </c>
      <c r="U36" s="9">
        <f t="shared" si="1"/>
        <v>0.21549105146063638</v>
      </c>
      <c r="V36" s="9">
        <f t="shared" si="1"/>
        <v>9.2494379933895254E-2</v>
      </c>
      <c r="W36" s="9">
        <f t="shared" si="1"/>
        <v>0.14880831363163743</v>
      </c>
      <c r="X36" s="9">
        <f t="shared" si="1"/>
        <v>8.065884020423926E-2</v>
      </c>
      <c r="Y36" s="9">
        <f t="shared" si="1"/>
        <v>0.73207242478986445</v>
      </c>
      <c r="Z36" s="9">
        <f t="shared" si="1"/>
        <v>0.34134858351098762</v>
      </c>
      <c r="AA36" s="9">
        <f t="shared" si="1"/>
        <v>8.5468571196217272E-2</v>
      </c>
      <c r="AB36" s="9">
        <f t="shared" si="1"/>
        <v>0.18786123809911098</v>
      </c>
      <c r="AC36" s="9">
        <f t="shared" si="1"/>
        <v>8.3409332504603459E-2</v>
      </c>
      <c r="AD36" s="9">
        <f t="shared" si="1"/>
        <v>0.70330117164582273</v>
      </c>
      <c r="AE36" s="9">
        <f t="shared" si="1"/>
        <v>1.1216896794093559E-2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0.13598151414674989</v>
      </c>
      <c r="M37" s="9">
        <f t="shared" si="1"/>
        <v>0.15592583409304961</v>
      </c>
      <c r="N37" s="9">
        <f t="shared" si="1"/>
        <v>6.5088908016664421E-2</v>
      </c>
      <c r="O37" s="9">
        <f t="shared" si="1"/>
        <v>0.1181084620294276</v>
      </c>
      <c r="P37" s="9">
        <f t="shared" si="1"/>
        <v>5.9257869545009272E-2</v>
      </c>
      <c r="Q37" s="9">
        <f t="shared" si="1"/>
        <v>0.59522788188588138</v>
      </c>
      <c r="R37" s="9">
        <f t="shared" si="1"/>
        <v>0.24697488363849274</v>
      </c>
      <c r="S37" s="9">
        <f t="shared" si="1"/>
        <v>3.370783338974246E-2</v>
      </c>
      <c r="T37" s="9">
        <f t="shared" si="1"/>
        <v>0.11573739303084836</v>
      </c>
      <c r="U37" s="9">
        <f t="shared" si="1"/>
        <v>0.2065205811617391</v>
      </c>
      <c r="V37" s="9">
        <f t="shared" si="1"/>
        <v>3.5403878371231157E-2</v>
      </c>
      <c r="W37" s="9">
        <f t="shared" si="1"/>
        <v>0.13099802678035233</v>
      </c>
      <c r="X37" s="9">
        <f t="shared" si="1"/>
        <v>0.13116678278462487</v>
      </c>
      <c r="Y37" s="9">
        <f t="shared" si="1"/>
        <v>0.972026099671633</v>
      </c>
      <c r="Z37" s="9">
        <f t="shared" si="1"/>
        <v>0.37923433798150874</v>
      </c>
      <c r="AA37" s="9">
        <f t="shared" si="1"/>
        <v>7.0117648389794313E-2</v>
      </c>
      <c r="AB37" s="9">
        <f t="shared" si="1"/>
        <v>0.20343960562004648</v>
      </c>
      <c r="AC37" s="9">
        <f t="shared" si="1"/>
        <v>8.4828646661695123E-2</v>
      </c>
      <c r="AD37" s="9">
        <f t="shared" si="1"/>
        <v>0.77937367953140468</v>
      </c>
      <c r="AE37" s="9">
        <f t="shared" si="1"/>
        <v>1.3130914120163702E-2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9.9106579938798345E-2</v>
      </c>
      <c r="M38" s="9">
        <f t="shared" si="1"/>
        <v>0.12906152450369823</v>
      </c>
      <c r="N38" s="9">
        <f t="shared" si="1"/>
        <v>6.9254882836097945E-2</v>
      </c>
      <c r="O38" s="9">
        <f t="shared" si="1"/>
        <v>0.14699143485414651</v>
      </c>
      <c r="P38" s="9">
        <f t="shared" si="1"/>
        <v>9.0638091283937142E-2</v>
      </c>
      <c r="Q38" s="9">
        <f t="shared" si="1"/>
        <v>0.5144996781754636</v>
      </c>
      <c r="R38" s="9">
        <f t="shared" si="1"/>
        <v>0.15643528251361441</v>
      </c>
      <c r="S38" s="9">
        <f t="shared" si="1"/>
        <v>2.7545104862076765E-2</v>
      </c>
      <c r="T38" s="9">
        <f t="shared" si="1"/>
        <v>0.13438206393873692</v>
      </c>
      <c r="U38" s="9">
        <f t="shared" si="1"/>
        <v>0.14982085466931166</v>
      </c>
      <c r="V38" s="9">
        <f t="shared" si="1"/>
        <v>1.6618447905065056E-2</v>
      </c>
      <c r="W38" s="9">
        <f t="shared" si="1"/>
        <v>0.11190047823345781</v>
      </c>
      <c r="X38" s="9">
        <f t="shared" si="1"/>
        <v>0.1786115193413253</v>
      </c>
      <c r="Y38" s="9">
        <f t="shared" si="1"/>
        <v>0.98267419714114279</v>
      </c>
      <c r="Z38" s="9">
        <f t="shared" si="1"/>
        <v>0.37240480913498419</v>
      </c>
      <c r="AA38" s="9">
        <f t="shared" si="1"/>
        <v>4.9563175364716168E-2</v>
      </c>
      <c r="AB38" s="9">
        <f t="shared" si="1"/>
        <v>0.17518897580714249</v>
      </c>
      <c r="AC38" s="9">
        <f t="shared" si="1"/>
        <v>0.16855697392672073</v>
      </c>
      <c r="AD38" s="9">
        <f t="shared" si="1"/>
        <v>0.61696070225848354</v>
      </c>
      <c r="AE38" s="9">
        <f t="shared" si="1"/>
        <v>6.7857746964634473E-3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0.1264776951306521</v>
      </c>
      <c r="M39" s="9">
        <f t="shared" si="1"/>
        <v>0.13901667001722598</v>
      </c>
      <c r="N39" s="9">
        <f t="shared" si="1"/>
        <v>3.8984741159451136E-2</v>
      </c>
      <c r="O39" s="9">
        <f t="shared" si="1"/>
        <v>0.12797559216205662</v>
      </c>
      <c r="P39" s="9">
        <f t="shared" si="1"/>
        <v>0.12177114498460714</v>
      </c>
      <c r="Q39" s="9">
        <f t="shared" si="1"/>
        <v>0.50885533073960632</v>
      </c>
      <c r="R39" s="9">
        <f t="shared" si="1"/>
        <v>0.29634316032622626</v>
      </c>
      <c r="S39" s="9">
        <f t="shared" si="1"/>
        <v>2.5704701425761471E-2</v>
      </c>
      <c r="T39" s="9">
        <f t="shared" si="1"/>
        <v>6.747631943048378E-2</v>
      </c>
      <c r="U39" s="9">
        <f t="shared" si="1"/>
        <v>0.16276622163357507</v>
      </c>
      <c r="V39" s="9">
        <f t="shared" si="1"/>
        <v>4.9308405173263341E-2</v>
      </c>
      <c r="W39" s="9">
        <f t="shared" si="1"/>
        <v>5.8118404818498226E-2</v>
      </c>
      <c r="X39" s="9">
        <f t="shared" si="1"/>
        <v>0.13147988284868481</v>
      </c>
      <c r="Y39" s="9">
        <f t="shared" si="1"/>
        <v>1.2290521071075211</v>
      </c>
      <c r="Z39" s="9">
        <f t="shared" si="1"/>
        <v>0.31398681062245559</v>
      </c>
      <c r="AA39" s="9">
        <f t="shared" si="1"/>
        <v>7.9191450949784969E-2</v>
      </c>
      <c r="AB39" s="9">
        <f t="shared" si="1"/>
        <v>9.0583352057046249E-2</v>
      </c>
      <c r="AC39" s="9">
        <f t="shared" si="1"/>
        <v>0.10034333376693512</v>
      </c>
      <c r="AD39" s="9">
        <f t="shared" si="1"/>
        <v>0.56272838002435999</v>
      </c>
      <c r="AE39" s="9">
        <f t="shared" si="1"/>
        <v>5.2071631012775487E-3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0.11435604504285032</v>
      </c>
      <c r="M40" s="9">
        <f t="shared" si="1"/>
        <v>0.16468564904536653</v>
      </c>
      <c r="N40" s="9">
        <f t="shared" si="1"/>
        <v>0.11111636312071178</v>
      </c>
      <c r="O40" s="9">
        <f t="shared" si="1"/>
        <v>0.13591029244401465</v>
      </c>
      <c r="P40" s="9">
        <f t="shared" si="1"/>
        <v>8.5184363717016875E-2</v>
      </c>
      <c r="Q40" s="9">
        <f t="shared" si="1"/>
        <v>0.64787820832136478</v>
      </c>
      <c r="R40" s="9">
        <f t="shared" si="1"/>
        <v>0.341577372403437</v>
      </c>
      <c r="S40" s="9">
        <f t="shared" si="1"/>
        <v>3.0720620157293647E-2</v>
      </c>
      <c r="T40" s="9">
        <f t="shared" si="1"/>
        <v>9.0878350125624036E-2</v>
      </c>
      <c r="U40" s="9">
        <f t="shared" si="1"/>
        <v>0.20506350285608307</v>
      </c>
      <c r="V40" s="9">
        <f t="shared" si="1"/>
        <v>4.664632926948991E-2</v>
      </c>
      <c r="W40" s="9">
        <f t="shared" si="1"/>
        <v>0.15561381246204917</v>
      </c>
      <c r="X40" s="9">
        <f t="shared" si="1"/>
        <v>0.10595686968915777</v>
      </c>
      <c r="Y40" s="9">
        <f t="shared" si="1"/>
        <v>1.3446279819799507</v>
      </c>
      <c r="Z40" s="9">
        <f t="shared" si="1"/>
        <v>0.33447625142258797</v>
      </c>
      <c r="AA40" s="9">
        <f t="shared" si="1"/>
        <v>8.6642402382311551E-2</v>
      </c>
      <c r="AB40" s="9">
        <f t="shared" si="1"/>
        <v>0.1863053445661699</v>
      </c>
      <c r="AC40" s="9">
        <f t="shared" si="1"/>
        <v>9.8710308442443828E-2</v>
      </c>
      <c r="AD40" s="9">
        <f t="shared" si="1"/>
        <v>1.2074378151963252</v>
      </c>
      <c r="AE40" s="9">
        <f t="shared" si="1"/>
        <v>8.5082555530911503E-3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0.11042621804533435</v>
      </c>
      <c r="M41" s="9">
        <f t="shared" si="1"/>
        <v>0.14158586001282614</v>
      </c>
      <c r="N41" s="9">
        <f t="shared" si="1"/>
        <v>7.3151322295318885E-2</v>
      </c>
      <c r="O41" s="9">
        <f t="shared" si="1"/>
        <v>0.13899117114681589</v>
      </c>
      <c r="P41" s="9">
        <f t="shared" si="1"/>
        <v>9.7140760600569365E-2</v>
      </c>
      <c r="Q41" s="9">
        <f t="shared" si="1"/>
        <v>0.55032608927640403</v>
      </c>
      <c r="R41" s="9">
        <f>R11/$D11</f>
        <v>0.24425850134104671</v>
      </c>
      <c r="S41" s="9">
        <f t="shared" si="1"/>
        <v>2.7958204471239402E-2</v>
      </c>
      <c r="T41" s="9">
        <f t="shared" si="1"/>
        <v>0.10497157834933883</v>
      </c>
      <c r="U41" s="9">
        <f t="shared" si="1"/>
        <v>0.16859989450501206</v>
      </c>
      <c r="V41" s="9">
        <f t="shared" si="1"/>
        <v>3.3440285060059992E-2</v>
      </c>
      <c r="W41" s="9">
        <f t="shared" si="1"/>
        <v>0.11025242572410922</v>
      </c>
      <c r="X41" s="9">
        <f t="shared" si="1"/>
        <v>0.14615121151541829</v>
      </c>
      <c r="Y41" s="9">
        <f t="shared" si="1"/>
        <v>1.1473708067520854</v>
      </c>
      <c r="Z41" s="9">
        <f t="shared" si="1"/>
        <v>0.3467410890782201</v>
      </c>
      <c r="AA41" s="9">
        <f t="shared" si="1"/>
        <v>6.7566592440745463E-2</v>
      </c>
      <c r="AB41" s="9">
        <f t="shared" si="1"/>
        <v>0.15648219949935616</v>
      </c>
      <c r="AC41" s="9">
        <f t="shared" si="1"/>
        <v>0.13144594194929943</v>
      </c>
      <c r="AD41" s="9">
        <f t="shared" si="1"/>
        <v>0.7680268880096508</v>
      </c>
      <c r="AE41" s="9">
        <f t="shared" si="1"/>
        <v>6.8602232062548981E-3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0.21689325926630196</v>
      </c>
      <c r="M42" s="9">
        <f t="shared" si="1"/>
        <v>0.20762492020590273</v>
      </c>
      <c r="N42" s="9">
        <f t="shared" si="1"/>
        <v>9.3824276420334876E-2</v>
      </c>
      <c r="O42" s="9">
        <f t="shared" si="1"/>
        <v>0.18839556141089558</v>
      </c>
      <c r="P42" s="9">
        <f t="shared" si="1"/>
        <v>0.16998927024053673</v>
      </c>
      <c r="Q42" s="9">
        <f t="shared" si="1"/>
        <v>1.0116397517215152</v>
      </c>
      <c r="R42" s="9">
        <f t="shared" ref="R42:AE42" si="2">R12/$D12</f>
        <v>0.28971708748149444</v>
      </c>
      <c r="S42" s="9">
        <f t="shared" si="2"/>
        <v>3.4720958344085714E-2</v>
      </c>
      <c r="T42" s="9">
        <f t="shared" si="2"/>
        <v>0.23048066606000545</v>
      </c>
      <c r="U42" s="9">
        <f t="shared" si="2"/>
        <v>0.26395479919051423</v>
      </c>
      <c r="V42" s="9">
        <f t="shared" si="2"/>
        <v>2.1272087685224168E-2</v>
      </c>
      <c r="W42" s="9">
        <f t="shared" si="2"/>
        <v>0.29220530511904574</v>
      </c>
      <c r="X42" s="9">
        <f t="shared" si="2"/>
        <v>0.13379874230920721</v>
      </c>
      <c r="Y42" s="9">
        <f t="shared" si="2"/>
        <v>1.9034212992516275</v>
      </c>
      <c r="Z42" s="9">
        <f t="shared" si="2"/>
        <v>0.38140627758838519</v>
      </c>
      <c r="AA42" s="9">
        <f t="shared" si="2"/>
        <v>0.10283455797465602</v>
      </c>
      <c r="AB42" s="9">
        <f t="shared" si="2"/>
        <v>0.29240088554470584</v>
      </c>
      <c r="AC42" s="9">
        <f t="shared" si="2"/>
        <v>0.13667540440327594</v>
      </c>
      <c r="AD42" s="9">
        <f t="shared" si="2"/>
        <v>0.61127847121300638</v>
      </c>
      <c r="AE42" s="9">
        <f t="shared" si="2"/>
        <v>9.694813044127842E-3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0.16935121233198011</v>
      </c>
      <c r="M43" s="9">
        <f t="shared" si="3"/>
        <v>0.19492745418371818</v>
      </c>
      <c r="N43" s="9">
        <f t="shared" si="3"/>
        <v>0.10678226549989484</v>
      </c>
      <c r="O43" s="9">
        <f t="shared" si="3"/>
        <v>9.4175306924607363E-2</v>
      </c>
      <c r="P43" s="9">
        <f t="shared" si="3"/>
        <v>0.13087362308525954</v>
      </c>
      <c r="Q43" s="9">
        <f t="shared" si="3"/>
        <v>0.61446063762677317</v>
      </c>
      <c r="R43" s="9">
        <f t="shared" si="3"/>
        <v>0.18280898694660586</v>
      </c>
      <c r="S43" s="9">
        <f t="shared" si="3"/>
        <v>2.3774323471847044E-2</v>
      </c>
      <c r="T43" s="9">
        <f t="shared" si="3"/>
        <v>0.12275366772883876</v>
      </c>
      <c r="U43" s="9">
        <f t="shared" si="3"/>
        <v>0.19036604499943388</v>
      </c>
      <c r="V43" s="9">
        <f t="shared" si="3"/>
        <v>6.8065283147048829E-3</v>
      </c>
      <c r="W43" s="9">
        <f t="shared" si="3"/>
        <v>0.1465215211167365</v>
      </c>
      <c r="X43" s="9">
        <f t="shared" si="3"/>
        <v>0.18069650453714639</v>
      </c>
      <c r="Y43" s="9">
        <f t="shared" si="3"/>
        <v>1.4179091923717726</v>
      </c>
      <c r="Z43" s="9">
        <f t="shared" si="3"/>
        <v>0.35580609158403831</v>
      </c>
      <c r="AA43" s="9">
        <f t="shared" si="3"/>
        <v>0.11200362324701167</v>
      </c>
      <c r="AB43" s="9">
        <f t="shared" si="3"/>
        <v>0.22084014040082189</v>
      </c>
      <c r="AC43" s="9">
        <f t="shared" si="3"/>
        <v>8.5987415686718582E-2</v>
      </c>
      <c r="AD43" s="9">
        <f t="shared" si="3"/>
        <v>0.56556297817964085</v>
      </c>
      <c r="AE43" s="9">
        <f t="shared" si="3"/>
        <v>5.8069003445319692E-3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0.15670920945541056</v>
      </c>
      <c r="M44" s="9">
        <f t="shared" si="3"/>
        <v>0.18398340026294838</v>
      </c>
      <c r="N44" s="9">
        <f t="shared" si="3"/>
        <v>0.10201325474693455</v>
      </c>
      <c r="O44" s="9">
        <f t="shared" si="3"/>
        <v>0.1107021796098703</v>
      </c>
      <c r="P44" s="9">
        <f t="shared" si="3"/>
        <v>8.2770617749912775E-2</v>
      </c>
      <c r="Q44" s="9">
        <f t="shared" si="3"/>
        <v>0.60502732338183862</v>
      </c>
      <c r="R44" s="9">
        <f t="shared" si="3"/>
        <v>0.17225357529358098</v>
      </c>
      <c r="S44" s="9">
        <f t="shared" si="3"/>
        <v>3.6155407883086341E-2</v>
      </c>
      <c r="T44" s="9">
        <f t="shared" si="3"/>
        <v>8.9688665492044503E-2</v>
      </c>
      <c r="U44" s="9">
        <f t="shared" si="3"/>
        <v>0.20029693495156933</v>
      </c>
      <c r="V44" s="9">
        <f t="shared" si="3"/>
        <v>1.6572905580051697E-2</v>
      </c>
      <c r="W44" s="9">
        <f t="shared" si="3"/>
        <v>0.18067865735316468</v>
      </c>
      <c r="X44" s="9">
        <f t="shared" si="3"/>
        <v>8.8266597501095598E-2</v>
      </c>
      <c r="Y44" s="9">
        <f t="shared" si="3"/>
        <v>1.2046928243701307</v>
      </c>
      <c r="Z44" s="9">
        <f t="shared" si="3"/>
        <v>0.32749152572690943</v>
      </c>
      <c r="AA44" s="9">
        <f t="shared" si="3"/>
        <v>5.471384235616096E-2</v>
      </c>
      <c r="AB44" s="9">
        <f t="shared" si="3"/>
        <v>0.16043878399771028</v>
      </c>
      <c r="AC44" s="9">
        <f t="shared" si="3"/>
        <v>9.373574578075107E-2</v>
      </c>
      <c r="AD44" s="9">
        <f t="shared" si="3"/>
        <v>0.46534715452244446</v>
      </c>
      <c r="AE44" s="9">
        <f t="shared" si="3"/>
        <v>1.5325242154030536E-2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0.18564095960784502</v>
      </c>
      <c r="M45" s="9">
        <f t="shared" si="3"/>
        <v>0.19739961903408718</v>
      </c>
      <c r="N45" s="9">
        <f>N15/$D15</f>
        <v>0.10030326307516749</v>
      </c>
      <c r="O45" s="9">
        <f t="shared" si="3"/>
        <v>0.13678030521674656</v>
      </c>
      <c r="P45" s="9">
        <f t="shared" si="3"/>
        <v>0.13491765719284068</v>
      </c>
      <c r="Q45" s="9">
        <f t="shared" si="3"/>
        <v>0.77442422197258642</v>
      </c>
      <c r="R45" s="9">
        <f t="shared" si="3"/>
        <v>0.22387630596269378</v>
      </c>
      <c r="S45" s="9">
        <f t="shared" si="3"/>
        <v>3.1320903839408207E-2</v>
      </c>
      <c r="T45" s="9">
        <f t="shared" si="3"/>
        <v>0.15856818090996694</v>
      </c>
      <c r="U45" s="9">
        <f t="shared" si="3"/>
        <v>0.22290280041027094</v>
      </c>
      <c r="V45" s="9">
        <f t="shared" si="3"/>
        <v>1.5142062988140326E-2</v>
      </c>
      <c r="W45" s="9">
        <f t="shared" si="3"/>
        <v>0.21453309474862009</v>
      </c>
      <c r="X45" s="9">
        <f t="shared" si="3"/>
        <v>0.138588561254257</v>
      </c>
      <c r="Y45" s="9">
        <f t="shared" si="3"/>
        <v>1.5633855348397303</v>
      </c>
      <c r="Z45" s="9">
        <f t="shared" si="3"/>
        <v>0.35923908941154559</v>
      </c>
      <c r="AA45" s="9">
        <f t="shared" si="3"/>
        <v>9.4035974193777558E-2</v>
      </c>
      <c r="AB45" s="9">
        <f t="shared" si="3"/>
        <v>0.23508993548444423</v>
      </c>
      <c r="AC45" s="9">
        <f t="shared" si="3"/>
        <v>0.10862412695311632</v>
      </c>
      <c r="AD45" s="9">
        <f t="shared" si="3"/>
        <v>0.55936829813024747</v>
      </c>
      <c r="AE45" s="9">
        <f t="shared" si="3"/>
        <v>9.7583663755400393E-3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0.14263297554510199</v>
      </c>
      <c r="M46" s="9">
        <f t="shared" si="3"/>
        <v>0.16382018153769273</v>
      </c>
      <c r="N46" s="9">
        <f t="shared" si="3"/>
        <v>7.8552261344747798E-2</v>
      </c>
      <c r="O46" s="9">
        <f t="shared" si="3"/>
        <v>0.13079493356654753</v>
      </c>
      <c r="P46" s="9">
        <f t="shared" si="3"/>
        <v>9.5052663313307334E-2</v>
      </c>
      <c r="Q46" s="9">
        <f t="shared" si="3"/>
        <v>0.63503495496865736</v>
      </c>
      <c r="R46" s="9">
        <f>R16/$D16</f>
        <v>0.23900290069203789</v>
      </c>
      <c r="S46" s="9">
        <f t="shared" si="3"/>
        <v>3.1057163731571913E-2</v>
      </c>
      <c r="T46" s="9">
        <f t="shared" si="3"/>
        <v>0.12524070583506253</v>
      </c>
      <c r="U46" s="9">
        <f t="shared" si="3"/>
        <v>0.19886375981835372</v>
      </c>
      <c r="V46" s="9">
        <f t="shared" si="3"/>
        <v>2.8550971242951969E-2</v>
      </c>
      <c r="W46" s="9">
        <f t="shared" si="3"/>
        <v>0.14961683976664092</v>
      </c>
      <c r="X46" s="9">
        <f t="shared" si="3"/>
        <v>0.13844218171151695</v>
      </c>
      <c r="Y46" s="9">
        <f t="shared" si="3"/>
        <v>1.2114636408573873</v>
      </c>
      <c r="Z46" s="9">
        <f t="shared" si="3"/>
        <v>0.36226465827240462</v>
      </c>
      <c r="AA46" s="9">
        <f t="shared" si="3"/>
        <v>7.6580782100448677E-2</v>
      </c>
      <c r="AB46" s="9">
        <f t="shared" si="3"/>
        <v>0.19743378382782725</v>
      </c>
      <c r="AC46" s="9">
        <f t="shared" si="3"/>
        <v>0.10767868588873075</v>
      </c>
      <c r="AD46" s="9">
        <f t="shared" si="3"/>
        <v>0.70829576194770028</v>
      </c>
      <c r="AE46" s="9">
        <f t="shared" si="3"/>
        <v>1.0004739426597284E-2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0.15746901441073988</v>
      </c>
      <c r="M47" s="9">
        <f t="shared" si="3"/>
        <v>0.17710268276842445</v>
      </c>
      <c r="N47" s="9">
        <f t="shared" si="3"/>
        <v>7.103182352861033E-2</v>
      </c>
      <c r="O47" s="9">
        <f t="shared" si="3"/>
        <v>0.10585134486616436</v>
      </c>
      <c r="P47" s="9">
        <f t="shared" si="3"/>
        <v>9.1210493089838932E-2</v>
      </c>
      <c r="Q47" s="9">
        <f t="shared" si="3"/>
        <v>0.67560922808148982</v>
      </c>
      <c r="R47" s="9">
        <f t="shared" si="3"/>
        <v>0.19152250627886819</v>
      </c>
      <c r="S47" s="9">
        <f t="shared" si="3"/>
        <v>3.5518939548769272E-2</v>
      </c>
      <c r="T47" s="9">
        <f t="shared" si="3"/>
        <v>0.12193493593965013</v>
      </c>
      <c r="U47" s="9">
        <f t="shared" si="3"/>
        <v>0.31201016124466185</v>
      </c>
      <c r="V47" s="9">
        <f t="shared" si="3"/>
        <v>4.3703040955326539E-2</v>
      </c>
      <c r="W47" s="9">
        <f t="shared" si="3"/>
        <v>0.12588165298865034</v>
      </c>
      <c r="X47" s="9">
        <f t="shared" si="3"/>
        <v>5.6322846601841801E-2</v>
      </c>
      <c r="Y47" s="9">
        <f t="shared" si="3"/>
        <v>1.1032307974124544</v>
      </c>
      <c r="Z47" s="9">
        <f t="shared" si="3"/>
        <v>0.376306678232803</v>
      </c>
      <c r="AA47" s="9">
        <f t="shared" si="3"/>
        <v>0.10823723902390289</v>
      </c>
      <c r="AB47" s="9">
        <f t="shared" si="3"/>
        <v>0.29700294754817608</v>
      </c>
      <c r="AC47" s="9">
        <f t="shared" si="3"/>
        <v>9.4703042469218748E-2</v>
      </c>
      <c r="AD47" s="9">
        <f t="shared" si="3"/>
        <v>0.9639163786486683</v>
      </c>
      <c r="AE47" s="9">
        <f t="shared" si="3"/>
        <v>6.8988069015319077E-3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9.0913344406605159E-2</v>
      </c>
      <c r="M48" s="9">
        <f t="shared" si="3"/>
        <v>0.20619011493254111</v>
      </c>
      <c r="N48" s="9">
        <f t="shared" si="3"/>
        <v>9.4355639180667028E-2</v>
      </c>
      <c r="O48" s="9">
        <f t="shared" si="3"/>
        <v>9.4242010032785359E-2</v>
      </c>
      <c r="P48" s="9">
        <f t="shared" si="3"/>
        <v>6.6055297290613227E-2</v>
      </c>
      <c r="Q48" s="9">
        <f t="shared" si="3"/>
        <v>0.69037728219130468</v>
      </c>
      <c r="R48" s="9">
        <f t="shared" si="3"/>
        <v>0.24272188597649222</v>
      </c>
      <c r="S48" s="9">
        <f t="shared" si="3"/>
        <v>4.2941791797980737E-2</v>
      </c>
      <c r="T48" s="9">
        <f t="shared" si="3"/>
        <v>0.12563039111821112</v>
      </c>
      <c r="U48" s="9">
        <f t="shared" si="3"/>
        <v>0.23517557374364587</v>
      </c>
      <c r="V48" s="9">
        <f t="shared" si="3"/>
        <v>2.1970529946293511E-2</v>
      </c>
      <c r="W48" s="9">
        <f t="shared" si="3"/>
        <v>0.11157713915225971</v>
      </c>
      <c r="X48" s="9">
        <f t="shared" si="3"/>
        <v>0.24491091809009463</v>
      </c>
      <c r="Y48" s="9">
        <f t="shared" si="3"/>
        <v>1.400435801202464</v>
      </c>
      <c r="Z48" s="9">
        <f t="shared" si="3"/>
        <v>0.37021044786594426</v>
      </c>
      <c r="AA48" s="9">
        <f t="shared" si="3"/>
        <v>7.8684842874282734E-2</v>
      </c>
      <c r="AB48" s="9">
        <f t="shared" si="3"/>
        <v>0.17489865282619071</v>
      </c>
      <c r="AC48" s="9">
        <f t="shared" si="3"/>
        <v>9.3844308015199593E-2</v>
      </c>
      <c r="AD48" s="9">
        <f t="shared" si="3"/>
        <v>0.40786514225366716</v>
      </c>
      <c r="AE48" s="9">
        <f t="shared" si="3"/>
        <v>8.0309071282238086E-3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0.14139502748187635</v>
      </c>
      <c r="M49" s="9">
        <f t="shared" si="3"/>
        <v>0.23080651315314568</v>
      </c>
      <c r="N49" s="9">
        <f t="shared" si="3"/>
        <v>5.8340981510317302E-2</v>
      </c>
      <c r="O49" s="9">
        <f t="shared" si="3"/>
        <v>6.3625957740814421E-2</v>
      </c>
      <c r="P49" s="9">
        <f t="shared" si="3"/>
        <v>4.1202190300392898E-2</v>
      </c>
      <c r="Q49" s="9">
        <f t="shared" si="3"/>
        <v>0.61461953327214791</v>
      </c>
      <c r="R49" s="9">
        <f t="shared" si="3"/>
        <v>0.1963123756097058</v>
      </c>
      <c r="S49" s="9">
        <f t="shared" si="3"/>
        <v>2.0098377899002814E-2</v>
      </c>
      <c r="T49" s="9">
        <f t="shared" si="3"/>
        <v>0.10098171656027961</v>
      </c>
      <c r="U49" s="9">
        <f t="shared" si="3"/>
        <v>0.18629927918080286</v>
      </c>
      <c r="V49" s="9">
        <f t="shared" si="3"/>
        <v>7.9919152753859315E-3</v>
      </c>
      <c r="W49" s="9">
        <f t="shared" si="3"/>
        <v>7.999133779505635E-2</v>
      </c>
      <c r="X49" s="9">
        <f t="shared" si="3"/>
        <v>0.161725428727584</v>
      </c>
      <c r="Y49" s="9">
        <f t="shared" si="3"/>
        <v>0.93900364018850624</v>
      </c>
      <c r="Z49" s="9">
        <f t="shared" si="3"/>
        <v>0.31556721974157748</v>
      </c>
      <c r="AA49" s="9">
        <f t="shared" si="3"/>
        <v>7.8568261268600559E-2</v>
      </c>
      <c r="AB49" s="9">
        <f t="shared" si="3"/>
        <v>0.19779732502861633</v>
      </c>
      <c r="AC49" s="9">
        <f t="shared" si="3"/>
        <v>8.2177513328452245E-2</v>
      </c>
      <c r="AD49" s="9">
        <f t="shared" si="3"/>
        <v>0.54451754612108505</v>
      </c>
      <c r="AE49" s="9">
        <f t="shared" si="3"/>
        <v>7.8527012673630797E-3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0.13750548229457196</v>
      </c>
      <c r="M50" s="9">
        <f t="shared" si="3"/>
        <v>0.1936745155211777</v>
      </c>
      <c r="N50" s="9">
        <f t="shared" si="3"/>
        <v>7.4947517322317345E-2</v>
      </c>
      <c r="O50" s="9">
        <f t="shared" si="3"/>
        <v>9.5742098995071565E-2</v>
      </c>
      <c r="P50" s="9">
        <f t="shared" si="3"/>
        <v>7.6279736572495455E-2</v>
      </c>
      <c r="Q50" s="9">
        <f t="shared" si="3"/>
        <v>0.66918664417697971</v>
      </c>
      <c r="R50" s="9">
        <f t="shared" si="3"/>
        <v>0.20560641545478353</v>
      </c>
      <c r="S50" s="9">
        <f t="shared" si="3"/>
        <v>3.4851791691875106E-2</v>
      </c>
      <c r="T50" s="9">
        <f t="shared" si="3"/>
        <v>0.11937100529247281</v>
      </c>
      <c r="U50" s="9">
        <f t="shared" si="3"/>
        <v>0.27095016615903084</v>
      </c>
      <c r="V50" s="9">
        <f t="shared" si="3"/>
        <v>3.2063405662061818E-2</v>
      </c>
      <c r="W50" s="9">
        <f t="shared" si="3"/>
        <v>0.11445730917714442</v>
      </c>
      <c r="X50" s="9">
        <f t="shared" si="3"/>
        <v>0.12295248215762314</v>
      </c>
      <c r="Y50" s="9">
        <f t="shared" si="3"/>
        <v>1.1527042230570137</v>
      </c>
      <c r="Z50" s="9">
        <f t="shared" si="3"/>
        <v>0.36451494911217147</v>
      </c>
      <c r="AA50" s="9">
        <f t="shared" si="3"/>
        <v>9.5585214359884707E-2</v>
      </c>
      <c r="AB50" s="9">
        <f t="shared" si="3"/>
        <v>0.24865781294150902</v>
      </c>
      <c r="AC50" s="9">
        <f t="shared" si="3"/>
        <v>9.2374713317165236E-2</v>
      </c>
      <c r="AD50" s="9">
        <f t="shared" si="3"/>
        <v>0.74919954165417013</v>
      </c>
      <c r="AE50" s="9">
        <f t="shared" si="3"/>
        <v>7.3527754712173037E-3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0.15076807471017289</v>
      </c>
      <c r="M51" s="9">
        <f t="shared" si="3"/>
        <v>0.24206223106169664</v>
      </c>
      <c r="N51" s="9">
        <f t="shared" si="3"/>
        <v>0.10271901064350795</v>
      </c>
      <c r="O51" s="9">
        <f t="shared" si="3"/>
        <v>0.13608324890555423</v>
      </c>
      <c r="P51" s="9">
        <f t="shared" si="3"/>
        <v>0.17215603001267338</v>
      </c>
      <c r="Q51" s="9">
        <f t="shared" si="3"/>
        <v>0.97864569119246914</v>
      </c>
      <c r="R51" s="9">
        <f t="shared" si="3"/>
        <v>0.25583860150212889</v>
      </c>
      <c r="S51" s="9">
        <f t="shared" si="3"/>
        <v>4.89631271800125E-2</v>
      </c>
      <c r="T51" s="9">
        <f t="shared" si="3"/>
        <v>0.13715059049598671</v>
      </c>
      <c r="U51" s="9">
        <f t="shared" si="3"/>
        <v>0.19625626665968826</v>
      </c>
      <c r="V51" s="9">
        <f t="shared" si="3"/>
        <v>0.13178397454829577</v>
      </c>
      <c r="W51" s="9">
        <f t="shared" si="3"/>
        <v>0.17289251440256903</v>
      </c>
      <c r="X51" s="9">
        <f t="shared" si="3"/>
        <v>0.12147319308975764</v>
      </c>
      <c r="Y51" s="9">
        <f t="shared" si="3"/>
        <v>1.8798259354660201</v>
      </c>
      <c r="Z51" s="9">
        <f t="shared" si="3"/>
        <v>0.48178789997270904</v>
      </c>
      <c r="AA51" s="9">
        <f t="shared" si="3"/>
        <v>9.4632636352420849E-2</v>
      </c>
      <c r="AB51" s="9">
        <f t="shared" si="3"/>
        <v>0.3420839143584547</v>
      </c>
      <c r="AC51" s="9">
        <f t="shared" si="3"/>
        <v>0.10955298762182826</v>
      </c>
      <c r="AD51" s="9">
        <f t="shared" si="3"/>
        <v>0.75734895527633139</v>
      </c>
      <c r="AE51" s="9">
        <f t="shared" si="3"/>
        <v>1.461379431523775E-2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0.16322468870737164</v>
      </c>
      <c r="M52" s="9">
        <f t="shared" si="3"/>
        <v>0.14305377669835839</v>
      </c>
      <c r="N52" s="9">
        <f t="shared" si="3"/>
        <v>5.4778468062944126E-2</v>
      </c>
      <c r="O52" s="9">
        <f t="shared" si="3"/>
        <v>0.15204313189879198</v>
      </c>
      <c r="P52" s="9">
        <f t="shared" si="3"/>
        <v>6.1368358957734334E-2</v>
      </c>
      <c r="Q52" s="9">
        <f t="shared" si="3"/>
        <v>0.67340713302545074</v>
      </c>
      <c r="R52" s="9">
        <f t="shared" ref="R52:AE52" si="4">R22/$D22</f>
        <v>0.48042961837091563</v>
      </c>
      <c r="S52" s="9">
        <f t="shared" si="4"/>
        <v>1.9028309958706899E-2</v>
      </c>
      <c r="T52" s="9">
        <f t="shared" si="4"/>
        <v>0.10150557749233405</v>
      </c>
      <c r="U52" s="9">
        <f t="shared" si="4"/>
        <v>0.34723410587403736</v>
      </c>
      <c r="V52" s="9">
        <f t="shared" si="4"/>
        <v>2.6210759591214213E-2</v>
      </c>
      <c r="W52" s="9">
        <f t="shared" si="4"/>
        <v>0.1317659313269596</v>
      </c>
      <c r="X52" s="9">
        <f t="shared" si="4"/>
        <v>0.16054090249618688</v>
      </c>
      <c r="Y52" s="9">
        <f t="shared" si="4"/>
        <v>1.3382420934595325</v>
      </c>
      <c r="Z52" s="9">
        <f t="shared" si="4"/>
        <v>0.39000196633841183</v>
      </c>
      <c r="AA52" s="9">
        <f t="shared" si="4"/>
        <v>1.7784733773722271E-2</v>
      </c>
      <c r="AB52" s="9">
        <f t="shared" si="4"/>
        <v>0.18068524236449557</v>
      </c>
      <c r="AC52" s="9">
        <f t="shared" si="4"/>
        <v>6.7588897096727871E-2</v>
      </c>
      <c r="AD52" s="9">
        <f t="shared" si="4"/>
        <v>0.63204493880435986</v>
      </c>
      <c r="AE52" s="9">
        <f t="shared" si="4"/>
        <v>5.8405565269149199E-3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0.11762198641388801</v>
      </c>
      <c r="M53" s="9">
        <f t="shared" si="5"/>
        <v>0.13695866447631319</v>
      </c>
      <c r="N53" s="9">
        <f t="shared" si="5"/>
        <v>7.2906806375704861E-2</v>
      </c>
      <c r="O53" s="9">
        <f t="shared" si="5"/>
        <v>0.10037028814989128</v>
      </c>
      <c r="P53" s="9">
        <f t="shared" si="5"/>
        <v>6.3112374017670836E-2</v>
      </c>
      <c r="Q53" s="9">
        <f t="shared" si="5"/>
        <v>0.67903920436886733</v>
      </c>
      <c r="R53" s="9">
        <f t="shared" si="5"/>
        <v>0.25275673755716382</v>
      </c>
      <c r="S53" s="9">
        <f t="shared" si="5"/>
        <v>3.1569506726457412E-2</v>
      </c>
      <c r="T53" s="9">
        <f t="shared" si="5"/>
        <v>0.12748745726590602</v>
      </c>
      <c r="U53" s="9">
        <f t="shared" si="5"/>
        <v>0.30516361053145674</v>
      </c>
      <c r="V53" s="9">
        <f t="shared" si="5"/>
        <v>4.2687031034942063E-2</v>
      </c>
      <c r="W53" s="9">
        <f t="shared" si="5"/>
        <v>0.10241442081427864</v>
      </c>
      <c r="X53" s="9">
        <f t="shared" si="5"/>
        <v>0.11584780002663944</v>
      </c>
      <c r="Y53" s="9">
        <f t="shared" si="5"/>
        <v>1.3791466500910174</v>
      </c>
      <c r="Z53" s="9">
        <f t="shared" si="5"/>
        <v>0.38484571327087819</v>
      </c>
      <c r="AA53" s="9">
        <f t="shared" si="5"/>
        <v>7.5346978644052751E-2</v>
      </c>
      <c r="AB53" s="9">
        <f t="shared" si="5"/>
        <v>0.20481996181680959</v>
      </c>
      <c r="AC53" s="9">
        <f t="shared" si="5"/>
        <v>9.6750876881410056E-2</v>
      </c>
      <c r="AD53" s="9">
        <f t="shared" si="5"/>
        <v>0.42660036407228175</v>
      </c>
      <c r="AE53" s="9">
        <f t="shared" si="5"/>
        <v>1.3104826177685033E-2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0.1412889323873105</v>
      </c>
      <c r="M54" s="9">
        <f t="shared" si="5"/>
        <v>0.17665084309843521</v>
      </c>
      <c r="N54" s="9">
        <f t="shared" si="5"/>
        <v>7.9096815413634072E-2</v>
      </c>
      <c r="O54" s="9">
        <f t="shared" si="5"/>
        <v>0.12651800787176737</v>
      </c>
      <c r="P54" s="9">
        <f t="shared" si="5"/>
        <v>0.1022332731725745</v>
      </c>
      <c r="Q54" s="9">
        <f t="shared" si="5"/>
        <v>0.78631264739216333</v>
      </c>
      <c r="R54" s="9">
        <f t="shared" si="5"/>
        <v>0.31198813334120112</v>
      </c>
      <c r="S54" s="9">
        <f t="shared" si="5"/>
        <v>3.4679591395180231E-2</v>
      </c>
      <c r="T54" s="9">
        <f t="shared" si="5"/>
        <v>0.12436185170339054</v>
      </c>
      <c r="U54" s="9">
        <f t="shared" si="5"/>
        <v>0.27638544394502651</v>
      </c>
      <c r="V54" s="9">
        <f t="shared" si="5"/>
        <v>7.0809959149013516E-2</v>
      </c>
      <c r="W54" s="9">
        <f t="shared" si="5"/>
        <v>0.13547904445452771</v>
      </c>
      <c r="X54" s="9">
        <f t="shared" si="5"/>
        <v>0.12929679737218891</v>
      </c>
      <c r="Y54" s="9">
        <f t="shared" si="5"/>
        <v>1.5503753095362589</v>
      </c>
      <c r="Z54" s="9">
        <f t="shared" si="5"/>
        <v>0.42133692534436418</v>
      </c>
      <c r="AA54" s="9">
        <f t="shared" si="5"/>
        <v>6.765202800086545E-2</v>
      </c>
      <c r="AB54" s="9">
        <f t="shared" si="5"/>
        <v>0.248465290226488</v>
      </c>
      <c r="AC54" s="9">
        <f t="shared" si="5"/>
        <v>9.3952521156307353E-2</v>
      </c>
      <c r="AD54" s="9">
        <f t="shared" si="5"/>
        <v>0.59905058590610449</v>
      </c>
      <c r="AE54" s="9">
        <f t="shared" si="5"/>
        <v>1.1798155567447536E-2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0.20267334612128218</v>
      </c>
      <c r="M55" s="9">
        <f t="shared" si="5"/>
        <v>0.1476010863890469</v>
      </c>
      <c r="N55" s="9">
        <f t="shared" si="5"/>
        <v>5.2373885209583519E-2</v>
      </c>
      <c r="O55" s="9">
        <f t="shared" si="5"/>
        <v>0.12243776629339155</v>
      </c>
      <c r="P55" s="9">
        <f t="shared" si="5"/>
        <v>0.10499805443286225</v>
      </c>
      <c r="Q55" s="9">
        <f t="shared" si="5"/>
        <v>0.67743865597484643</v>
      </c>
      <c r="R55" s="9">
        <f t="shared" si="5"/>
        <v>0.18720853155631684</v>
      </c>
      <c r="S55" s="9">
        <f t="shared" si="5"/>
        <v>3.0432971790254185E-2</v>
      </c>
      <c r="T55" s="9">
        <f t="shared" si="5"/>
        <v>0.14725107983864505</v>
      </c>
      <c r="U55" s="9">
        <f t="shared" si="5"/>
        <v>0.15227240286340535</v>
      </c>
      <c r="V55" s="9">
        <f t="shared" si="5"/>
        <v>3.5020208478762044E-3</v>
      </c>
      <c r="W55" s="9">
        <f t="shared" si="5"/>
        <v>0.13354998543268815</v>
      </c>
      <c r="X55" s="9">
        <f t="shared" si="5"/>
        <v>0.15568056720614604</v>
      </c>
      <c r="Y55" s="9">
        <f t="shared" si="5"/>
        <v>1.3587645355373963</v>
      </c>
      <c r="Z55" s="9">
        <f t="shared" si="5"/>
        <v>0.39561690121016269</v>
      </c>
      <c r="AA55" s="9">
        <f t="shared" si="5"/>
        <v>5.3738715221765335E-2</v>
      </c>
      <c r="AB55" s="9">
        <f t="shared" si="5"/>
        <v>0.17972151992788674</v>
      </c>
      <c r="AC55" s="9">
        <f t="shared" si="5"/>
        <v>8.9212563475350004E-2</v>
      </c>
      <c r="AD55" s="9">
        <f t="shared" si="5"/>
        <v>0.70575399036797526</v>
      </c>
      <c r="AE55" s="9">
        <f t="shared" si="5"/>
        <v>0.11552953644663186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0.16799785626609956</v>
      </c>
      <c r="M56" s="9">
        <f t="shared" si="5"/>
        <v>0.17850906764863503</v>
      </c>
      <c r="N56" s="9">
        <f t="shared" si="5"/>
        <v>8.0845276582012265E-2</v>
      </c>
      <c r="O56" s="9">
        <f t="shared" si="5"/>
        <v>0.13143624408600291</v>
      </c>
      <c r="P56" s="9">
        <f t="shared" si="5"/>
        <v>0.10990093874799019</v>
      </c>
      <c r="Q56" s="9">
        <f t="shared" si="5"/>
        <v>0.63360591025131241</v>
      </c>
      <c r="R56" s="9">
        <f t="shared" si="5"/>
        <v>0.21754000772205226</v>
      </c>
      <c r="S56" s="9">
        <f t="shared" si="5"/>
        <v>2.4722092560897607E-2</v>
      </c>
      <c r="T56" s="9">
        <f t="shared" si="5"/>
        <v>0.17335719101706348</v>
      </c>
      <c r="U56" s="9">
        <f t="shared" si="5"/>
        <v>0.21033948216148313</v>
      </c>
      <c r="V56" s="9">
        <f t="shared" si="5"/>
        <v>1.0557313186844847E-2</v>
      </c>
      <c r="W56" s="9">
        <f t="shared" si="5"/>
        <v>0.16744463461438741</v>
      </c>
      <c r="X56" s="9">
        <f t="shared" si="5"/>
        <v>0.16438462735335299</v>
      </c>
      <c r="Y56" s="9">
        <f t="shared" si="5"/>
        <v>1.316419733877334</v>
      </c>
      <c r="Z56" s="9">
        <f t="shared" si="5"/>
        <v>0.38152412565046767</v>
      </c>
      <c r="AA56" s="9">
        <f t="shared" si="5"/>
        <v>8.872868511891388E-2</v>
      </c>
      <c r="AB56" s="9">
        <f t="shared" si="5"/>
        <v>0.24482939451042757</v>
      </c>
      <c r="AC56" s="9">
        <f t="shared" si="5"/>
        <v>9.3797002230174745E-2</v>
      </c>
      <c r="AD56" s="9">
        <f t="shared" si="5"/>
        <v>0.60799635795745977</v>
      </c>
      <c r="AE56" s="9">
        <f t="shared" si="5"/>
        <v>1.4680543309763787E-2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0.25151375046667279</v>
      </c>
      <c r="M57" s="9">
        <f t="shared" si="5"/>
        <v>0.22676216872414764</v>
      </c>
      <c r="N57" s="9">
        <f t="shared" si="5"/>
        <v>0.10961061566190891</v>
      </c>
      <c r="O57" s="9">
        <f t="shared" si="5"/>
        <v>0.17562966827292761</v>
      </c>
      <c r="P57" s="9">
        <f t="shared" si="5"/>
        <v>0.10872301024331264</v>
      </c>
      <c r="Q57" s="9">
        <f t="shared" si="5"/>
        <v>0.76829542673052154</v>
      </c>
      <c r="R57" s="9">
        <f t="shared" si="5"/>
        <v>0.18327444808991764</v>
      </c>
      <c r="S57" s="9">
        <f t="shared" si="5"/>
        <v>3.3081227021774795E-2</v>
      </c>
      <c r="T57" s="9">
        <f t="shared" si="5"/>
        <v>0.2208085368356249</v>
      </c>
      <c r="U57" s="9">
        <f t="shared" si="5"/>
        <v>0.17439097658847988</v>
      </c>
      <c r="V57" s="9">
        <f t="shared" si="5"/>
        <v>2.2093710363720431E-2</v>
      </c>
      <c r="W57" s="9">
        <f t="shared" si="5"/>
        <v>0.19346583955357657</v>
      </c>
      <c r="X57" s="9">
        <f t="shared" si="5"/>
        <v>0.16077031293653979</v>
      </c>
      <c r="Y57" s="9">
        <f t="shared" si="5"/>
        <v>2.1384763350549716</v>
      </c>
      <c r="Z57" s="9">
        <f t="shared" si="5"/>
        <v>0.37176821383626035</v>
      </c>
      <c r="AA57" s="9">
        <f t="shared" si="5"/>
        <v>0.10124882868226444</v>
      </c>
      <c r="AB57" s="9">
        <f t="shared" si="5"/>
        <v>0.25872090867059505</v>
      </c>
      <c r="AC57" s="9">
        <f t="shared" si="5"/>
        <v>0.14542388721724578</v>
      </c>
      <c r="AD57" s="9">
        <f t="shared" si="5"/>
        <v>0.81544977364825577</v>
      </c>
      <c r="AE57" s="9">
        <f t="shared" si="5"/>
        <v>5.1439082824217011E-2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0.2087857183578582</v>
      </c>
      <c r="M58" s="9">
        <f t="shared" si="5"/>
        <v>0.18144624905775111</v>
      </c>
      <c r="N58" s="9">
        <f t="shared" si="5"/>
        <v>7.852812810783763E-2</v>
      </c>
      <c r="O58" s="9">
        <f t="shared" si="5"/>
        <v>0.14194543508142934</v>
      </c>
      <c r="P58" s="9">
        <f t="shared" si="5"/>
        <v>0.10753830756269514</v>
      </c>
      <c r="Q58" s="9">
        <f t="shared" si="5"/>
        <v>0.69449045715697388</v>
      </c>
      <c r="R58" s="9">
        <f t="shared" si="5"/>
        <v>0.19428379585347158</v>
      </c>
      <c r="S58" s="9">
        <f t="shared" si="5"/>
        <v>2.9711719358700695E-2</v>
      </c>
      <c r="T58" s="9">
        <f t="shared" si="5"/>
        <v>0.17798209885536564</v>
      </c>
      <c r="U58" s="9">
        <f t="shared" si="5"/>
        <v>0.17531292163656739</v>
      </c>
      <c r="V58" s="9">
        <f t="shared" si="5"/>
        <v>1.1394876700006969E-2</v>
      </c>
      <c r="W58" s="9">
        <f t="shared" si="5"/>
        <v>0.1620525505647159</v>
      </c>
      <c r="X58" s="9">
        <f t="shared" si="5"/>
        <v>0.15970247106741747</v>
      </c>
      <c r="Y58" s="9">
        <f t="shared" si="5"/>
        <v>1.5968330936801218</v>
      </c>
      <c r="Z58" s="9">
        <f t="shared" si="5"/>
        <v>0.38410655805203131</v>
      </c>
      <c r="AA58" s="9">
        <f t="shared" si="5"/>
        <v>7.8569302007385974E-2</v>
      </c>
      <c r="AB58" s="9">
        <f t="shared" si="5"/>
        <v>0.22291311673750699</v>
      </c>
      <c r="AC58" s="9">
        <f t="shared" si="5"/>
        <v>0.10847422197165969</v>
      </c>
      <c r="AD58" s="9">
        <f t="shared" si="5"/>
        <v>0.71402034624082256</v>
      </c>
      <c r="AE58" s="9">
        <f t="shared" si="5"/>
        <v>6.7290820754179165E-2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0.16207495541672348</v>
      </c>
      <c r="M59" s="9">
        <f t="shared" si="5"/>
        <v>0.18325493512905189</v>
      </c>
      <c r="N59" s="9">
        <f t="shared" si="5"/>
        <v>7.7681942044696126E-2</v>
      </c>
      <c r="O59" s="9">
        <f t="shared" si="5"/>
        <v>0.12240014412625132</v>
      </c>
      <c r="P59" s="9">
        <f t="shared" si="5"/>
        <v>9.6259784997968376E-2</v>
      </c>
      <c r="Q59" s="9">
        <f t="shared" si="5"/>
        <v>0.72178082272753785</v>
      </c>
      <c r="R59" s="9">
        <f t="shared" si="5"/>
        <v>0.24224132768855988</v>
      </c>
      <c r="S59" s="9">
        <f t="shared" si="5"/>
        <v>3.3118197661135239E-2</v>
      </c>
      <c r="T59" s="9">
        <f t="shared" si="5"/>
        <v>0.14028588295190506</v>
      </c>
      <c r="U59" s="9">
        <f t="shared" si="5"/>
        <v>0.24196813545400414</v>
      </c>
      <c r="V59" s="9">
        <f t="shared" si="5"/>
        <v>4.0036668925706877E-2</v>
      </c>
      <c r="W59" s="9">
        <f t="shared" si="5"/>
        <v>0.13787110003950107</v>
      </c>
      <c r="X59" s="9">
        <f t="shared" si="5"/>
        <v>0.1372846233892131</v>
      </c>
      <c r="Y59" s="9">
        <f t="shared" si="5"/>
        <v>1.4475425934449788</v>
      </c>
      <c r="Z59" s="9">
        <f t="shared" si="5"/>
        <v>0.39240479327726069</v>
      </c>
      <c r="AA59" s="9">
        <f t="shared" si="5"/>
        <v>7.9477866160477195E-2</v>
      </c>
      <c r="AB59" s="9">
        <f t="shared" si="5"/>
        <v>0.24022875159372853</v>
      </c>
      <c r="AC59" s="9">
        <f t="shared" si="5"/>
        <v>9.8198087757158548E-2</v>
      </c>
      <c r="AD59" s="9">
        <f t="shared" si="5"/>
        <v>0.68088705492860091</v>
      </c>
      <c r="AE59" s="9">
        <f t="shared" si="5"/>
        <v>2.8491662753823987E-2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0.18272068977268169</v>
      </c>
      <c r="M60" s="9">
        <f t="shared" si="5"/>
        <v>0.18709463470011917</v>
      </c>
      <c r="N60" s="9">
        <f t="shared" si="5"/>
        <v>9.9268652563937562E-2</v>
      </c>
      <c r="O60" s="9">
        <f t="shared" si="5"/>
        <v>0.14692174394244026</v>
      </c>
      <c r="P60" s="9">
        <f t="shared" si="5"/>
        <v>0.10434998883574924</v>
      </c>
      <c r="Q60" s="9">
        <f t="shared" si="5"/>
        <v>0.70928941959628644</v>
      </c>
      <c r="R60" s="9">
        <f t="shared" si="5"/>
        <v>0.28930027358772248</v>
      </c>
      <c r="S60" s="9">
        <f t="shared" si="5"/>
        <v>3.4651494814345388E-2</v>
      </c>
      <c r="T60" s="9">
        <f t="shared" si="5"/>
        <v>0.15666226030556973</v>
      </c>
      <c r="U60" s="9">
        <f t="shared" si="5"/>
        <v>0.23935451811380615</v>
      </c>
      <c r="V60" s="9">
        <f t="shared" si="5"/>
        <v>4.314619268530491E-2</v>
      </c>
      <c r="W60" s="9">
        <f t="shared" si="5"/>
        <v>0.18607698399417716</v>
      </c>
      <c r="X60" s="9">
        <f t="shared" si="5"/>
        <v>0.12048479805421604</v>
      </c>
      <c r="Y60" s="9">
        <f t="shared" si="5"/>
        <v>1.5163773710045831</v>
      </c>
      <c r="Z60" s="9">
        <f t="shared" si="5"/>
        <v>0.39697522553566811</v>
      </c>
      <c r="AA60" s="9">
        <f t="shared" si="5"/>
        <v>8.7145446028349574E-2</v>
      </c>
      <c r="AB60" s="9">
        <f t="shared" si="5"/>
        <v>0.21835484210595926</v>
      </c>
      <c r="AC60" s="9">
        <f t="shared" si="5"/>
        <v>0.10588175456246569</v>
      </c>
      <c r="AD60" s="9">
        <f>AD30/$D30</f>
        <v>0.72214270201317599</v>
      </c>
      <c r="AE60" s="9">
        <f t="shared" si="5"/>
        <v>2.059349055514555E-2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D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5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2</v>
      </c>
      <c r="X63">
        <f t="shared" si="6"/>
        <v>26</v>
      </c>
      <c r="Y63">
        <f t="shared" si="6"/>
        <v>2</v>
      </c>
      <c r="Z63">
        <f t="shared" si="6"/>
        <v>2</v>
      </c>
      <c r="AA63">
        <f t="shared" si="6"/>
        <v>3</v>
      </c>
      <c r="AB63">
        <f t="shared" si="6"/>
        <v>14</v>
      </c>
      <c r="AC63">
        <f t="shared" si="6"/>
        <v>5</v>
      </c>
      <c r="AD63">
        <f t="shared" si="6"/>
        <v>5</v>
      </c>
      <c r="AE63" s="10">
        <f>(AE32*$AF$62)+$AF$63</f>
        <v>1002074.6185304488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5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2</v>
      </c>
      <c r="X64">
        <f t="shared" si="7"/>
        <v>26</v>
      </c>
      <c r="Y64">
        <f t="shared" si="7"/>
        <v>2</v>
      </c>
      <c r="Z64">
        <f t="shared" si="7"/>
        <v>2</v>
      </c>
      <c r="AA64">
        <f>RANK(AA33,AA$32:AA$60,AA$61)</f>
        <v>3</v>
      </c>
      <c r="AB64">
        <f t="shared" si="7"/>
        <v>14</v>
      </c>
      <c r="AC64">
        <f t="shared" si="7"/>
        <v>5</v>
      </c>
      <c r="AD64">
        <f t="shared" si="7"/>
        <v>5</v>
      </c>
      <c r="AE64" s="10">
        <f t="shared" ref="AE64:AE91" si="8">(AE33*$AF$62)+$AF$63</f>
        <v>1002074.6185304488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27</v>
      </c>
      <c r="N65">
        <f t="shared" si="7"/>
        <v>12</v>
      </c>
      <c r="O65">
        <f t="shared" si="7"/>
        <v>25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26</v>
      </c>
      <c r="U65">
        <f t="shared" si="7"/>
        <v>17</v>
      </c>
      <c r="V65">
        <f t="shared" si="7"/>
        <v>25</v>
      </c>
      <c r="W65">
        <f t="shared" si="7"/>
        <v>20</v>
      </c>
      <c r="X65">
        <f t="shared" si="7"/>
        <v>2</v>
      </c>
      <c r="Y65">
        <f t="shared" si="7"/>
        <v>21</v>
      </c>
      <c r="Z65">
        <f t="shared" si="7"/>
        <v>5</v>
      </c>
      <c r="AA65">
        <f t="shared" si="7"/>
        <v>24</v>
      </c>
      <c r="AB65">
        <f t="shared" si="7"/>
        <v>10</v>
      </c>
      <c r="AC65">
        <f t="shared" si="7"/>
        <v>22</v>
      </c>
      <c r="AD65">
        <f t="shared" si="7"/>
        <v>16</v>
      </c>
      <c r="AE65" s="10">
        <f t="shared" si="8"/>
        <v>1000654.7395737502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7</v>
      </c>
      <c r="M66">
        <f t="shared" si="7"/>
        <v>21</v>
      </c>
      <c r="N66">
        <f t="shared" si="7"/>
        <v>24</v>
      </c>
      <c r="O66">
        <f t="shared" si="7"/>
        <v>14</v>
      </c>
      <c r="P66">
        <f t="shared" si="7"/>
        <v>28</v>
      </c>
      <c r="Q66">
        <f t="shared" si="7"/>
        <v>29</v>
      </c>
      <c r="R66">
        <f t="shared" si="7"/>
        <v>9</v>
      </c>
      <c r="S66">
        <f t="shared" si="7"/>
        <v>27</v>
      </c>
      <c r="T66">
        <f t="shared" si="7"/>
        <v>20</v>
      </c>
      <c r="U66">
        <f t="shared" si="7"/>
        <v>19</v>
      </c>
      <c r="V66">
        <f t="shared" si="7"/>
        <v>27</v>
      </c>
      <c r="W66">
        <f t="shared" si="7"/>
        <v>22</v>
      </c>
      <c r="X66">
        <f t="shared" si="7"/>
        <v>23</v>
      </c>
      <c r="Y66">
        <f t="shared" si="7"/>
        <v>27</v>
      </c>
      <c r="Z66">
        <f t="shared" si="7"/>
        <v>15</v>
      </c>
      <c r="AA66">
        <f t="shared" si="7"/>
        <v>25</v>
      </c>
      <c r="AB66">
        <f t="shared" si="7"/>
        <v>22</v>
      </c>
      <c r="AC66">
        <f t="shared" si="7"/>
        <v>28</v>
      </c>
      <c r="AD66">
        <f t="shared" si="7"/>
        <v>2</v>
      </c>
      <c r="AE66" s="10">
        <f t="shared" si="8"/>
        <v>1002459.0989345919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23</v>
      </c>
      <c r="M67">
        <f t="shared" si="7"/>
        <v>18</v>
      </c>
      <c r="N67">
        <f t="shared" si="7"/>
        <v>29</v>
      </c>
      <c r="O67">
        <f t="shared" si="7"/>
        <v>13</v>
      </c>
      <c r="P67">
        <f t="shared" si="7"/>
        <v>22</v>
      </c>
      <c r="Q67">
        <f t="shared" si="7"/>
        <v>26</v>
      </c>
      <c r="R67">
        <f t="shared" si="7"/>
        <v>10</v>
      </c>
      <c r="S67">
        <f t="shared" si="7"/>
        <v>6</v>
      </c>
      <c r="T67">
        <f t="shared" si="7"/>
        <v>13</v>
      </c>
      <c r="U67">
        <f t="shared" si="7"/>
        <v>13</v>
      </c>
      <c r="V67">
        <f t="shared" si="7"/>
        <v>2</v>
      </c>
      <c r="W67">
        <f t="shared" si="7"/>
        <v>13</v>
      </c>
      <c r="X67">
        <f t="shared" si="7"/>
        <v>28</v>
      </c>
      <c r="Y67">
        <f t="shared" si="7"/>
        <v>29</v>
      </c>
      <c r="Z67">
        <f t="shared" si="7"/>
        <v>25</v>
      </c>
      <c r="AA67">
        <f t="shared" si="7"/>
        <v>13</v>
      </c>
      <c r="AB67">
        <f t="shared" si="7"/>
        <v>20</v>
      </c>
      <c r="AC67">
        <f t="shared" si="7"/>
        <v>26</v>
      </c>
      <c r="AD67">
        <f t="shared" si="7"/>
        <v>15</v>
      </c>
      <c r="AE67" s="10">
        <f t="shared" si="8"/>
        <v>1001121.6896794094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21</v>
      </c>
      <c r="M68">
        <f t="shared" si="7"/>
        <v>22</v>
      </c>
      <c r="N68">
        <f t="shared" si="7"/>
        <v>23</v>
      </c>
      <c r="O68">
        <f t="shared" si="7"/>
        <v>21</v>
      </c>
      <c r="P68">
        <f t="shared" si="7"/>
        <v>26</v>
      </c>
      <c r="Q68">
        <f t="shared" si="7"/>
        <v>24</v>
      </c>
      <c r="R68">
        <f t="shared" si="7"/>
        <v>13</v>
      </c>
      <c r="S68">
        <f t="shared" si="7"/>
        <v>13</v>
      </c>
      <c r="T68">
        <f t="shared" si="7"/>
        <v>22</v>
      </c>
      <c r="U68">
        <f t="shared" si="7"/>
        <v>15</v>
      </c>
      <c r="V68">
        <f t="shared" si="7"/>
        <v>12</v>
      </c>
      <c r="W68">
        <f t="shared" si="7"/>
        <v>19</v>
      </c>
      <c r="X68">
        <f t="shared" si="7"/>
        <v>17</v>
      </c>
      <c r="Y68">
        <f t="shared" si="7"/>
        <v>26</v>
      </c>
      <c r="Z68">
        <f t="shared" si="7"/>
        <v>14</v>
      </c>
      <c r="AA68">
        <f t="shared" si="7"/>
        <v>21</v>
      </c>
      <c r="AB68">
        <f t="shared" si="7"/>
        <v>17</v>
      </c>
      <c r="AC68">
        <f t="shared" si="7"/>
        <v>25</v>
      </c>
      <c r="AD68">
        <f t="shared" si="7"/>
        <v>7</v>
      </c>
      <c r="AE68" s="10">
        <f t="shared" si="8"/>
        <v>1001313.0914120164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6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23</v>
      </c>
      <c r="T69">
        <f t="shared" si="7"/>
        <v>12</v>
      </c>
      <c r="U69">
        <f t="shared" si="7"/>
        <v>29</v>
      </c>
      <c r="V69">
        <f t="shared" si="7"/>
        <v>20</v>
      </c>
      <c r="W69">
        <f t="shared" si="7"/>
        <v>24</v>
      </c>
      <c r="X69">
        <f t="shared" si="7"/>
        <v>4</v>
      </c>
      <c r="Y69">
        <f t="shared" si="7"/>
        <v>25</v>
      </c>
      <c r="Z69">
        <f t="shared" si="7"/>
        <v>17</v>
      </c>
      <c r="AA69">
        <f t="shared" si="7"/>
        <v>28</v>
      </c>
      <c r="AB69">
        <f t="shared" si="7"/>
        <v>25</v>
      </c>
      <c r="AC69">
        <f t="shared" si="7"/>
        <v>1</v>
      </c>
      <c r="AD69">
        <f t="shared" si="7"/>
        <v>19</v>
      </c>
      <c r="AE69" s="10">
        <f t="shared" si="8"/>
        <v>1000678.5774696463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22</v>
      </c>
      <c r="M70">
        <f t="shared" si="7"/>
        <v>26</v>
      </c>
      <c r="N70">
        <f t="shared" si="7"/>
        <v>28</v>
      </c>
      <c r="O70">
        <f t="shared" si="7"/>
        <v>17</v>
      </c>
      <c r="P70">
        <f t="shared" si="7"/>
        <v>7</v>
      </c>
      <c r="Q70">
        <f t="shared" si="7"/>
        <v>28</v>
      </c>
      <c r="R70">
        <f t="shared" si="7"/>
        <v>6</v>
      </c>
      <c r="S70">
        <f t="shared" si="7"/>
        <v>24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16</v>
      </c>
      <c r="Y70">
        <f t="shared" si="7"/>
        <v>18</v>
      </c>
      <c r="Z70">
        <f t="shared" si="7"/>
        <v>29</v>
      </c>
      <c r="AA70">
        <f t="shared" si="7"/>
        <v>15</v>
      </c>
      <c r="AB70">
        <f t="shared" si="7"/>
        <v>29</v>
      </c>
      <c r="AC70">
        <f t="shared" si="7"/>
        <v>12</v>
      </c>
      <c r="AD70">
        <f t="shared" si="7"/>
        <v>24</v>
      </c>
      <c r="AE70" s="10">
        <f t="shared" si="8"/>
        <v>1000520.7163101278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25</v>
      </c>
      <c r="M71">
        <f t="shared" si="7"/>
        <v>19</v>
      </c>
      <c r="N71">
        <f t="shared" si="7"/>
        <v>3</v>
      </c>
      <c r="O71">
        <f t="shared" si="7"/>
        <v>12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19</v>
      </c>
      <c r="T71">
        <f t="shared" si="7"/>
        <v>27</v>
      </c>
      <c r="U71">
        <f t="shared" si="7"/>
        <v>16</v>
      </c>
      <c r="V71">
        <f t="shared" si="7"/>
        <v>7</v>
      </c>
      <c r="W71">
        <f t="shared" si="7"/>
        <v>11</v>
      </c>
      <c r="X71">
        <f t="shared" si="7"/>
        <v>24</v>
      </c>
      <c r="Y71">
        <f t="shared" si="7"/>
        <v>15</v>
      </c>
      <c r="Z71">
        <f t="shared" si="7"/>
        <v>26</v>
      </c>
      <c r="AA71">
        <f t="shared" si="7"/>
        <v>12</v>
      </c>
      <c r="AB71">
        <f t="shared" si="7"/>
        <v>21</v>
      </c>
      <c r="AC71">
        <f t="shared" si="7"/>
        <v>13</v>
      </c>
      <c r="AD71">
        <f t="shared" si="7"/>
        <v>1</v>
      </c>
      <c r="AE71" s="10">
        <f t="shared" si="8"/>
        <v>1000850.8255553091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27</v>
      </c>
      <c r="M72">
        <f t="shared" si="7"/>
        <v>25</v>
      </c>
      <c r="N72">
        <f t="shared" si="7"/>
        <v>19</v>
      </c>
      <c r="O72">
        <f t="shared" si="7"/>
        <v>9</v>
      </c>
      <c r="P72">
        <f t="shared" si="7"/>
        <v>14</v>
      </c>
      <c r="Q72">
        <f t="shared" si="7"/>
        <v>25</v>
      </c>
      <c r="R72">
        <f t="shared" si="7"/>
        <v>14</v>
      </c>
      <c r="S72">
        <f t="shared" si="7"/>
        <v>22</v>
      </c>
      <c r="T72">
        <f t="shared" si="7"/>
        <v>23</v>
      </c>
      <c r="U72">
        <f t="shared" si="7"/>
        <v>26</v>
      </c>
      <c r="V72">
        <f t="shared" si="7"/>
        <v>13</v>
      </c>
      <c r="W72">
        <f t="shared" si="7"/>
        <v>26</v>
      </c>
      <c r="X72">
        <f t="shared" si="7"/>
        <v>11</v>
      </c>
      <c r="Y72">
        <f t="shared" si="7"/>
        <v>23</v>
      </c>
      <c r="Z72">
        <f t="shared" si="7"/>
        <v>24</v>
      </c>
      <c r="AA72">
        <f t="shared" si="7"/>
        <v>23</v>
      </c>
      <c r="AB72">
        <f t="shared" si="7"/>
        <v>28</v>
      </c>
      <c r="AC72">
        <f t="shared" si="7"/>
        <v>4</v>
      </c>
      <c r="AD72">
        <f t="shared" si="7"/>
        <v>8</v>
      </c>
      <c r="AE72" s="10">
        <f t="shared" si="8"/>
        <v>1000686.0223206255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2</v>
      </c>
      <c r="Q73">
        <f t="shared" si="7"/>
        <v>1</v>
      </c>
      <c r="R73">
        <f t="shared" si="7"/>
        <v>7</v>
      </c>
      <c r="S73">
        <f t="shared" si="7"/>
        <v>10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</v>
      </c>
      <c r="X73">
        <f t="shared" si="7"/>
        <v>15</v>
      </c>
      <c r="Y73">
        <f t="shared" si="7"/>
        <v>4</v>
      </c>
      <c r="Z73">
        <f t="shared" si="7"/>
        <v>13</v>
      </c>
      <c r="AA73">
        <f t="shared" ref="AA73:AD73" si="9">RANK(AA42,AA$32:AA$60,AA$61)</f>
        <v>5</v>
      </c>
      <c r="AB73">
        <f t="shared" si="9"/>
        <v>3</v>
      </c>
      <c r="AC73">
        <f t="shared" si="9"/>
        <v>3</v>
      </c>
      <c r="AD73">
        <f t="shared" si="9"/>
        <v>20</v>
      </c>
      <c r="AE73" s="10">
        <f t="shared" si="8"/>
        <v>1000969.4813044128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10</v>
      </c>
      <c r="M74">
        <f t="shared" si="10"/>
        <v>9</v>
      </c>
      <c r="N74">
        <f t="shared" si="10"/>
        <v>5</v>
      </c>
      <c r="O74">
        <f t="shared" si="10"/>
        <v>28</v>
      </c>
      <c r="P74">
        <f t="shared" si="10"/>
        <v>4</v>
      </c>
      <c r="Q74">
        <f t="shared" si="10"/>
        <v>22</v>
      </c>
      <c r="R74">
        <f t="shared" si="10"/>
        <v>27</v>
      </c>
      <c r="S74">
        <f t="shared" si="10"/>
        <v>26</v>
      </c>
      <c r="T74">
        <f t="shared" si="10"/>
        <v>18</v>
      </c>
      <c r="U74">
        <f t="shared" si="10"/>
        <v>22</v>
      </c>
      <c r="V74">
        <f t="shared" si="10"/>
        <v>28</v>
      </c>
      <c r="W74">
        <f t="shared" si="10"/>
        <v>14</v>
      </c>
      <c r="X74">
        <f t="shared" si="10"/>
        <v>3</v>
      </c>
      <c r="Y74">
        <f t="shared" si="10"/>
        <v>11</v>
      </c>
      <c r="Z74">
        <f t="shared" si="10"/>
        <v>23</v>
      </c>
      <c r="AA74">
        <f t="shared" si="10"/>
        <v>1</v>
      </c>
      <c r="AB74">
        <f t="shared" si="10"/>
        <v>12</v>
      </c>
      <c r="AC74">
        <f t="shared" si="10"/>
        <v>24</v>
      </c>
      <c r="AD74">
        <f t="shared" si="10"/>
        <v>23</v>
      </c>
      <c r="AE74" s="10">
        <f t="shared" si="8"/>
        <v>1000580.6900344532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15</v>
      </c>
      <c r="M75">
        <f t="shared" si="10"/>
        <v>12</v>
      </c>
      <c r="N75">
        <f t="shared" si="10"/>
        <v>7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28</v>
      </c>
      <c r="S75">
        <f t="shared" si="10"/>
        <v>7</v>
      </c>
      <c r="T75">
        <f t="shared" si="10"/>
        <v>28</v>
      </c>
      <c r="U75">
        <f t="shared" si="10"/>
        <v>18</v>
      </c>
      <c r="V75">
        <f t="shared" si="10"/>
        <v>21</v>
      </c>
      <c r="W75">
        <f t="shared" si="10"/>
        <v>7</v>
      </c>
      <c r="X75">
        <f t="shared" si="10"/>
        <v>25</v>
      </c>
      <c r="Y75">
        <f t="shared" si="10"/>
        <v>20</v>
      </c>
      <c r="Z75">
        <f t="shared" si="10"/>
        <v>27</v>
      </c>
      <c r="AA75">
        <f t="shared" si="10"/>
        <v>26</v>
      </c>
      <c r="AB75">
        <f t="shared" si="10"/>
        <v>27</v>
      </c>
      <c r="AC75">
        <f t="shared" si="10"/>
        <v>20</v>
      </c>
      <c r="AD75">
        <f t="shared" si="10"/>
        <v>27</v>
      </c>
      <c r="AE75" s="10">
        <f t="shared" si="8"/>
        <v>1001532.524215403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8</v>
      </c>
      <c r="M76">
        <f t="shared" si="10"/>
        <v>8</v>
      </c>
      <c r="N76">
        <f t="shared" si="10"/>
        <v>8</v>
      </c>
      <c r="O76">
        <f t="shared" si="10"/>
        <v>10</v>
      </c>
      <c r="P76">
        <f t="shared" si="10"/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 t="shared" si="10"/>
        <v>7</v>
      </c>
      <c r="U76">
        <f t="shared" si="10"/>
        <v>12</v>
      </c>
      <c r="V76">
        <f t="shared" si="10"/>
        <v>22</v>
      </c>
      <c r="W76">
        <f t="shared" si="10"/>
        <v>4</v>
      </c>
      <c r="X76">
        <f t="shared" si="10"/>
        <v>12</v>
      </c>
      <c r="Y76">
        <f t="shared" si="10"/>
        <v>7</v>
      </c>
      <c r="Z76">
        <f t="shared" si="10"/>
        <v>22</v>
      </c>
      <c r="AA76">
        <f t="shared" si="10"/>
        <v>9</v>
      </c>
      <c r="AB76">
        <f t="shared" si="10"/>
        <v>9</v>
      </c>
      <c r="AC76">
        <f t="shared" si="10"/>
        <v>8</v>
      </c>
      <c r="AD76">
        <f>RANK(AD45,AD$32:AD$60,AD$61)</f>
        <v>25</v>
      </c>
      <c r="AE76" s="10">
        <f t="shared" si="8"/>
        <v>1000975.836637554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15</v>
      </c>
      <c r="O77">
        <f t="shared" si="10"/>
        <v>16</v>
      </c>
      <c r="P77">
        <f t="shared" si="10"/>
        <v>16</v>
      </c>
      <c r="Q77">
        <f t="shared" si="10"/>
        <v>19</v>
      </c>
      <c r="R77">
        <f t="shared" si="10"/>
        <v>17</v>
      </c>
      <c r="S77">
        <f t="shared" si="10"/>
        <v>18</v>
      </c>
      <c r="T77">
        <f t="shared" si="10"/>
        <v>16</v>
      </c>
      <c r="U77">
        <f t="shared" si="10"/>
        <v>20</v>
      </c>
      <c r="V77">
        <f t="shared" si="10"/>
        <v>15</v>
      </c>
      <c r="W77">
        <f t="shared" si="10"/>
        <v>12</v>
      </c>
      <c r="X77">
        <f t="shared" si="10"/>
        <v>13</v>
      </c>
      <c r="Y77">
        <f t="shared" si="10"/>
        <v>19</v>
      </c>
      <c r="Z77">
        <f t="shared" si="10"/>
        <v>21</v>
      </c>
      <c r="AA77">
        <f t="shared" si="10"/>
        <v>19</v>
      </c>
      <c r="AB77">
        <f t="shared" si="10"/>
        <v>19</v>
      </c>
      <c r="AC77">
        <f t="shared" si="10"/>
        <v>10</v>
      </c>
      <c r="AD77">
        <f t="shared" si="10"/>
        <v>13</v>
      </c>
      <c r="AE77" s="10">
        <f t="shared" si="8"/>
        <v>1001000.4739426597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14</v>
      </c>
      <c r="M78">
        <f t="shared" si="10"/>
        <v>16</v>
      </c>
      <c r="N78">
        <f t="shared" si="10"/>
        <v>21</v>
      </c>
      <c r="O78">
        <f t="shared" si="10"/>
        <v>23</v>
      </c>
      <c r="P78">
        <f t="shared" si="10"/>
        <v>17</v>
      </c>
      <c r="Q78">
        <f t="shared" si="10"/>
        <v>15</v>
      </c>
      <c r="R78">
        <f t="shared" si="10"/>
        <v>24</v>
      </c>
      <c r="S78">
        <f t="shared" si="10"/>
        <v>8</v>
      </c>
      <c r="T78">
        <f t="shared" si="10"/>
        <v>19</v>
      </c>
      <c r="U78">
        <f t="shared" si="10"/>
        <v>2</v>
      </c>
      <c r="V78">
        <f t="shared" si="10"/>
        <v>8</v>
      </c>
      <c r="W78">
        <f t="shared" si="10"/>
        <v>21</v>
      </c>
      <c r="X78">
        <f t="shared" si="10"/>
        <v>29</v>
      </c>
      <c r="Y78">
        <f t="shared" si="10"/>
        <v>24</v>
      </c>
      <c r="Z78">
        <f t="shared" si="10"/>
        <v>16</v>
      </c>
      <c r="AA78">
        <f t="shared" si="10"/>
        <v>2</v>
      </c>
      <c r="AB78">
        <f t="shared" si="10"/>
        <v>2</v>
      </c>
      <c r="AC78">
        <f t="shared" si="10"/>
        <v>16</v>
      </c>
      <c r="AD78">
        <f t="shared" si="10"/>
        <v>3</v>
      </c>
      <c r="AE78" s="10">
        <f t="shared" si="8"/>
        <v>1000689.8806901532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27</v>
      </c>
      <c r="P79">
        <f t="shared" si="10"/>
        <v>23</v>
      </c>
      <c r="Q79">
        <f t="shared" si="10"/>
        <v>12</v>
      </c>
      <c r="R79">
        <f t="shared" si="10"/>
        <v>15</v>
      </c>
      <c r="S79">
        <f t="shared" si="10"/>
        <v>2</v>
      </c>
      <c r="T79">
        <f t="shared" si="10"/>
        <v>15</v>
      </c>
      <c r="U79">
        <f t="shared" si="10"/>
        <v>11</v>
      </c>
      <c r="V79">
        <f t="shared" si="10"/>
        <v>18</v>
      </c>
      <c r="W79">
        <f t="shared" si="10"/>
        <v>25</v>
      </c>
      <c r="X79">
        <f t="shared" si="10"/>
        <v>1</v>
      </c>
      <c r="Y79">
        <f t="shared" si="10"/>
        <v>12</v>
      </c>
      <c r="Z79">
        <f t="shared" si="10"/>
        <v>19</v>
      </c>
      <c r="AA79">
        <f t="shared" si="10"/>
        <v>16</v>
      </c>
      <c r="AB79">
        <f t="shared" si="10"/>
        <v>26</v>
      </c>
      <c r="AC79">
        <f t="shared" si="10"/>
        <v>18</v>
      </c>
      <c r="AD79">
        <f t="shared" si="10"/>
        <v>29</v>
      </c>
      <c r="AE79" s="10">
        <f t="shared" si="8"/>
        <v>1000803.0907128224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18</v>
      </c>
      <c r="M80">
        <f t="shared" si="10"/>
        <v>2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22</v>
      </c>
      <c r="S80">
        <f t="shared" si="10"/>
        <v>28</v>
      </c>
      <c r="T80">
        <f t="shared" si="10"/>
        <v>25</v>
      </c>
      <c r="U80">
        <f t="shared" si="10"/>
        <v>23</v>
      </c>
      <c r="V80">
        <f t="shared" si="10"/>
        <v>26</v>
      </c>
      <c r="W80">
        <f t="shared" si="10"/>
        <v>28</v>
      </c>
      <c r="X80">
        <f t="shared" si="10"/>
        <v>6</v>
      </c>
      <c r="Y80">
        <f t="shared" si="10"/>
        <v>28</v>
      </c>
      <c r="Z80">
        <f t="shared" si="10"/>
        <v>28</v>
      </c>
      <c r="AA80">
        <f t="shared" si="10"/>
        <v>18</v>
      </c>
      <c r="AB80">
        <f t="shared" si="10"/>
        <v>18</v>
      </c>
      <c r="AC80">
        <f t="shared" si="10"/>
        <v>27</v>
      </c>
      <c r="AD80">
        <f t="shared" si="10"/>
        <v>26</v>
      </c>
      <c r="AE80" s="10">
        <f t="shared" si="8"/>
        <v>1000785.2701267363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20</v>
      </c>
      <c r="M81">
        <f t="shared" si="10"/>
        <v>10</v>
      </c>
      <c r="N81">
        <f t="shared" si="10"/>
        <v>18</v>
      </c>
      <c r="O81">
        <f t="shared" si="10"/>
        <v>26</v>
      </c>
      <c r="P81">
        <f t="shared" si="10"/>
        <v>21</v>
      </c>
      <c r="Q81">
        <f t="shared" si="10"/>
        <v>17</v>
      </c>
      <c r="R81">
        <f t="shared" si="10"/>
        <v>21</v>
      </c>
      <c r="S81">
        <f t="shared" si="10"/>
        <v>9</v>
      </c>
      <c r="T81">
        <f t="shared" si="10"/>
        <v>21</v>
      </c>
      <c r="U81">
        <f t="shared" si="10"/>
        <v>7</v>
      </c>
      <c r="V81">
        <f t="shared" si="10"/>
        <v>14</v>
      </c>
      <c r="W81">
        <f t="shared" si="10"/>
        <v>23</v>
      </c>
      <c r="X81">
        <f t="shared" si="10"/>
        <v>19</v>
      </c>
      <c r="Y81">
        <f t="shared" si="10"/>
        <v>22</v>
      </c>
      <c r="Z81">
        <f t="shared" si="10"/>
        <v>20</v>
      </c>
      <c r="AA81">
        <f t="shared" si="10"/>
        <v>7</v>
      </c>
      <c r="AB81">
        <f t="shared" si="10"/>
        <v>5</v>
      </c>
      <c r="AC81">
        <f t="shared" si="10"/>
        <v>21</v>
      </c>
      <c r="AD81">
        <f t="shared" si="10"/>
        <v>10</v>
      </c>
      <c r="AE81" s="10">
        <f t="shared" si="8"/>
        <v>1000735.2775471217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16</v>
      </c>
      <c r="M82">
        <f t="shared" si="10"/>
        <v>1</v>
      </c>
      <c r="N82">
        <f t="shared" si="10"/>
        <v>6</v>
      </c>
      <c r="O82">
        <f t="shared" si="10"/>
        <v>11</v>
      </c>
      <c r="P82">
        <f t="shared" si="10"/>
        <v>1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21</v>
      </c>
      <c r="V82">
        <f t="shared" si="10"/>
        <v>1</v>
      </c>
      <c r="W82">
        <f t="shared" si="10"/>
        <v>8</v>
      </c>
      <c r="X82">
        <f t="shared" si="10"/>
        <v>20</v>
      </c>
      <c r="Y82">
        <f t="shared" si="10"/>
        <v>5</v>
      </c>
      <c r="Z82">
        <f t="shared" si="10"/>
        <v>1</v>
      </c>
      <c r="AA82">
        <f t="shared" si="10"/>
        <v>8</v>
      </c>
      <c r="AB82">
        <f t="shared" si="10"/>
        <v>1</v>
      </c>
      <c r="AC82">
        <f t="shared" si="10"/>
        <v>7</v>
      </c>
      <c r="AD82">
        <f t="shared" si="10"/>
        <v>9</v>
      </c>
      <c r="AE82" s="10">
        <f t="shared" si="8"/>
        <v>1001461.3794315237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12</v>
      </c>
      <c r="M83">
        <f t="shared" si="10"/>
        <v>24</v>
      </c>
      <c r="N83">
        <f t="shared" si="10"/>
        <v>26</v>
      </c>
      <c r="O83">
        <f t="shared" si="10"/>
        <v>5</v>
      </c>
      <c r="P83">
        <f t="shared" si="10"/>
        <v>25</v>
      </c>
      <c r="Q83">
        <f t="shared" si="10"/>
        <v>16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18</v>
      </c>
      <c r="X83">
        <f t="shared" si="10"/>
        <v>8</v>
      </c>
      <c r="Y83">
        <f t="shared" si="10"/>
        <v>16</v>
      </c>
      <c r="Z83">
        <f t="shared" ref="Z83:AD83" si="11">RANK(Z52,Z$32:Z$60,Z$61)</f>
        <v>9</v>
      </c>
      <c r="AA83">
        <f t="shared" si="11"/>
        <v>29</v>
      </c>
      <c r="AB83">
        <f t="shared" si="11"/>
        <v>23</v>
      </c>
      <c r="AC83">
        <f t="shared" si="11"/>
        <v>29</v>
      </c>
      <c r="AD83">
        <f t="shared" si="11"/>
        <v>18</v>
      </c>
      <c r="AE83" s="10">
        <f t="shared" si="8"/>
        <v>1000584.0556526915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28</v>
      </c>
      <c r="N84">
        <f t="shared" si="12"/>
        <v>20</v>
      </c>
      <c r="O84">
        <f t="shared" si="12"/>
        <v>24</v>
      </c>
      <c r="P84">
        <f t="shared" si="12"/>
        <v>24</v>
      </c>
      <c r="Q84">
        <f t="shared" si="12"/>
        <v>13</v>
      </c>
      <c r="R84">
        <f t="shared" si="12"/>
        <v>12</v>
      </c>
      <c r="S84">
        <f t="shared" si="12"/>
        <v>16</v>
      </c>
      <c r="T84">
        <f t="shared" si="12"/>
        <v>14</v>
      </c>
      <c r="U84">
        <f t="shared" si="12"/>
        <v>3</v>
      </c>
      <c r="V84">
        <f t="shared" si="12"/>
        <v>10</v>
      </c>
      <c r="W84">
        <f t="shared" si="12"/>
        <v>27</v>
      </c>
      <c r="X84">
        <f t="shared" si="12"/>
        <v>22</v>
      </c>
      <c r="Y84">
        <f t="shared" si="12"/>
        <v>13</v>
      </c>
      <c r="Z84">
        <f t="shared" si="12"/>
        <v>10</v>
      </c>
      <c r="AA84">
        <f t="shared" si="12"/>
        <v>20</v>
      </c>
      <c r="AB84">
        <f t="shared" si="12"/>
        <v>16</v>
      </c>
      <c r="AC84">
        <f t="shared" si="12"/>
        <v>15</v>
      </c>
      <c r="AD84">
        <f t="shared" si="12"/>
        <v>28</v>
      </c>
      <c r="AE84" s="10">
        <f t="shared" si="8"/>
        <v>1001310.4826177685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19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13</v>
      </c>
      <c r="Q85">
        <f t="shared" si="12"/>
        <v>3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16</v>
      </c>
      <c r="X85">
        <f t="shared" si="12"/>
        <v>18</v>
      </c>
      <c r="Y85">
        <f t="shared" si="12"/>
        <v>8</v>
      </c>
      <c r="Z85">
        <f t="shared" si="12"/>
        <v>4</v>
      </c>
      <c r="AA85">
        <f t="shared" si="12"/>
        <v>22</v>
      </c>
      <c r="AB85">
        <f t="shared" si="12"/>
        <v>6</v>
      </c>
      <c r="AC85">
        <f t="shared" si="12"/>
        <v>17</v>
      </c>
      <c r="AD85">
        <f t="shared" si="12"/>
        <v>22</v>
      </c>
      <c r="AE85" s="10">
        <f t="shared" si="8"/>
        <v>1001179.8155567447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19</v>
      </c>
      <c r="P86">
        <f t="shared" si="12"/>
        <v>11</v>
      </c>
      <c r="Q86">
        <f t="shared" si="12"/>
        <v>14</v>
      </c>
      <c r="R86">
        <f t="shared" si="12"/>
        <v>25</v>
      </c>
      <c r="S86">
        <f t="shared" si="12"/>
        <v>20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17</v>
      </c>
      <c r="X86">
        <f t="shared" si="12"/>
        <v>10</v>
      </c>
      <c r="Y86">
        <f t="shared" si="12"/>
        <v>14</v>
      </c>
      <c r="Z86">
        <f t="shared" si="12"/>
        <v>7</v>
      </c>
      <c r="AA86">
        <f t="shared" si="12"/>
        <v>27</v>
      </c>
      <c r="AB86">
        <f t="shared" si="12"/>
        <v>24</v>
      </c>
      <c r="AC86">
        <f t="shared" si="12"/>
        <v>23</v>
      </c>
      <c r="AD86">
        <f t="shared" si="12"/>
        <v>14</v>
      </c>
      <c r="AE86" s="10">
        <f t="shared" si="8"/>
        <v>1011552.9536446632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11</v>
      </c>
      <c r="M87">
        <f t="shared" si="12"/>
        <v>15</v>
      </c>
      <c r="N87">
        <f t="shared" si="12"/>
        <v>13</v>
      </c>
      <c r="O87">
        <f t="shared" si="12"/>
        <v>15</v>
      </c>
      <c r="P87">
        <f t="shared" si="12"/>
        <v>8</v>
      </c>
      <c r="Q87">
        <f t="shared" si="12"/>
        <v>20</v>
      </c>
      <c r="R87">
        <f t="shared" si="12"/>
        <v>20</v>
      </c>
      <c r="S87">
        <f t="shared" si="12"/>
        <v>25</v>
      </c>
      <c r="T87">
        <f t="shared" si="12"/>
        <v>6</v>
      </c>
      <c r="U87">
        <f t="shared" si="12"/>
        <v>14</v>
      </c>
      <c r="V87">
        <f t="shared" si="12"/>
        <v>24</v>
      </c>
      <c r="W87">
        <f t="shared" si="12"/>
        <v>9</v>
      </c>
      <c r="X87">
        <f t="shared" si="12"/>
        <v>5</v>
      </c>
      <c r="Y87">
        <f t="shared" si="12"/>
        <v>17</v>
      </c>
      <c r="Z87">
        <f t="shared" si="12"/>
        <v>12</v>
      </c>
      <c r="AA87">
        <f t="shared" si="12"/>
        <v>10</v>
      </c>
      <c r="AB87">
        <f t="shared" si="12"/>
        <v>7</v>
      </c>
      <c r="AC87">
        <f t="shared" si="12"/>
        <v>19</v>
      </c>
      <c r="AD87">
        <f t="shared" si="12"/>
        <v>21</v>
      </c>
      <c r="AE87" s="10">
        <f t="shared" si="8"/>
        <v>1001468.0543309763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4</v>
      </c>
      <c r="P88">
        <f t="shared" si="12"/>
        <v>9</v>
      </c>
      <c r="Q88">
        <f t="shared" si="12"/>
        <v>5</v>
      </c>
      <c r="R88">
        <f t="shared" si="12"/>
        <v>26</v>
      </c>
      <c r="S88">
        <f t="shared" si="12"/>
        <v>15</v>
      </c>
      <c r="T88">
        <f t="shared" si="12"/>
        <v>2</v>
      </c>
      <c r="U88">
        <f t="shared" si="12"/>
        <v>25</v>
      </c>
      <c r="V88">
        <f t="shared" si="12"/>
        <v>17</v>
      </c>
      <c r="W88">
        <f t="shared" si="12"/>
        <v>5</v>
      </c>
      <c r="X88">
        <f t="shared" si="12"/>
        <v>7</v>
      </c>
      <c r="Y88">
        <f t="shared" si="12"/>
        <v>1</v>
      </c>
      <c r="Z88">
        <f t="shared" si="12"/>
        <v>18</v>
      </c>
      <c r="AA88">
        <f t="shared" si="12"/>
        <v>6</v>
      </c>
      <c r="AB88">
        <f t="shared" si="12"/>
        <v>4</v>
      </c>
      <c r="AC88">
        <f t="shared" si="12"/>
        <v>2</v>
      </c>
      <c r="AD88">
        <f t="shared" si="12"/>
        <v>4</v>
      </c>
      <c r="AE88" s="10">
        <f t="shared" si="8"/>
        <v>1005143.9082824216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5</v>
      </c>
      <c r="M89">
        <f t="shared" si="12"/>
        <v>14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23</v>
      </c>
      <c r="S89">
        <f t="shared" si="12"/>
        <v>21</v>
      </c>
      <c r="T89">
        <f t="shared" si="12"/>
        <v>5</v>
      </c>
      <c r="U89">
        <f t="shared" si="12"/>
        <v>24</v>
      </c>
      <c r="V89">
        <f t="shared" si="12"/>
        <v>23</v>
      </c>
      <c r="W89">
        <f t="shared" si="12"/>
        <v>10</v>
      </c>
      <c r="X89">
        <f t="shared" si="12"/>
        <v>9</v>
      </c>
      <c r="Y89">
        <f t="shared" si="12"/>
        <v>6</v>
      </c>
      <c r="Z89">
        <f t="shared" si="12"/>
        <v>11</v>
      </c>
      <c r="AA89">
        <f t="shared" si="12"/>
        <v>17</v>
      </c>
      <c r="AB89">
        <f t="shared" si="12"/>
        <v>11</v>
      </c>
      <c r="AC89">
        <f t="shared" si="12"/>
        <v>9</v>
      </c>
      <c r="AD89">
        <f t="shared" si="12"/>
        <v>12</v>
      </c>
      <c r="AE89" s="10">
        <f t="shared" si="8"/>
        <v>1006729.082075418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13</v>
      </c>
      <c r="N90">
        <f t="shared" si="12"/>
        <v>17</v>
      </c>
      <c r="O90">
        <f t="shared" si="12"/>
        <v>20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11</v>
      </c>
      <c r="W90">
        <f t="shared" si="12"/>
        <v>15</v>
      </c>
      <c r="X90">
        <f t="shared" si="12"/>
        <v>14</v>
      </c>
      <c r="Y90">
        <f t="shared" si="12"/>
        <v>10</v>
      </c>
      <c r="Z90">
        <f t="shared" si="12"/>
        <v>8</v>
      </c>
      <c r="AA90">
        <f t="shared" si="12"/>
        <v>14</v>
      </c>
      <c r="AB90">
        <f t="shared" si="12"/>
        <v>8</v>
      </c>
      <c r="AC90">
        <f t="shared" si="12"/>
        <v>14</v>
      </c>
      <c r="AD90">
        <f t="shared" si="12"/>
        <v>17</v>
      </c>
      <c r="AE90" s="10">
        <f t="shared" si="8"/>
        <v>1002849.1662753824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9</v>
      </c>
      <c r="M91">
        <f t="shared" si="12"/>
        <v>11</v>
      </c>
      <c r="N91">
        <f t="shared" si="12"/>
        <v>9</v>
      </c>
      <c r="O91">
        <f t="shared" si="12"/>
        <v>7</v>
      </c>
      <c r="P91">
        <f t="shared" si="12"/>
        <v>12</v>
      </c>
      <c r="Q91">
        <f t="shared" si="12"/>
        <v>9</v>
      </c>
      <c r="R91">
        <f t="shared" si="12"/>
        <v>8</v>
      </c>
      <c r="S91">
        <f t="shared" si="12"/>
        <v>12</v>
      </c>
      <c r="T91">
        <f t="shared" si="12"/>
        <v>8</v>
      </c>
      <c r="U91">
        <f t="shared" si="12"/>
        <v>10</v>
      </c>
      <c r="V91">
        <f t="shared" si="12"/>
        <v>9</v>
      </c>
      <c r="W91">
        <f t="shared" si="12"/>
        <v>6</v>
      </c>
      <c r="X91">
        <f t="shared" si="12"/>
        <v>21</v>
      </c>
      <c r="Y91">
        <f t="shared" si="12"/>
        <v>9</v>
      </c>
      <c r="Z91">
        <f t="shared" si="12"/>
        <v>6</v>
      </c>
      <c r="AA91">
        <f t="shared" si="12"/>
        <v>11</v>
      </c>
      <c r="AB91">
        <f t="shared" si="12"/>
        <v>13</v>
      </c>
      <c r="AC91">
        <f t="shared" si="12"/>
        <v>11</v>
      </c>
      <c r="AD91">
        <f>RANK(AD60,AD$32:AD$60,AD$61)</f>
        <v>11</v>
      </c>
      <c r="AE91" s="10">
        <f t="shared" si="8"/>
        <v>1002059.3490555146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3909704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232</v>
      </c>
    </row>
    <row r="98" spans="1:28" ht="19.5" thickBot="1" x14ac:dyDescent="0.3">
      <c r="A98" s="11"/>
    </row>
    <row r="99" spans="1:28" ht="15.75" thickBot="1" x14ac:dyDescent="0.3">
      <c r="A99" s="15" t="s">
        <v>74</v>
      </c>
      <c r="B99" s="15" t="s">
        <v>75</v>
      </c>
      <c r="C99" s="15" t="s">
        <v>76</v>
      </c>
      <c r="D99" s="15" t="s">
        <v>77</v>
      </c>
      <c r="E99" s="15" t="s">
        <v>78</v>
      </c>
      <c r="F99" s="15" t="s">
        <v>79</v>
      </c>
      <c r="G99" s="15" t="s">
        <v>80</v>
      </c>
      <c r="H99" s="15" t="s">
        <v>81</v>
      </c>
      <c r="I99" s="15" t="s">
        <v>82</v>
      </c>
      <c r="J99" s="15" t="s">
        <v>83</v>
      </c>
      <c r="K99" s="15" t="s">
        <v>84</v>
      </c>
      <c r="L99" s="15" t="s">
        <v>85</v>
      </c>
      <c r="M99" s="15" t="s">
        <v>86</v>
      </c>
      <c r="N99" s="15" t="s">
        <v>87</v>
      </c>
      <c r="O99" s="15" t="s">
        <v>88</v>
      </c>
      <c r="P99" s="15" t="s">
        <v>89</v>
      </c>
      <c r="Q99" s="15" t="s">
        <v>90</v>
      </c>
      <c r="R99" s="15" t="s">
        <v>91</v>
      </c>
      <c r="S99" s="15" t="s">
        <v>92</v>
      </c>
      <c r="T99" s="15" t="s">
        <v>93</v>
      </c>
      <c r="U99" s="15" t="s">
        <v>94</v>
      </c>
      <c r="V99" s="15" t="s">
        <v>95</v>
      </c>
      <c r="W99" s="15" t="s">
        <v>96</v>
      </c>
      <c r="X99" s="15" t="s">
        <v>97</v>
      </c>
      <c r="Y99" s="15" t="s">
        <v>98</v>
      </c>
      <c r="Z99" s="15" t="s">
        <v>99</v>
      </c>
      <c r="AA99" s="15" t="s">
        <v>100</v>
      </c>
      <c r="AB99" s="15" t="s">
        <v>101</v>
      </c>
    </row>
    <row r="100" spans="1:28" ht="15.75" thickBot="1" x14ac:dyDescent="0.3">
      <c r="A100" s="15" t="s">
        <v>102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4</v>
      </c>
      <c r="T100" s="16">
        <v>2</v>
      </c>
      <c r="U100" s="16">
        <v>26</v>
      </c>
      <c r="V100" s="16">
        <v>2</v>
      </c>
      <c r="W100" s="16">
        <v>2</v>
      </c>
      <c r="X100" s="16">
        <v>3</v>
      </c>
      <c r="Y100" s="16">
        <v>14</v>
      </c>
      <c r="Z100" s="16">
        <v>5</v>
      </c>
      <c r="AA100" s="16">
        <v>5</v>
      </c>
      <c r="AB100" s="16">
        <v>1002075</v>
      </c>
    </row>
    <row r="101" spans="1:28" ht="15.75" thickBot="1" x14ac:dyDescent="0.3">
      <c r="A101" s="15" t="s">
        <v>103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4</v>
      </c>
      <c r="T101" s="16">
        <v>2</v>
      </c>
      <c r="U101" s="16">
        <v>26</v>
      </c>
      <c r="V101" s="16">
        <v>2</v>
      </c>
      <c r="W101" s="16">
        <v>2</v>
      </c>
      <c r="X101" s="16">
        <v>3</v>
      </c>
      <c r="Y101" s="16">
        <v>14</v>
      </c>
      <c r="Z101" s="16">
        <v>5</v>
      </c>
      <c r="AA101" s="16">
        <v>5</v>
      </c>
      <c r="AB101" s="16">
        <v>1002075</v>
      </c>
    </row>
    <row r="102" spans="1:28" ht="15.75" thickBot="1" x14ac:dyDescent="0.3">
      <c r="A102" s="15" t="s">
        <v>104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27</v>
      </c>
      <c r="K102" s="16">
        <v>12</v>
      </c>
      <c r="L102" s="16">
        <v>25</v>
      </c>
      <c r="M102" s="16">
        <v>27</v>
      </c>
      <c r="N102" s="16">
        <v>10</v>
      </c>
      <c r="O102" s="16">
        <v>19</v>
      </c>
      <c r="P102" s="16">
        <v>5</v>
      </c>
      <c r="Q102" s="16">
        <v>26</v>
      </c>
      <c r="R102" s="16">
        <v>17</v>
      </c>
      <c r="S102" s="16">
        <v>25</v>
      </c>
      <c r="T102" s="16">
        <v>20</v>
      </c>
      <c r="U102" s="16">
        <v>2</v>
      </c>
      <c r="V102" s="16">
        <v>21</v>
      </c>
      <c r="W102" s="16">
        <v>5</v>
      </c>
      <c r="X102" s="16">
        <v>24</v>
      </c>
      <c r="Y102" s="16">
        <v>10</v>
      </c>
      <c r="Z102" s="16">
        <v>22</v>
      </c>
      <c r="AA102" s="16">
        <v>16</v>
      </c>
      <c r="AB102" s="16">
        <v>1000655</v>
      </c>
    </row>
    <row r="103" spans="1:28" ht="15.75" thickBot="1" x14ac:dyDescent="0.3">
      <c r="A103" s="15" t="s">
        <v>105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7</v>
      </c>
      <c r="J103" s="16">
        <v>21</v>
      </c>
      <c r="K103" s="16">
        <v>24</v>
      </c>
      <c r="L103" s="16">
        <v>14</v>
      </c>
      <c r="M103" s="16">
        <v>28</v>
      </c>
      <c r="N103" s="16">
        <v>29</v>
      </c>
      <c r="O103" s="16">
        <v>9</v>
      </c>
      <c r="P103" s="16">
        <v>27</v>
      </c>
      <c r="Q103" s="16">
        <v>20</v>
      </c>
      <c r="R103" s="16">
        <v>19</v>
      </c>
      <c r="S103" s="16">
        <v>27</v>
      </c>
      <c r="T103" s="16">
        <v>22</v>
      </c>
      <c r="U103" s="16">
        <v>23</v>
      </c>
      <c r="V103" s="16">
        <v>27</v>
      </c>
      <c r="W103" s="16">
        <v>15</v>
      </c>
      <c r="X103" s="16">
        <v>25</v>
      </c>
      <c r="Y103" s="16">
        <v>22</v>
      </c>
      <c r="Z103" s="16">
        <v>28</v>
      </c>
      <c r="AA103" s="16">
        <v>2</v>
      </c>
      <c r="AB103" s="16">
        <v>1002459</v>
      </c>
    </row>
    <row r="104" spans="1:28" ht="15.75" thickBot="1" x14ac:dyDescent="0.3">
      <c r="A104" s="15" t="s">
        <v>106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23</v>
      </c>
      <c r="J104" s="16">
        <v>18</v>
      </c>
      <c r="K104" s="16">
        <v>29</v>
      </c>
      <c r="L104" s="16">
        <v>13</v>
      </c>
      <c r="M104" s="16">
        <v>22</v>
      </c>
      <c r="N104" s="16">
        <v>26</v>
      </c>
      <c r="O104" s="16">
        <v>10</v>
      </c>
      <c r="P104" s="16">
        <v>6</v>
      </c>
      <c r="Q104" s="16">
        <v>13</v>
      </c>
      <c r="R104" s="16">
        <v>13</v>
      </c>
      <c r="S104" s="16">
        <v>2</v>
      </c>
      <c r="T104" s="16">
        <v>13</v>
      </c>
      <c r="U104" s="16">
        <v>28</v>
      </c>
      <c r="V104" s="16">
        <v>29</v>
      </c>
      <c r="W104" s="16">
        <v>25</v>
      </c>
      <c r="X104" s="16">
        <v>13</v>
      </c>
      <c r="Y104" s="16">
        <v>20</v>
      </c>
      <c r="Z104" s="16">
        <v>26</v>
      </c>
      <c r="AA104" s="16">
        <v>15</v>
      </c>
      <c r="AB104" s="16">
        <v>1001122</v>
      </c>
    </row>
    <row r="105" spans="1:28" ht="15.75" thickBot="1" x14ac:dyDescent="0.3">
      <c r="A105" s="15" t="s">
        <v>107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21</v>
      </c>
      <c r="J105" s="16">
        <v>22</v>
      </c>
      <c r="K105" s="16">
        <v>23</v>
      </c>
      <c r="L105" s="16">
        <v>21</v>
      </c>
      <c r="M105" s="16">
        <v>26</v>
      </c>
      <c r="N105" s="16">
        <v>24</v>
      </c>
      <c r="O105" s="16">
        <v>13</v>
      </c>
      <c r="P105" s="16">
        <v>13</v>
      </c>
      <c r="Q105" s="16">
        <v>22</v>
      </c>
      <c r="R105" s="16">
        <v>15</v>
      </c>
      <c r="S105" s="16">
        <v>12</v>
      </c>
      <c r="T105" s="16">
        <v>19</v>
      </c>
      <c r="U105" s="16">
        <v>17</v>
      </c>
      <c r="V105" s="16">
        <v>26</v>
      </c>
      <c r="W105" s="16">
        <v>14</v>
      </c>
      <c r="X105" s="16">
        <v>21</v>
      </c>
      <c r="Y105" s="16">
        <v>17</v>
      </c>
      <c r="Z105" s="16">
        <v>25</v>
      </c>
      <c r="AA105" s="16">
        <v>7</v>
      </c>
      <c r="AB105" s="16">
        <v>1001313</v>
      </c>
    </row>
    <row r="106" spans="1:28" ht="15.75" thickBot="1" x14ac:dyDescent="0.3">
      <c r="A106" s="15" t="s">
        <v>108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28</v>
      </c>
      <c r="J106" s="16">
        <v>29</v>
      </c>
      <c r="K106" s="16">
        <v>22</v>
      </c>
      <c r="L106" s="16">
        <v>6</v>
      </c>
      <c r="M106" s="16">
        <v>18</v>
      </c>
      <c r="N106" s="16">
        <v>27</v>
      </c>
      <c r="O106" s="16">
        <v>29</v>
      </c>
      <c r="P106" s="16">
        <v>23</v>
      </c>
      <c r="Q106" s="16">
        <v>12</v>
      </c>
      <c r="R106" s="16">
        <v>29</v>
      </c>
      <c r="S106" s="16">
        <v>20</v>
      </c>
      <c r="T106" s="16">
        <v>24</v>
      </c>
      <c r="U106" s="16">
        <v>4</v>
      </c>
      <c r="V106" s="16">
        <v>25</v>
      </c>
      <c r="W106" s="16">
        <v>17</v>
      </c>
      <c r="X106" s="16">
        <v>28</v>
      </c>
      <c r="Y106" s="16">
        <v>25</v>
      </c>
      <c r="Z106" s="16">
        <v>1</v>
      </c>
      <c r="AA106" s="16">
        <v>19</v>
      </c>
      <c r="AB106" s="16">
        <v>1000679</v>
      </c>
    </row>
    <row r="107" spans="1:28" ht="15.75" thickBot="1" x14ac:dyDescent="0.3">
      <c r="A107" s="15" t="s">
        <v>109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22</v>
      </c>
      <c r="J107" s="16">
        <v>26</v>
      </c>
      <c r="K107" s="16">
        <v>28</v>
      </c>
      <c r="L107" s="16">
        <v>17</v>
      </c>
      <c r="M107" s="16">
        <v>7</v>
      </c>
      <c r="N107" s="16">
        <v>28</v>
      </c>
      <c r="O107" s="16">
        <v>6</v>
      </c>
      <c r="P107" s="16">
        <v>24</v>
      </c>
      <c r="Q107" s="16">
        <v>29</v>
      </c>
      <c r="R107" s="16">
        <v>27</v>
      </c>
      <c r="S107" s="16">
        <v>6</v>
      </c>
      <c r="T107" s="16">
        <v>29</v>
      </c>
      <c r="U107" s="16">
        <v>16</v>
      </c>
      <c r="V107" s="16">
        <v>18</v>
      </c>
      <c r="W107" s="16">
        <v>29</v>
      </c>
      <c r="X107" s="16">
        <v>15</v>
      </c>
      <c r="Y107" s="16">
        <v>29</v>
      </c>
      <c r="Z107" s="16">
        <v>12</v>
      </c>
      <c r="AA107" s="16">
        <v>24</v>
      </c>
      <c r="AB107" s="16">
        <v>1000521</v>
      </c>
    </row>
    <row r="108" spans="1:28" ht="15.75" thickBot="1" x14ac:dyDescent="0.3">
      <c r="A108" s="15" t="s">
        <v>110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25</v>
      </c>
      <c r="J108" s="16">
        <v>19</v>
      </c>
      <c r="K108" s="16">
        <v>3</v>
      </c>
      <c r="L108" s="16">
        <v>12</v>
      </c>
      <c r="M108" s="16">
        <v>19</v>
      </c>
      <c r="N108" s="16">
        <v>18</v>
      </c>
      <c r="O108" s="16">
        <v>4</v>
      </c>
      <c r="P108" s="16">
        <v>19</v>
      </c>
      <c r="Q108" s="16">
        <v>27</v>
      </c>
      <c r="R108" s="16">
        <v>16</v>
      </c>
      <c r="S108" s="16">
        <v>7</v>
      </c>
      <c r="T108" s="16">
        <v>11</v>
      </c>
      <c r="U108" s="16">
        <v>24</v>
      </c>
      <c r="V108" s="16">
        <v>15</v>
      </c>
      <c r="W108" s="16">
        <v>26</v>
      </c>
      <c r="X108" s="16">
        <v>12</v>
      </c>
      <c r="Y108" s="16">
        <v>21</v>
      </c>
      <c r="Z108" s="16">
        <v>13</v>
      </c>
      <c r="AA108" s="16">
        <v>1</v>
      </c>
      <c r="AB108" s="16">
        <v>1000851</v>
      </c>
    </row>
    <row r="109" spans="1:28" ht="15.75" thickBot="1" x14ac:dyDescent="0.3">
      <c r="A109" s="15" t="s">
        <v>111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27</v>
      </c>
      <c r="J109" s="16">
        <v>25</v>
      </c>
      <c r="K109" s="16">
        <v>19</v>
      </c>
      <c r="L109" s="16">
        <v>9</v>
      </c>
      <c r="M109" s="16">
        <v>14</v>
      </c>
      <c r="N109" s="16">
        <v>25</v>
      </c>
      <c r="O109" s="16">
        <v>14</v>
      </c>
      <c r="P109" s="16">
        <v>22</v>
      </c>
      <c r="Q109" s="16">
        <v>23</v>
      </c>
      <c r="R109" s="16">
        <v>26</v>
      </c>
      <c r="S109" s="16">
        <v>13</v>
      </c>
      <c r="T109" s="16">
        <v>26</v>
      </c>
      <c r="U109" s="16">
        <v>11</v>
      </c>
      <c r="V109" s="16">
        <v>23</v>
      </c>
      <c r="W109" s="16">
        <v>24</v>
      </c>
      <c r="X109" s="16">
        <v>23</v>
      </c>
      <c r="Y109" s="16">
        <v>28</v>
      </c>
      <c r="Z109" s="16">
        <v>4</v>
      </c>
      <c r="AA109" s="16">
        <v>8</v>
      </c>
      <c r="AB109" s="16">
        <v>1000686</v>
      </c>
    </row>
    <row r="110" spans="1:28" ht="15.75" thickBot="1" x14ac:dyDescent="0.3">
      <c r="A110" s="15" t="s">
        <v>112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4</v>
      </c>
      <c r="J110" s="16">
        <v>6</v>
      </c>
      <c r="K110" s="16">
        <v>11</v>
      </c>
      <c r="L110" s="16">
        <v>3</v>
      </c>
      <c r="M110" s="16">
        <v>2</v>
      </c>
      <c r="N110" s="16">
        <v>1</v>
      </c>
      <c r="O110" s="16">
        <v>7</v>
      </c>
      <c r="P110" s="16">
        <v>10</v>
      </c>
      <c r="Q110" s="16">
        <v>1</v>
      </c>
      <c r="R110" s="16">
        <v>8</v>
      </c>
      <c r="S110" s="16">
        <v>19</v>
      </c>
      <c r="T110" s="16">
        <v>1</v>
      </c>
      <c r="U110" s="16">
        <v>15</v>
      </c>
      <c r="V110" s="16">
        <v>4</v>
      </c>
      <c r="W110" s="16">
        <v>13</v>
      </c>
      <c r="X110" s="16">
        <v>5</v>
      </c>
      <c r="Y110" s="16">
        <v>3</v>
      </c>
      <c r="Z110" s="16">
        <v>3</v>
      </c>
      <c r="AA110" s="16">
        <v>20</v>
      </c>
      <c r="AB110" s="16">
        <v>1000969</v>
      </c>
    </row>
    <row r="111" spans="1:28" ht="15.75" thickBot="1" x14ac:dyDescent="0.3">
      <c r="A111" s="15" t="s">
        <v>113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10</v>
      </c>
      <c r="J111" s="16">
        <v>9</v>
      </c>
      <c r="K111" s="16">
        <v>5</v>
      </c>
      <c r="L111" s="16">
        <v>28</v>
      </c>
      <c r="M111" s="16">
        <v>4</v>
      </c>
      <c r="N111" s="16">
        <v>22</v>
      </c>
      <c r="O111" s="16">
        <v>27</v>
      </c>
      <c r="P111" s="16">
        <v>26</v>
      </c>
      <c r="Q111" s="16">
        <v>18</v>
      </c>
      <c r="R111" s="16">
        <v>22</v>
      </c>
      <c r="S111" s="16">
        <v>28</v>
      </c>
      <c r="T111" s="16">
        <v>14</v>
      </c>
      <c r="U111" s="16">
        <v>3</v>
      </c>
      <c r="V111" s="16">
        <v>11</v>
      </c>
      <c r="W111" s="16">
        <v>23</v>
      </c>
      <c r="X111" s="16">
        <v>1</v>
      </c>
      <c r="Y111" s="16">
        <v>12</v>
      </c>
      <c r="Z111" s="16">
        <v>24</v>
      </c>
      <c r="AA111" s="16">
        <v>23</v>
      </c>
      <c r="AB111" s="16">
        <v>1000581</v>
      </c>
    </row>
    <row r="112" spans="1:28" ht="15.75" thickBot="1" x14ac:dyDescent="0.3">
      <c r="A112" s="15" t="s">
        <v>114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15</v>
      </c>
      <c r="J112" s="16">
        <v>12</v>
      </c>
      <c r="K112" s="16">
        <v>7</v>
      </c>
      <c r="L112" s="16">
        <v>22</v>
      </c>
      <c r="M112" s="16">
        <v>20</v>
      </c>
      <c r="N112" s="16">
        <v>23</v>
      </c>
      <c r="O112" s="16">
        <v>28</v>
      </c>
      <c r="P112" s="16">
        <v>7</v>
      </c>
      <c r="Q112" s="16">
        <v>28</v>
      </c>
      <c r="R112" s="16">
        <v>18</v>
      </c>
      <c r="S112" s="16">
        <v>21</v>
      </c>
      <c r="T112" s="16">
        <v>7</v>
      </c>
      <c r="U112" s="16">
        <v>25</v>
      </c>
      <c r="V112" s="16">
        <v>20</v>
      </c>
      <c r="W112" s="16">
        <v>27</v>
      </c>
      <c r="X112" s="16">
        <v>26</v>
      </c>
      <c r="Y112" s="16">
        <v>27</v>
      </c>
      <c r="Z112" s="16">
        <v>20</v>
      </c>
      <c r="AA112" s="16">
        <v>27</v>
      </c>
      <c r="AB112" s="16">
        <v>1001533</v>
      </c>
    </row>
    <row r="113" spans="1:28" ht="15.75" thickBot="1" x14ac:dyDescent="0.3">
      <c r="A113" s="15" t="s">
        <v>115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8</v>
      </c>
      <c r="J113" s="16">
        <v>8</v>
      </c>
      <c r="K113" s="16">
        <v>8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12</v>
      </c>
      <c r="S113" s="16">
        <v>22</v>
      </c>
      <c r="T113" s="16">
        <v>4</v>
      </c>
      <c r="U113" s="16">
        <v>12</v>
      </c>
      <c r="V113" s="16">
        <v>7</v>
      </c>
      <c r="W113" s="16">
        <v>22</v>
      </c>
      <c r="X113" s="16">
        <v>9</v>
      </c>
      <c r="Y113" s="16">
        <v>9</v>
      </c>
      <c r="Z113" s="16">
        <v>8</v>
      </c>
      <c r="AA113" s="16">
        <v>25</v>
      </c>
      <c r="AB113" s="16">
        <v>1000976</v>
      </c>
    </row>
    <row r="114" spans="1:28" ht="15.75" thickBot="1" x14ac:dyDescent="0.3">
      <c r="A114" s="15" t="s">
        <v>116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15</v>
      </c>
      <c r="L114" s="16">
        <v>16</v>
      </c>
      <c r="M114" s="16">
        <v>16</v>
      </c>
      <c r="N114" s="16">
        <v>19</v>
      </c>
      <c r="O114" s="16">
        <v>17</v>
      </c>
      <c r="P114" s="16">
        <v>18</v>
      </c>
      <c r="Q114" s="16">
        <v>16</v>
      </c>
      <c r="R114" s="16">
        <v>20</v>
      </c>
      <c r="S114" s="16">
        <v>15</v>
      </c>
      <c r="T114" s="16">
        <v>12</v>
      </c>
      <c r="U114" s="16">
        <v>13</v>
      </c>
      <c r="V114" s="16">
        <v>19</v>
      </c>
      <c r="W114" s="16">
        <v>21</v>
      </c>
      <c r="X114" s="16">
        <v>19</v>
      </c>
      <c r="Y114" s="16">
        <v>19</v>
      </c>
      <c r="Z114" s="16">
        <v>10</v>
      </c>
      <c r="AA114" s="16">
        <v>13</v>
      </c>
      <c r="AB114" s="16">
        <v>1001000</v>
      </c>
    </row>
    <row r="115" spans="1:28" ht="15.75" thickBot="1" x14ac:dyDescent="0.3">
      <c r="A115" s="15" t="s">
        <v>117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14</v>
      </c>
      <c r="J115" s="16">
        <v>16</v>
      </c>
      <c r="K115" s="16">
        <v>21</v>
      </c>
      <c r="L115" s="16">
        <v>23</v>
      </c>
      <c r="M115" s="16">
        <v>17</v>
      </c>
      <c r="N115" s="16">
        <v>15</v>
      </c>
      <c r="O115" s="16">
        <v>24</v>
      </c>
      <c r="P115" s="16">
        <v>8</v>
      </c>
      <c r="Q115" s="16">
        <v>19</v>
      </c>
      <c r="R115" s="16">
        <v>2</v>
      </c>
      <c r="S115" s="16">
        <v>8</v>
      </c>
      <c r="T115" s="16">
        <v>21</v>
      </c>
      <c r="U115" s="16">
        <v>29</v>
      </c>
      <c r="V115" s="16">
        <v>24</v>
      </c>
      <c r="W115" s="16">
        <v>16</v>
      </c>
      <c r="X115" s="16">
        <v>2</v>
      </c>
      <c r="Y115" s="16">
        <v>2</v>
      </c>
      <c r="Z115" s="16">
        <v>16</v>
      </c>
      <c r="AA115" s="16">
        <v>3</v>
      </c>
      <c r="AB115" s="16">
        <v>1000690</v>
      </c>
    </row>
    <row r="116" spans="1:28" ht="15.75" thickBot="1" x14ac:dyDescent="0.3">
      <c r="A116" s="15" t="s">
        <v>118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29</v>
      </c>
      <c r="J116" s="16">
        <v>7</v>
      </c>
      <c r="K116" s="16">
        <v>10</v>
      </c>
      <c r="L116" s="16">
        <v>27</v>
      </c>
      <c r="M116" s="16">
        <v>23</v>
      </c>
      <c r="N116" s="16">
        <v>12</v>
      </c>
      <c r="O116" s="16">
        <v>15</v>
      </c>
      <c r="P116" s="16">
        <v>2</v>
      </c>
      <c r="Q116" s="16">
        <v>15</v>
      </c>
      <c r="R116" s="16">
        <v>11</v>
      </c>
      <c r="S116" s="16">
        <v>18</v>
      </c>
      <c r="T116" s="16">
        <v>25</v>
      </c>
      <c r="U116" s="16">
        <v>1</v>
      </c>
      <c r="V116" s="16">
        <v>12</v>
      </c>
      <c r="W116" s="16">
        <v>19</v>
      </c>
      <c r="X116" s="16">
        <v>16</v>
      </c>
      <c r="Y116" s="16">
        <v>26</v>
      </c>
      <c r="Z116" s="16">
        <v>18</v>
      </c>
      <c r="AA116" s="16">
        <v>29</v>
      </c>
      <c r="AB116" s="16">
        <v>1000803</v>
      </c>
    </row>
    <row r="117" spans="1:28" ht="15.75" thickBot="1" x14ac:dyDescent="0.3">
      <c r="A117" s="15" t="s">
        <v>119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18</v>
      </c>
      <c r="J117" s="16">
        <v>2</v>
      </c>
      <c r="K117" s="16">
        <v>25</v>
      </c>
      <c r="L117" s="16">
        <v>29</v>
      </c>
      <c r="M117" s="16">
        <v>29</v>
      </c>
      <c r="N117" s="16">
        <v>21</v>
      </c>
      <c r="O117" s="16">
        <v>22</v>
      </c>
      <c r="P117" s="16">
        <v>28</v>
      </c>
      <c r="Q117" s="16">
        <v>25</v>
      </c>
      <c r="R117" s="16">
        <v>23</v>
      </c>
      <c r="S117" s="16">
        <v>26</v>
      </c>
      <c r="T117" s="16">
        <v>28</v>
      </c>
      <c r="U117" s="16">
        <v>6</v>
      </c>
      <c r="V117" s="16">
        <v>28</v>
      </c>
      <c r="W117" s="16">
        <v>28</v>
      </c>
      <c r="X117" s="16">
        <v>18</v>
      </c>
      <c r="Y117" s="16">
        <v>18</v>
      </c>
      <c r="Z117" s="16">
        <v>27</v>
      </c>
      <c r="AA117" s="16">
        <v>26</v>
      </c>
      <c r="AB117" s="16">
        <v>1000785</v>
      </c>
    </row>
    <row r="118" spans="1:28" ht="15.75" thickBot="1" x14ac:dyDescent="0.3">
      <c r="A118" s="15" t="s">
        <v>120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20</v>
      </c>
      <c r="J118" s="16">
        <v>10</v>
      </c>
      <c r="K118" s="16">
        <v>18</v>
      </c>
      <c r="L118" s="16">
        <v>26</v>
      </c>
      <c r="M118" s="16">
        <v>21</v>
      </c>
      <c r="N118" s="16">
        <v>17</v>
      </c>
      <c r="O118" s="16">
        <v>21</v>
      </c>
      <c r="P118" s="16">
        <v>9</v>
      </c>
      <c r="Q118" s="16">
        <v>21</v>
      </c>
      <c r="R118" s="16">
        <v>7</v>
      </c>
      <c r="S118" s="16">
        <v>14</v>
      </c>
      <c r="T118" s="16">
        <v>23</v>
      </c>
      <c r="U118" s="16">
        <v>19</v>
      </c>
      <c r="V118" s="16">
        <v>22</v>
      </c>
      <c r="W118" s="16">
        <v>20</v>
      </c>
      <c r="X118" s="16">
        <v>7</v>
      </c>
      <c r="Y118" s="16">
        <v>5</v>
      </c>
      <c r="Z118" s="16">
        <v>21</v>
      </c>
      <c r="AA118" s="16">
        <v>10</v>
      </c>
      <c r="AB118" s="16">
        <v>1000735</v>
      </c>
    </row>
    <row r="119" spans="1:28" ht="15.75" thickBot="1" x14ac:dyDescent="0.3">
      <c r="A119" s="15" t="s">
        <v>121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16</v>
      </c>
      <c r="J119" s="16">
        <v>1</v>
      </c>
      <c r="K119" s="16">
        <v>6</v>
      </c>
      <c r="L119" s="16">
        <v>11</v>
      </c>
      <c r="M119" s="16">
        <v>1</v>
      </c>
      <c r="N119" s="16">
        <v>2</v>
      </c>
      <c r="O119" s="16">
        <v>11</v>
      </c>
      <c r="P119" s="16">
        <v>1</v>
      </c>
      <c r="Q119" s="16">
        <v>11</v>
      </c>
      <c r="R119" s="16">
        <v>21</v>
      </c>
      <c r="S119" s="16">
        <v>1</v>
      </c>
      <c r="T119" s="16">
        <v>8</v>
      </c>
      <c r="U119" s="16">
        <v>20</v>
      </c>
      <c r="V119" s="16">
        <v>5</v>
      </c>
      <c r="W119" s="16">
        <v>1</v>
      </c>
      <c r="X119" s="16">
        <v>8</v>
      </c>
      <c r="Y119" s="16">
        <v>1</v>
      </c>
      <c r="Z119" s="16">
        <v>7</v>
      </c>
      <c r="AA119" s="16">
        <v>9</v>
      </c>
      <c r="AB119" s="16">
        <v>1001461</v>
      </c>
    </row>
    <row r="120" spans="1:28" ht="15.75" thickBot="1" x14ac:dyDescent="0.3">
      <c r="A120" s="15" t="s">
        <v>122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12</v>
      </c>
      <c r="J120" s="16">
        <v>24</v>
      </c>
      <c r="K120" s="16">
        <v>26</v>
      </c>
      <c r="L120" s="16">
        <v>5</v>
      </c>
      <c r="M120" s="16">
        <v>25</v>
      </c>
      <c r="N120" s="16">
        <v>16</v>
      </c>
      <c r="O120" s="16">
        <v>1</v>
      </c>
      <c r="P120" s="16">
        <v>29</v>
      </c>
      <c r="Q120" s="16">
        <v>24</v>
      </c>
      <c r="R120" s="16">
        <v>1</v>
      </c>
      <c r="S120" s="16">
        <v>16</v>
      </c>
      <c r="T120" s="16">
        <v>18</v>
      </c>
      <c r="U120" s="16">
        <v>8</v>
      </c>
      <c r="V120" s="16">
        <v>16</v>
      </c>
      <c r="W120" s="16">
        <v>9</v>
      </c>
      <c r="X120" s="16">
        <v>29</v>
      </c>
      <c r="Y120" s="16">
        <v>23</v>
      </c>
      <c r="Z120" s="16">
        <v>29</v>
      </c>
      <c r="AA120" s="16">
        <v>18</v>
      </c>
      <c r="AB120" s="16">
        <v>1000584</v>
      </c>
    </row>
    <row r="121" spans="1:28" ht="15.75" thickBot="1" x14ac:dyDescent="0.3">
      <c r="A121" s="15" t="s">
        <v>123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24</v>
      </c>
      <c r="J121" s="16">
        <v>28</v>
      </c>
      <c r="K121" s="16">
        <v>20</v>
      </c>
      <c r="L121" s="16">
        <v>24</v>
      </c>
      <c r="M121" s="16">
        <v>24</v>
      </c>
      <c r="N121" s="16">
        <v>13</v>
      </c>
      <c r="O121" s="16">
        <v>12</v>
      </c>
      <c r="P121" s="16">
        <v>16</v>
      </c>
      <c r="Q121" s="16">
        <v>14</v>
      </c>
      <c r="R121" s="16">
        <v>3</v>
      </c>
      <c r="S121" s="16">
        <v>10</v>
      </c>
      <c r="T121" s="16">
        <v>27</v>
      </c>
      <c r="U121" s="16">
        <v>22</v>
      </c>
      <c r="V121" s="16">
        <v>13</v>
      </c>
      <c r="W121" s="16">
        <v>10</v>
      </c>
      <c r="X121" s="16">
        <v>20</v>
      </c>
      <c r="Y121" s="16">
        <v>16</v>
      </c>
      <c r="Z121" s="16">
        <v>15</v>
      </c>
      <c r="AA121" s="16">
        <v>28</v>
      </c>
      <c r="AB121" s="16">
        <v>1001310</v>
      </c>
    </row>
    <row r="122" spans="1:28" ht="15.75" thickBot="1" x14ac:dyDescent="0.3">
      <c r="A122" s="15" t="s">
        <v>124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19</v>
      </c>
      <c r="J122" s="16">
        <v>17</v>
      </c>
      <c r="K122" s="16">
        <v>14</v>
      </c>
      <c r="L122" s="16">
        <v>18</v>
      </c>
      <c r="M122" s="16">
        <v>13</v>
      </c>
      <c r="N122" s="16">
        <v>3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16</v>
      </c>
      <c r="U122" s="16">
        <v>18</v>
      </c>
      <c r="V122" s="16">
        <v>8</v>
      </c>
      <c r="W122" s="16">
        <v>4</v>
      </c>
      <c r="X122" s="16">
        <v>22</v>
      </c>
      <c r="Y122" s="16">
        <v>6</v>
      </c>
      <c r="Z122" s="16">
        <v>17</v>
      </c>
      <c r="AA122" s="16">
        <v>22</v>
      </c>
      <c r="AB122" s="16">
        <v>1001180</v>
      </c>
    </row>
    <row r="123" spans="1:28" ht="15.75" thickBot="1" x14ac:dyDescent="0.3">
      <c r="A123" s="15" t="s">
        <v>125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27</v>
      </c>
      <c r="L123" s="16">
        <v>19</v>
      </c>
      <c r="M123" s="16">
        <v>11</v>
      </c>
      <c r="N123" s="16">
        <v>14</v>
      </c>
      <c r="O123" s="16">
        <v>25</v>
      </c>
      <c r="P123" s="16">
        <v>20</v>
      </c>
      <c r="Q123" s="16">
        <v>9</v>
      </c>
      <c r="R123" s="16">
        <v>28</v>
      </c>
      <c r="S123" s="16">
        <v>29</v>
      </c>
      <c r="T123" s="16">
        <v>17</v>
      </c>
      <c r="U123" s="16">
        <v>10</v>
      </c>
      <c r="V123" s="16">
        <v>14</v>
      </c>
      <c r="W123" s="16">
        <v>7</v>
      </c>
      <c r="X123" s="16">
        <v>27</v>
      </c>
      <c r="Y123" s="16">
        <v>24</v>
      </c>
      <c r="Z123" s="16">
        <v>23</v>
      </c>
      <c r="AA123" s="16">
        <v>14</v>
      </c>
      <c r="AB123" s="16">
        <v>1011553</v>
      </c>
    </row>
    <row r="124" spans="1:28" ht="15.75" thickBot="1" x14ac:dyDescent="0.3">
      <c r="A124" s="15" t="s">
        <v>126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11</v>
      </c>
      <c r="J124" s="16">
        <v>15</v>
      </c>
      <c r="K124" s="16">
        <v>13</v>
      </c>
      <c r="L124" s="16">
        <v>15</v>
      </c>
      <c r="M124" s="16">
        <v>8</v>
      </c>
      <c r="N124" s="16">
        <v>20</v>
      </c>
      <c r="O124" s="16">
        <v>20</v>
      </c>
      <c r="P124" s="16">
        <v>25</v>
      </c>
      <c r="Q124" s="16">
        <v>6</v>
      </c>
      <c r="R124" s="16">
        <v>14</v>
      </c>
      <c r="S124" s="16">
        <v>24</v>
      </c>
      <c r="T124" s="16">
        <v>9</v>
      </c>
      <c r="U124" s="16">
        <v>5</v>
      </c>
      <c r="V124" s="16">
        <v>17</v>
      </c>
      <c r="W124" s="16">
        <v>12</v>
      </c>
      <c r="X124" s="16">
        <v>10</v>
      </c>
      <c r="Y124" s="16">
        <v>7</v>
      </c>
      <c r="Z124" s="16">
        <v>19</v>
      </c>
      <c r="AA124" s="16">
        <v>21</v>
      </c>
      <c r="AB124" s="16">
        <v>1001468</v>
      </c>
    </row>
    <row r="125" spans="1:28" ht="15.75" thickBot="1" x14ac:dyDescent="0.3">
      <c r="A125" s="15" t="s">
        <v>127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4</v>
      </c>
      <c r="L125" s="16">
        <v>4</v>
      </c>
      <c r="M125" s="16">
        <v>9</v>
      </c>
      <c r="N125" s="16">
        <v>5</v>
      </c>
      <c r="O125" s="16">
        <v>26</v>
      </c>
      <c r="P125" s="16">
        <v>15</v>
      </c>
      <c r="Q125" s="16">
        <v>2</v>
      </c>
      <c r="R125" s="16">
        <v>25</v>
      </c>
      <c r="S125" s="16">
        <v>17</v>
      </c>
      <c r="T125" s="16">
        <v>5</v>
      </c>
      <c r="U125" s="16">
        <v>7</v>
      </c>
      <c r="V125" s="16">
        <v>1</v>
      </c>
      <c r="W125" s="16">
        <v>18</v>
      </c>
      <c r="X125" s="16">
        <v>6</v>
      </c>
      <c r="Y125" s="16">
        <v>4</v>
      </c>
      <c r="Z125" s="16">
        <v>2</v>
      </c>
      <c r="AA125" s="16">
        <v>4</v>
      </c>
      <c r="AB125" s="16">
        <v>1005144</v>
      </c>
    </row>
    <row r="126" spans="1:28" ht="15.75" thickBot="1" x14ac:dyDescent="0.3">
      <c r="A126" s="15" t="s">
        <v>128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5</v>
      </c>
      <c r="J126" s="16">
        <v>14</v>
      </c>
      <c r="K126" s="16">
        <v>16</v>
      </c>
      <c r="L126" s="16">
        <v>8</v>
      </c>
      <c r="M126" s="16">
        <v>10</v>
      </c>
      <c r="N126" s="16">
        <v>11</v>
      </c>
      <c r="O126" s="16">
        <v>23</v>
      </c>
      <c r="P126" s="16">
        <v>21</v>
      </c>
      <c r="Q126" s="16">
        <v>5</v>
      </c>
      <c r="R126" s="16">
        <v>24</v>
      </c>
      <c r="S126" s="16">
        <v>23</v>
      </c>
      <c r="T126" s="16">
        <v>10</v>
      </c>
      <c r="U126" s="16">
        <v>9</v>
      </c>
      <c r="V126" s="16">
        <v>6</v>
      </c>
      <c r="W126" s="16">
        <v>11</v>
      </c>
      <c r="X126" s="16">
        <v>17</v>
      </c>
      <c r="Y126" s="16">
        <v>11</v>
      </c>
      <c r="Z126" s="16">
        <v>9</v>
      </c>
      <c r="AA126" s="16">
        <v>12</v>
      </c>
      <c r="AB126" s="16">
        <v>1006729</v>
      </c>
    </row>
    <row r="127" spans="1:28" ht="15.75" thickBot="1" x14ac:dyDescent="0.3">
      <c r="A127" s="15" t="s">
        <v>129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13</v>
      </c>
      <c r="J127" s="16">
        <v>13</v>
      </c>
      <c r="K127" s="16">
        <v>17</v>
      </c>
      <c r="L127" s="16">
        <v>20</v>
      </c>
      <c r="M127" s="16">
        <v>15</v>
      </c>
      <c r="N127" s="16">
        <v>8</v>
      </c>
      <c r="O127" s="16">
        <v>16</v>
      </c>
      <c r="P127" s="16">
        <v>14</v>
      </c>
      <c r="Q127" s="16">
        <v>10</v>
      </c>
      <c r="R127" s="16">
        <v>9</v>
      </c>
      <c r="S127" s="16">
        <v>11</v>
      </c>
      <c r="T127" s="16">
        <v>15</v>
      </c>
      <c r="U127" s="16">
        <v>14</v>
      </c>
      <c r="V127" s="16">
        <v>10</v>
      </c>
      <c r="W127" s="16">
        <v>8</v>
      </c>
      <c r="X127" s="16">
        <v>14</v>
      </c>
      <c r="Y127" s="16">
        <v>8</v>
      </c>
      <c r="Z127" s="16">
        <v>14</v>
      </c>
      <c r="AA127" s="16">
        <v>17</v>
      </c>
      <c r="AB127" s="16">
        <v>1002849</v>
      </c>
    </row>
    <row r="128" spans="1:28" ht="15.75" thickBot="1" x14ac:dyDescent="0.3">
      <c r="A128" s="15" t="s">
        <v>130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9</v>
      </c>
      <c r="J128" s="16">
        <v>11</v>
      </c>
      <c r="K128" s="16">
        <v>9</v>
      </c>
      <c r="L128" s="16">
        <v>7</v>
      </c>
      <c r="M128" s="16">
        <v>12</v>
      </c>
      <c r="N128" s="16">
        <v>9</v>
      </c>
      <c r="O128" s="16">
        <v>8</v>
      </c>
      <c r="P128" s="16">
        <v>12</v>
      </c>
      <c r="Q128" s="16">
        <v>8</v>
      </c>
      <c r="R128" s="16">
        <v>10</v>
      </c>
      <c r="S128" s="16">
        <v>9</v>
      </c>
      <c r="T128" s="16">
        <v>6</v>
      </c>
      <c r="U128" s="16">
        <v>21</v>
      </c>
      <c r="V128" s="16">
        <v>9</v>
      </c>
      <c r="W128" s="16">
        <v>6</v>
      </c>
      <c r="X128" s="16">
        <v>11</v>
      </c>
      <c r="Y128" s="16">
        <v>13</v>
      </c>
      <c r="Z128" s="16">
        <v>11</v>
      </c>
      <c r="AA128" s="16">
        <v>11</v>
      </c>
      <c r="AB128" s="16">
        <v>1002059</v>
      </c>
    </row>
    <row r="129" spans="1:27" ht="19.5" thickBot="1" x14ac:dyDescent="0.3">
      <c r="A129" s="11"/>
    </row>
    <row r="130" spans="1:27" ht="15.75" thickBot="1" x14ac:dyDescent="0.3">
      <c r="A130" s="15" t="s">
        <v>131</v>
      </c>
      <c r="B130" s="15" t="s">
        <v>75</v>
      </c>
      <c r="C130" s="15" t="s">
        <v>76</v>
      </c>
      <c r="D130" s="15" t="s">
        <v>77</v>
      </c>
      <c r="E130" s="15" t="s">
        <v>78</v>
      </c>
      <c r="F130" s="15" t="s">
        <v>79</v>
      </c>
      <c r="G130" s="15" t="s">
        <v>80</v>
      </c>
      <c r="H130" s="15" t="s">
        <v>81</v>
      </c>
      <c r="I130" s="15" t="s">
        <v>82</v>
      </c>
      <c r="J130" s="15" t="s">
        <v>83</v>
      </c>
      <c r="K130" s="15" t="s">
        <v>84</v>
      </c>
      <c r="L130" s="15" t="s">
        <v>85</v>
      </c>
      <c r="M130" s="15" t="s">
        <v>86</v>
      </c>
      <c r="N130" s="15" t="s">
        <v>87</v>
      </c>
      <c r="O130" s="15" t="s">
        <v>88</v>
      </c>
      <c r="P130" s="15" t="s">
        <v>89</v>
      </c>
      <c r="Q130" s="15" t="s">
        <v>90</v>
      </c>
      <c r="R130" s="15" t="s">
        <v>91</v>
      </c>
      <c r="S130" s="15" t="s">
        <v>92</v>
      </c>
      <c r="T130" s="15" t="s">
        <v>93</v>
      </c>
      <c r="U130" s="15" t="s">
        <v>94</v>
      </c>
      <c r="V130" s="15" t="s">
        <v>95</v>
      </c>
      <c r="W130" s="15" t="s">
        <v>96</v>
      </c>
      <c r="X130" s="15" t="s">
        <v>97</v>
      </c>
      <c r="Y130" s="15" t="s">
        <v>98</v>
      </c>
      <c r="Z130" s="15" t="s">
        <v>99</v>
      </c>
      <c r="AA130" s="15" t="s">
        <v>100</v>
      </c>
    </row>
    <row r="131" spans="1:27" ht="42.75" thickBot="1" x14ac:dyDescent="0.3">
      <c r="A131" s="15" t="s">
        <v>132</v>
      </c>
      <c r="B131" s="16" t="s">
        <v>133</v>
      </c>
      <c r="C131" s="16" t="s">
        <v>233</v>
      </c>
      <c r="D131" s="16" t="s">
        <v>234</v>
      </c>
      <c r="E131" s="16" t="s">
        <v>235</v>
      </c>
      <c r="F131" s="16" t="s">
        <v>236</v>
      </c>
      <c r="G131" s="16" t="s">
        <v>237</v>
      </c>
      <c r="H131" s="16" t="s">
        <v>238</v>
      </c>
      <c r="I131" s="16" t="s">
        <v>239</v>
      </c>
      <c r="J131" s="16" t="s">
        <v>240</v>
      </c>
      <c r="K131" s="16" t="s">
        <v>133</v>
      </c>
      <c r="L131" s="16" t="s">
        <v>133</v>
      </c>
      <c r="M131" s="16" t="s">
        <v>133</v>
      </c>
      <c r="N131" s="16" t="s">
        <v>133</v>
      </c>
      <c r="O131" s="16" t="s">
        <v>241</v>
      </c>
      <c r="P131" s="16" t="s">
        <v>133</v>
      </c>
      <c r="Q131" s="16" t="s">
        <v>133</v>
      </c>
      <c r="R131" s="16" t="s">
        <v>242</v>
      </c>
      <c r="S131" s="16" t="s">
        <v>243</v>
      </c>
      <c r="T131" s="16" t="s">
        <v>133</v>
      </c>
      <c r="U131" s="16" t="s">
        <v>244</v>
      </c>
      <c r="V131" s="16" t="s">
        <v>133</v>
      </c>
      <c r="W131" s="16" t="s">
        <v>133</v>
      </c>
      <c r="X131" s="16" t="s">
        <v>133</v>
      </c>
      <c r="Y131" s="16" t="s">
        <v>133</v>
      </c>
      <c r="Z131" s="16" t="s">
        <v>245</v>
      </c>
      <c r="AA131" s="16" t="s">
        <v>246</v>
      </c>
    </row>
    <row r="132" spans="1:27" ht="42.75" thickBot="1" x14ac:dyDescent="0.3">
      <c r="A132" s="15" t="s">
        <v>148</v>
      </c>
      <c r="B132" s="16" t="s">
        <v>133</v>
      </c>
      <c r="C132" s="16" t="s">
        <v>233</v>
      </c>
      <c r="D132" s="16" t="s">
        <v>234</v>
      </c>
      <c r="E132" s="16" t="s">
        <v>235</v>
      </c>
      <c r="F132" s="16" t="s">
        <v>236</v>
      </c>
      <c r="G132" s="16" t="s">
        <v>133</v>
      </c>
      <c r="H132" s="16" t="s">
        <v>238</v>
      </c>
      <c r="I132" s="16" t="s">
        <v>239</v>
      </c>
      <c r="J132" s="16" t="s">
        <v>240</v>
      </c>
      <c r="K132" s="16" t="s">
        <v>133</v>
      </c>
      <c r="L132" s="16" t="s">
        <v>133</v>
      </c>
      <c r="M132" s="16" t="s">
        <v>133</v>
      </c>
      <c r="N132" s="16" t="s">
        <v>133</v>
      </c>
      <c r="O132" s="16" t="s">
        <v>241</v>
      </c>
      <c r="P132" s="16" t="s">
        <v>133</v>
      </c>
      <c r="Q132" s="16" t="s">
        <v>133</v>
      </c>
      <c r="R132" s="16" t="s">
        <v>242</v>
      </c>
      <c r="S132" s="16" t="s">
        <v>243</v>
      </c>
      <c r="T132" s="16" t="s">
        <v>133</v>
      </c>
      <c r="U132" s="16" t="s">
        <v>247</v>
      </c>
      <c r="V132" s="16" t="s">
        <v>133</v>
      </c>
      <c r="W132" s="16" t="s">
        <v>133</v>
      </c>
      <c r="X132" s="16" t="s">
        <v>133</v>
      </c>
      <c r="Y132" s="16" t="s">
        <v>133</v>
      </c>
      <c r="Z132" s="16" t="s">
        <v>248</v>
      </c>
      <c r="AA132" s="16" t="s">
        <v>246</v>
      </c>
    </row>
    <row r="133" spans="1:27" ht="42.75" thickBot="1" x14ac:dyDescent="0.3">
      <c r="A133" s="15" t="s">
        <v>151</v>
      </c>
      <c r="B133" s="16" t="s">
        <v>133</v>
      </c>
      <c r="C133" s="16" t="s">
        <v>233</v>
      </c>
      <c r="D133" s="16" t="s">
        <v>234</v>
      </c>
      <c r="E133" s="16" t="s">
        <v>235</v>
      </c>
      <c r="F133" s="16" t="s">
        <v>236</v>
      </c>
      <c r="G133" s="16" t="s">
        <v>133</v>
      </c>
      <c r="H133" s="16" t="s">
        <v>238</v>
      </c>
      <c r="I133" s="16" t="s">
        <v>239</v>
      </c>
      <c r="J133" s="16" t="s">
        <v>240</v>
      </c>
      <c r="K133" s="16" t="s">
        <v>133</v>
      </c>
      <c r="L133" s="16" t="s">
        <v>133</v>
      </c>
      <c r="M133" s="16" t="s">
        <v>133</v>
      </c>
      <c r="N133" s="16" t="s">
        <v>133</v>
      </c>
      <c r="O133" s="16" t="s">
        <v>241</v>
      </c>
      <c r="P133" s="16" t="s">
        <v>133</v>
      </c>
      <c r="Q133" s="16" t="s">
        <v>133</v>
      </c>
      <c r="R133" s="16" t="s">
        <v>242</v>
      </c>
      <c r="S133" s="16" t="s">
        <v>243</v>
      </c>
      <c r="T133" s="16" t="s">
        <v>133</v>
      </c>
      <c r="U133" s="16" t="s">
        <v>247</v>
      </c>
      <c r="V133" s="16" t="s">
        <v>133</v>
      </c>
      <c r="W133" s="16" t="s">
        <v>133</v>
      </c>
      <c r="X133" s="16" t="s">
        <v>133</v>
      </c>
      <c r="Y133" s="16" t="s">
        <v>133</v>
      </c>
      <c r="Z133" s="16" t="s">
        <v>248</v>
      </c>
      <c r="AA133" s="16" t="s">
        <v>133</v>
      </c>
    </row>
    <row r="134" spans="1:27" ht="42.75" thickBot="1" x14ac:dyDescent="0.3">
      <c r="A134" s="15" t="s">
        <v>154</v>
      </c>
      <c r="B134" s="16" t="s">
        <v>133</v>
      </c>
      <c r="C134" s="16" t="s">
        <v>233</v>
      </c>
      <c r="D134" s="16" t="s">
        <v>249</v>
      </c>
      <c r="E134" s="16" t="s">
        <v>235</v>
      </c>
      <c r="F134" s="16" t="s">
        <v>236</v>
      </c>
      <c r="G134" s="16" t="s">
        <v>133</v>
      </c>
      <c r="H134" s="16" t="s">
        <v>238</v>
      </c>
      <c r="I134" s="16" t="s">
        <v>239</v>
      </c>
      <c r="J134" s="16" t="s">
        <v>240</v>
      </c>
      <c r="K134" s="16" t="s">
        <v>133</v>
      </c>
      <c r="L134" s="16" t="s">
        <v>133</v>
      </c>
      <c r="M134" s="16" t="s">
        <v>133</v>
      </c>
      <c r="N134" s="16" t="s">
        <v>133</v>
      </c>
      <c r="O134" s="16" t="s">
        <v>250</v>
      </c>
      <c r="P134" s="16" t="s">
        <v>133</v>
      </c>
      <c r="Q134" s="16" t="s">
        <v>133</v>
      </c>
      <c r="R134" s="16" t="s">
        <v>251</v>
      </c>
      <c r="S134" s="16" t="s">
        <v>243</v>
      </c>
      <c r="T134" s="16" t="s">
        <v>133</v>
      </c>
      <c r="U134" s="16" t="s">
        <v>247</v>
      </c>
      <c r="V134" s="16" t="s">
        <v>133</v>
      </c>
      <c r="W134" s="16" t="s">
        <v>133</v>
      </c>
      <c r="X134" s="16" t="s">
        <v>133</v>
      </c>
      <c r="Y134" s="16" t="s">
        <v>133</v>
      </c>
      <c r="Z134" s="16" t="s">
        <v>248</v>
      </c>
      <c r="AA134" s="16" t="s">
        <v>133</v>
      </c>
    </row>
    <row r="135" spans="1:27" ht="42.75" thickBot="1" x14ac:dyDescent="0.3">
      <c r="A135" s="15" t="s">
        <v>158</v>
      </c>
      <c r="B135" s="16" t="s">
        <v>133</v>
      </c>
      <c r="C135" s="16" t="s">
        <v>233</v>
      </c>
      <c r="D135" s="16" t="s">
        <v>249</v>
      </c>
      <c r="E135" s="16" t="s">
        <v>235</v>
      </c>
      <c r="F135" s="16" t="s">
        <v>236</v>
      </c>
      <c r="G135" s="16" t="s">
        <v>133</v>
      </c>
      <c r="H135" s="16" t="s">
        <v>238</v>
      </c>
      <c r="I135" s="16" t="s">
        <v>239</v>
      </c>
      <c r="J135" s="16" t="s">
        <v>240</v>
      </c>
      <c r="K135" s="16" t="s">
        <v>133</v>
      </c>
      <c r="L135" s="16" t="s">
        <v>133</v>
      </c>
      <c r="M135" s="16" t="s">
        <v>133</v>
      </c>
      <c r="N135" s="16" t="s">
        <v>133</v>
      </c>
      <c r="O135" s="16" t="s">
        <v>250</v>
      </c>
      <c r="P135" s="16" t="s">
        <v>133</v>
      </c>
      <c r="Q135" s="16" t="s">
        <v>133</v>
      </c>
      <c r="R135" s="16" t="s">
        <v>251</v>
      </c>
      <c r="S135" s="16" t="s">
        <v>243</v>
      </c>
      <c r="T135" s="16" t="s">
        <v>133</v>
      </c>
      <c r="U135" s="16" t="s">
        <v>247</v>
      </c>
      <c r="V135" s="16" t="s">
        <v>133</v>
      </c>
      <c r="W135" s="16" t="s">
        <v>133</v>
      </c>
      <c r="X135" s="16" t="s">
        <v>133</v>
      </c>
      <c r="Y135" s="16" t="s">
        <v>133</v>
      </c>
      <c r="Z135" s="16" t="s">
        <v>248</v>
      </c>
      <c r="AA135" s="16" t="s">
        <v>133</v>
      </c>
    </row>
    <row r="136" spans="1:27" ht="42.75" thickBot="1" x14ac:dyDescent="0.3">
      <c r="A136" s="15" t="s">
        <v>159</v>
      </c>
      <c r="B136" s="16" t="s">
        <v>133</v>
      </c>
      <c r="C136" s="16" t="s">
        <v>233</v>
      </c>
      <c r="D136" s="16" t="s">
        <v>249</v>
      </c>
      <c r="E136" s="16" t="s">
        <v>235</v>
      </c>
      <c r="F136" s="16" t="s">
        <v>236</v>
      </c>
      <c r="G136" s="16" t="s">
        <v>133</v>
      </c>
      <c r="H136" s="16" t="s">
        <v>238</v>
      </c>
      <c r="I136" s="16" t="s">
        <v>239</v>
      </c>
      <c r="J136" s="16" t="s">
        <v>240</v>
      </c>
      <c r="K136" s="16" t="s">
        <v>133</v>
      </c>
      <c r="L136" s="16" t="s">
        <v>133</v>
      </c>
      <c r="M136" s="16" t="s">
        <v>133</v>
      </c>
      <c r="N136" s="16" t="s">
        <v>133</v>
      </c>
      <c r="O136" s="16" t="s">
        <v>250</v>
      </c>
      <c r="P136" s="16" t="s">
        <v>133</v>
      </c>
      <c r="Q136" s="16" t="s">
        <v>133</v>
      </c>
      <c r="R136" s="16" t="s">
        <v>251</v>
      </c>
      <c r="S136" s="16" t="s">
        <v>243</v>
      </c>
      <c r="T136" s="16" t="s">
        <v>133</v>
      </c>
      <c r="U136" s="16" t="s">
        <v>247</v>
      </c>
      <c r="V136" s="16" t="s">
        <v>133</v>
      </c>
      <c r="W136" s="16" t="s">
        <v>133</v>
      </c>
      <c r="X136" s="16" t="s">
        <v>133</v>
      </c>
      <c r="Y136" s="16" t="s">
        <v>133</v>
      </c>
      <c r="Z136" s="16" t="s">
        <v>248</v>
      </c>
      <c r="AA136" s="16" t="s">
        <v>133</v>
      </c>
    </row>
    <row r="137" spans="1:27" ht="42.75" thickBot="1" x14ac:dyDescent="0.3">
      <c r="A137" s="15" t="s">
        <v>161</v>
      </c>
      <c r="B137" s="16" t="s">
        <v>133</v>
      </c>
      <c r="C137" s="16" t="s">
        <v>233</v>
      </c>
      <c r="D137" s="16" t="s">
        <v>249</v>
      </c>
      <c r="E137" s="16" t="s">
        <v>235</v>
      </c>
      <c r="F137" s="16" t="s">
        <v>236</v>
      </c>
      <c r="G137" s="16" t="s">
        <v>133</v>
      </c>
      <c r="H137" s="16" t="s">
        <v>238</v>
      </c>
      <c r="I137" s="16" t="s">
        <v>239</v>
      </c>
      <c r="J137" s="16" t="s">
        <v>240</v>
      </c>
      <c r="K137" s="16" t="s">
        <v>133</v>
      </c>
      <c r="L137" s="16" t="s">
        <v>133</v>
      </c>
      <c r="M137" s="16" t="s">
        <v>133</v>
      </c>
      <c r="N137" s="16" t="s">
        <v>133</v>
      </c>
      <c r="O137" s="16" t="s">
        <v>252</v>
      </c>
      <c r="P137" s="16" t="s">
        <v>133</v>
      </c>
      <c r="Q137" s="16" t="s">
        <v>133</v>
      </c>
      <c r="R137" s="16" t="s">
        <v>251</v>
      </c>
      <c r="S137" s="16" t="s">
        <v>243</v>
      </c>
      <c r="T137" s="16" t="s">
        <v>133</v>
      </c>
      <c r="U137" s="16" t="s">
        <v>253</v>
      </c>
      <c r="V137" s="16" t="s">
        <v>133</v>
      </c>
      <c r="W137" s="16" t="s">
        <v>133</v>
      </c>
      <c r="X137" s="16" t="s">
        <v>133</v>
      </c>
      <c r="Y137" s="16" t="s">
        <v>133</v>
      </c>
      <c r="Z137" s="16" t="s">
        <v>248</v>
      </c>
      <c r="AA137" s="16" t="s">
        <v>133</v>
      </c>
    </row>
    <row r="138" spans="1:27" ht="42.75" thickBot="1" x14ac:dyDescent="0.3">
      <c r="A138" s="15" t="s">
        <v>163</v>
      </c>
      <c r="B138" s="16" t="s">
        <v>133</v>
      </c>
      <c r="C138" s="16" t="s">
        <v>233</v>
      </c>
      <c r="D138" s="16" t="s">
        <v>249</v>
      </c>
      <c r="E138" s="16" t="s">
        <v>235</v>
      </c>
      <c r="F138" s="16" t="s">
        <v>236</v>
      </c>
      <c r="G138" s="16" t="s">
        <v>133</v>
      </c>
      <c r="H138" s="16" t="s">
        <v>238</v>
      </c>
      <c r="I138" s="16" t="s">
        <v>239</v>
      </c>
      <c r="J138" s="16" t="s">
        <v>240</v>
      </c>
      <c r="K138" s="16" t="s">
        <v>133</v>
      </c>
      <c r="L138" s="16" t="s">
        <v>133</v>
      </c>
      <c r="M138" s="16" t="s">
        <v>133</v>
      </c>
      <c r="N138" s="16" t="s">
        <v>133</v>
      </c>
      <c r="O138" s="16" t="s">
        <v>252</v>
      </c>
      <c r="P138" s="16" t="s">
        <v>133</v>
      </c>
      <c r="Q138" s="16" t="s">
        <v>133</v>
      </c>
      <c r="R138" s="16" t="s">
        <v>251</v>
      </c>
      <c r="S138" s="16" t="s">
        <v>243</v>
      </c>
      <c r="T138" s="16" t="s">
        <v>133</v>
      </c>
      <c r="U138" s="16" t="s">
        <v>253</v>
      </c>
      <c r="V138" s="16" t="s">
        <v>133</v>
      </c>
      <c r="W138" s="16" t="s">
        <v>133</v>
      </c>
      <c r="X138" s="16" t="s">
        <v>133</v>
      </c>
      <c r="Y138" s="16" t="s">
        <v>133</v>
      </c>
      <c r="Z138" s="16" t="s">
        <v>248</v>
      </c>
      <c r="AA138" s="16" t="s">
        <v>133</v>
      </c>
    </row>
    <row r="139" spans="1:27" ht="42.75" thickBot="1" x14ac:dyDescent="0.3">
      <c r="A139" s="15" t="s">
        <v>164</v>
      </c>
      <c r="B139" s="16" t="s">
        <v>133</v>
      </c>
      <c r="C139" s="16" t="s">
        <v>233</v>
      </c>
      <c r="D139" s="16" t="s">
        <v>254</v>
      </c>
      <c r="E139" s="16" t="s">
        <v>235</v>
      </c>
      <c r="F139" s="16" t="s">
        <v>236</v>
      </c>
      <c r="G139" s="16" t="s">
        <v>133</v>
      </c>
      <c r="H139" s="16" t="s">
        <v>238</v>
      </c>
      <c r="I139" s="16" t="s">
        <v>239</v>
      </c>
      <c r="J139" s="16" t="s">
        <v>240</v>
      </c>
      <c r="K139" s="16" t="s">
        <v>133</v>
      </c>
      <c r="L139" s="16" t="s">
        <v>133</v>
      </c>
      <c r="M139" s="16" t="s">
        <v>133</v>
      </c>
      <c r="N139" s="16" t="s">
        <v>133</v>
      </c>
      <c r="O139" s="16" t="s">
        <v>252</v>
      </c>
      <c r="P139" s="16" t="s">
        <v>133</v>
      </c>
      <c r="Q139" s="16" t="s">
        <v>133</v>
      </c>
      <c r="R139" s="16" t="s">
        <v>251</v>
      </c>
      <c r="S139" s="16" t="s">
        <v>243</v>
      </c>
      <c r="T139" s="16" t="s">
        <v>133</v>
      </c>
      <c r="U139" s="16" t="s">
        <v>253</v>
      </c>
      <c r="V139" s="16" t="s">
        <v>133</v>
      </c>
      <c r="W139" s="16" t="s">
        <v>133</v>
      </c>
      <c r="X139" s="16" t="s">
        <v>133</v>
      </c>
      <c r="Y139" s="16" t="s">
        <v>133</v>
      </c>
      <c r="Z139" s="16" t="s">
        <v>248</v>
      </c>
      <c r="AA139" s="16" t="s">
        <v>133</v>
      </c>
    </row>
    <row r="140" spans="1:27" ht="42.75" thickBot="1" x14ac:dyDescent="0.3">
      <c r="A140" s="15" t="s">
        <v>167</v>
      </c>
      <c r="B140" s="16" t="s">
        <v>133</v>
      </c>
      <c r="C140" s="16" t="s">
        <v>233</v>
      </c>
      <c r="D140" s="16" t="s">
        <v>254</v>
      </c>
      <c r="E140" s="16" t="s">
        <v>235</v>
      </c>
      <c r="F140" s="16" t="s">
        <v>255</v>
      </c>
      <c r="G140" s="16" t="s">
        <v>133</v>
      </c>
      <c r="H140" s="16" t="s">
        <v>238</v>
      </c>
      <c r="I140" s="16" t="s">
        <v>239</v>
      </c>
      <c r="J140" s="16" t="s">
        <v>240</v>
      </c>
      <c r="K140" s="16" t="s">
        <v>133</v>
      </c>
      <c r="L140" s="16" t="s">
        <v>133</v>
      </c>
      <c r="M140" s="16" t="s">
        <v>133</v>
      </c>
      <c r="N140" s="16" t="s">
        <v>133</v>
      </c>
      <c r="O140" s="16" t="s">
        <v>256</v>
      </c>
      <c r="P140" s="16" t="s">
        <v>133</v>
      </c>
      <c r="Q140" s="16" t="s">
        <v>133</v>
      </c>
      <c r="R140" s="16" t="s">
        <v>251</v>
      </c>
      <c r="S140" s="16" t="s">
        <v>243</v>
      </c>
      <c r="T140" s="16" t="s">
        <v>133</v>
      </c>
      <c r="U140" s="16" t="s">
        <v>253</v>
      </c>
      <c r="V140" s="16" t="s">
        <v>133</v>
      </c>
      <c r="W140" s="16" t="s">
        <v>133</v>
      </c>
      <c r="X140" s="16" t="s">
        <v>133</v>
      </c>
      <c r="Y140" s="16" t="s">
        <v>133</v>
      </c>
      <c r="Z140" s="16" t="s">
        <v>248</v>
      </c>
      <c r="AA140" s="16" t="s">
        <v>133</v>
      </c>
    </row>
    <row r="141" spans="1:27" ht="42.75" thickBot="1" x14ac:dyDescent="0.3">
      <c r="A141" s="15" t="s">
        <v>169</v>
      </c>
      <c r="B141" s="16" t="s">
        <v>133</v>
      </c>
      <c r="C141" s="16" t="s">
        <v>233</v>
      </c>
      <c r="D141" s="16" t="s">
        <v>257</v>
      </c>
      <c r="E141" s="16" t="s">
        <v>235</v>
      </c>
      <c r="F141" s="16" t="s">
        <v>255</v>
      </c>
      <c r="G141" s="16" t="s">
        <v>133</v>
      </c>
      <c r="H141" s="16" t="s">
        <v>238</v>
      </c>
      <c r="I141" s="16" t="s">
        <v>239</v>
      </c>
      <c r="J141" s="16" t="s">
        <v>240</v>
      </c>
      <c r="K141" s="16" t="s">
        <v>133</v>
      </c>
      <c r="L141" s="16" t="s">
        <v>133</v>
      </c>
      <c r="M141" s="16" t="s">
        <v>133</v>
      </c>
      <c r="N141" s="16" t="s">
        <v>133</v>
      </c>
      <c r="O141" s="16" t="s">
        <v>256</v>
      </c>
      <c r="P141" s="16" t="s">
        <v>133</v>
      </c>
      <c r="Q141" s="16" t="s">
        <v>133</v>
      </c>
      <c r="R141" s="16" t="s">
        <v>251</v>
      </c>
      <c r="S141" s="16" t="s">
        <v>243</v>
      </c>
      <c r="T141" s="16" t="s">
        <v>133</v>
      </c>
      <c r="U141" s="16" t="s">
        <v>253</v>
      </c>
      <c r="V141" s="16" t="s">
        <v>133</v>
      </c>
      <c r="W141" s="16" t="s">
        <v>133</v>
      </c>
      <c r="X141" s="16" t="s">
        <v>133</v>
      </c>
      <c r="Y141" s="16" t="s">
        <v>133</v>
      </c>
      <c r="Z141" s="16" t="s">
        <v>248</v>
      </c>
      <c r="AA141" s="16" t="s">
        <v>133</v>
      </c>
    </row>
    <row r="142" spans="1:27" ht="42.75" thickBot="1" x14ac:dyDescent="0.3">
      <c r="A142" s="15" t="s">
        <v>171</v>
      </c>
      <c r="B142" s="16" t="s">
        <v>133</v>
      </c>
      <c r="C142" s="16" t="s">
        <v>233</v>
      </c>
      <c r="D142" s="16" t="s">
        <v>257</v>
      </c>
      <c r="E142" s="16" t="s">
        <v>235</v>
      </c>
      <c r="F142" s="16" t="s">
        <v>255</v>
      </c>
      <c r="G142" s="16" t="s">
        <v>133</v>
      </c>
      <c r="H142" s="16" t="s">
        <v>238</v>
      </c>
      <c r="I142" s="16" t="s">
        <v>239</v>
      </c>
      <c r="J142" s="16" t="s">
        <v>240</v>
      </c>
      <c r="K142" s="16" t="s">
        <v>133</v>
      </c>
      <c r="L142" s="16" t="s">
        <v>133</v>
      </c>
      <c r="M142" s="16" t="s">
        <v>133</v>
      </c>
      <c r="N142" s="16" t="s">
        <v>133</v>
      </c>
      <c r="O142" s="16" t="s">
        <v>256</v>
      </c>
      <c r="P142" s="16" t="s">
        <v>133</v>
      </c>
      <c r="Q142" s="16" t="s">
        <v>133</v>
      </c>
      <c r="R142" s="16" t="s">
        <v>251</v>
      </c>
      <c r="S142" s="16" t="s">
        <v>243</v>
      </c>
      <c r="T142" s="16" t="s">
        <v>133</v>
      </c>
      <c r="U142" s="16" t="s">
        <v>258</v>
      </c>
      <c r="V142" s="16" t="s">
        <v>133</v>
      </c>
      <c r="W142" s="16" t="s">
        <v>133</v>
      </c>
      <c r="X142" s="16" t="s">
        <v>133</v>
      </c>
      <c r="Y142" s="16" t="s">
        <v>133</v>
      </c>
      <c r="Z142" s="16" t="s">
        <v>248</v>
      </c>
      <c r="AA142" s="16" t="s">
        <v>133</v>
      </c>
    </row>
    <row r="143" spans="1:27" ht="42.75" thickBot="1" x14ac:dyDescent="0.3">
      <c r="A143" s="15" t="s">
        <v>174</v>
      </c>
      <c r="B143" s="16" t="s">
        <v>133</v>
      </c>
      <c r="C143" s="16" t="s">
        <v>233</v>
      </c>
      <c r="D143" s="16" t="s">
        <v>257</v>
      </c>
      <c r="E143" s="16" t="s">
        <v>235</v>
      </c>
      <c r="F143" s="16" t="s">
        <v>255</v>
      </c>
      <c r="G143" s="16" t="s">
        <v>133</v>
      </c>
      <c r="H143" s="16" t="s">
        <v>238</v>
      </c>
      <c r="I143" s="16" t="s">
        <v>239</v>
      </c>
      <c r="J143" s="16" t="s">
        <v>259</v>
      </c>
      <c r="K143" s="16" t="s">
        <v>133</v>
      </c>
      <c r="L143" s="16" t="s">
        <v>133</v>
      </c>
      <c r="M143" s="16" t="s">
        <v>133</v>
      </c>
      <c r="N143" s="16" t="s">
        <v>133</v>
      </c>
      <c r="O143" s="16" t="s">
        <v>256</v>
      </c>
      <c r="P143" s="16" t="s">
        <v>133</v>
      </c>
      <c r="Q143" s="16" t="s">
        <v>133</v>
      </c>
      <c r="R143" s="16" t="s">
        <v>251</v>
      </c>
      <c r="S143" s="16" t="s">
        <v>243</v>
      </c>
      <c r="T143" s="16" t="s">
        <v>133</v>
      </c>
      <c r="U143" s="16" t="s">
        <v>260</v>
      </c>
      <c r="V143" s="16" t="s">
        <v>133</v>
      </c>
      <c r="W143" s="16" t="s">
        <v>133</v>
      </c>
      <c r="X143" s="16" t="s">
        <v>133</v>
      </c>
      <c r="Y143" s="16" t="s">
        <v>133</v>
      </c>
      <c r="Z143" s="16" t="s">
        <v>248</v>
      </c>
      <c r="AA143" s="16" t="s">
        <v>133</v>
      </c>
    </row>
    <row r="144" spans="1:27" ht="42.75" thickBot="1" x14ac:dyDescent="0.3">
      <c r="A144" s="15" t="s">
        <v>176</v>
      </c>
      <c r="B144" s="16" t="s">
        <v>133</v>
      </c>
      <c r="C144" s="16" t="s">
        <v>233</v>
      </c>
      <c r="D144" s="16" t="s">
        <v>257</v>
      </c>
      <c r="E144" s="16" t="s">
        <v>235</v>
      </c>
      <c r="F144" s="16" t="s">
        <v>255</v>
      </c>
      <c r="G144" s="16" t="s">
        <v>133</v>
      </c>
      <c r="H144" s="16" t="s">
        <v>238</v>
      </c>
      <c r="I144" s="16" t="s">
        <v>239</v>
      </c>
      <c r="J144" s="16" t="s">
        <v>259</v>
      </c>
      <c r="K144" s="16" t="s">
        <v>133</v>
      </c>
      <c r="L144" s="16" t="s">
        <v>133</v>
      </c>
      <c r="M144" s="16" t="s">
        <v>133</v>
      </c>
      <c r="N144" s="16" t="s">
        <v>133</v>
      </c>
      <c r="O144" s="16" t="s">
        <v>256</v>
      </c>
      <c r="P144" s="16" t="s">
        <v>133</v>
      </c>
      <c r="Q144" s="16" t="s">
        <v>133</v>
      </c>
      <c r="R144" s="16" t="s">
        <v>251</v>
      </c>
      <c r="S144" s="16" t="s">
        <v>243</v>
      </c>
      <c r="T144" s="16" t="s">
        <v>133</v>
      </c>
      <c r="U144" s="16" t="s">
        <v>260</v>
      </c>
      <c r="V144" s="16" t="s">
        <v>133</v>
      </c>
      <c r="W144" s="16" t="s">
        <v>133</v>
      </c>
      <c r="X144" s="16" t="s">
        <v>133</v>
      </c>
      <c r="Y144" s="16" t="s">
        <v>133</v>
      </c>
      <c r="Z144" s="16" t="s">
        <v>248</v>
      </c>
      <c r="AA144" s="16" t="s">
        <v>133</v>
      </c>
    </row>
    <row r="145" spans="1:27" ht="42.75" thickBot="1" x14ac:dyDescent="0.3">
      <c r="A145" s="15" t="s">
        <v>177</v>
      </c>
      <c r="B145" s="16" t="s">
        <v>133</v>
      </c>
      <c r="C145" s="16" t="s">
        <v>233</v>
      </c>
      <c r="D145" s="16" t="s">
        <v>257</v>
      </c>
      <c r="E145" s="16" t="s">
        <v>235</v>
      </c>
      <c r="F145" s="16" t="s">
        <v>255</v>
      </c>
      <c r="G145" s="16" t="s">
        <v>133</v>
      </c>
      <c r="H145" s="16" t="s">
        <v>238</v>
      </c>
      <c r="I145" s="16" t="s">
        <v>239</v>
      </c>
      <c r="J145" s="16" t="s">
        <v>261</v>
      </c>
      <c r="K145" s="16" t="s">
        <v>133</v>
      </c>
      <c r="L145" s="16" t="s">
        <v>133</v>
      </c>
      <c r="M145" s="16" t="s">
        <v>133</v>
      </c>
      <c r="N145" s="16" t="s">
        <v>133</v>
      </c>
      <c r="O145" s="16" t="s">
        <v>256</v>
      </c>
      <c r="P145" s="16" t="s">
        <v>133</v>
      </c>
      <c r="Q145" s="16" t="s">
        <v>133</v>
      </c>
      <c r="R145" s="16" t="s">
        <v>251</v>
      </c>
      <c r="S145" s="16" t="s">
        <v>262</v>
      </c>
      <c r="T145" s="16" t="s">
        <v>133</v>
      </c>
      <c r="U145" s="16" t="s">
        <v>263</v>
      </c>
      <c r="V145" s="16" t="s">
        <v>133</v>
      </c>
      <c r="W145" s="16" t="s">
        <v>133</v>
      </c>
      <c r="X145" s="16" t="s">
        <v>133</v>
      </c>
      <c r="Y145" s="16" t="s">
        <v>133</v>
      </c>
      <c r="Z145" s="16" t="s">
        <v>248</v>
      </c>
      <c r="AA145" s="16" t="s">
        <v>133</v>
      </c>
    </row>
    <row r="146" spans="1:27" ht="42.75" thickBot="1" x14ac:dyDescent="0.3">
      <c r="A146" s="15" t="s">
        <v>179</v>
      </c>
      <c r="B146" s="16" t="s">
        <v>133</v>
      </c>
      <c r="C146" s="16" t="s">
        <v>233</v>
      </c>
      <c r="D146" s="16" t="s">
        <v>257</v>
      </c>
      <c r="E146" s="16" t="s">
        <v>235</v>
      </c>
      <c r="F146" s="16" t="s">
        <v>255</v>
      </c>
      <c r="G146" s="16" t="s">
        <v>133</v>
      </c>
      <c r="H146" s="16" t="s">
        <v>238</v>
      </c>
      <c r="I146" s="16" t="s">
        <v>264</v>
      </c>
      <c r="J146" s="16" t="s">
        <v>261</v>
      </c>
      <c r="K146" s="16" t="s">
        <v>133</v>
      </c>
      <c r="L146" s="16" t="s">
        <v>133</v>
      </c>
      <c r="M146" s="16" t="s">
        <v>133</v>
      </c>
      <c r="N146" s="16" t="s">
        <v>133</v>
      </c>
      <c r="O146" s="16" t="s">
        <v>256</v>
      </c>
      <c r="P146" s="16" t="s">
        <v>133</v>
      </c>
      <c r="Q146" s="16" t="s">
        <v>133</v>
      </c>
      <c r="R146" s="16" t="s">
        <v>251</v>
      </c>
      <c r="S146" s="16" t="s">
        <v>133</v>
      </c>
      <c r="T146" s="16" t="s">
        <v>133</v>
      </c>
      <c r="U146" s="16" t="s">
        <v>263</v>
      </c>
      <c r="V146" s="16" t="s">
        <v>133</v>
      </c>
      <c r="W146" s="16" t="s">
        <v>133</v>
      </c>
      <c r="X146" s="16" t="s">
        <v>133</v>
      </c>
      <c r="Y146" s="16" t="s">
        <v>133</v>
      </c>
      <c r="Z146" s="16" t="s">
        <v>248</v>
      </c>
      <c r="AA146" s="16" t="s">
        <v>133</v>
      </c>
    </row>
    <row r="147" spans="1:27" ht="42.75" thickBot="1" x14ac:dyDescent="0.3">
      <c r="A147" s="15" t="s">
        <v>181</v>
      </c>
      <c r="B147" s="16" t="s">
        <v>133</v>
      </c>
      <c r="C147" s="16" t="s">
        <v>233</v>
      </c>
      <c r="D147" s="16" t="s">
        <v>257</v>
      </c>
      <c r="E147" s="16" t="s">
        <v>235</v>
      </c>
      <c r="F147" s="16" t="s">
        <v>255</v>
      </c>
      <c r="G147" s="16" t="s">
        <v>133</v>
      </c>
      <c r="H147" s="16" t="s">
        <v>238</v>
      </c>
      <c r="I147" s="16" t="s">
        <v>264</v>
      </c>
      <c r="J147" s="16" t="s">
        <v>261</v>
      </c>
      <c r="K147" s="16" t="s">
        <v>133</v>
      </c>
      <c r="L147" s="16" t="s">
        <v>133</v>
      </c>
      <c r="M147" s="16" t="s">
        <v>133</v>
      </c>
      <c r="N147" s="16" t="s">
        <v>133</v>
      </c>
      <c r="O147" s="16" t="s">
        <v>256</v>
      </c>
      <c r="P147" s="16" t="s">
        <v>133</v>
      </c>
      <c r="Q147" s="16" t="s">
        <v>133</v>
      </c>
      <c r="R147" s="16" t="s">
        <v>251</v>
      </c>
      <c r="S147" s="16" t="s">
        <v>133</v>
      </c>
      <c r="T147" s="16" t="s">
        <v>133</v>
      </c>
      <c r="U147" s="16" t="s">
        <v>263</v>
      </c>
      <c r="V147" s="16" t="s">
        <v>133</v>
      </c>
      <c r="W147" s="16" t="s">
        <v>133</v>
      </c>
      <c r="X147" s="16" t="s">
        <v>133</v>
      </c>
      <c r="Y147" s="16" t="s">
        <v>133</v>
      </c>
      <c r="Z147" s="16" t="s">
        <v>248</v>
      </c>
      <c r="AA147" s="16" t="s">
        <v>133</v>
      </c>
    </row>
    <row r="148" spans="1:27" ht="42.75" thickBot="1" x14ac:dyDescent="0.3">
      <c r="A148" s="15" t="s">
        <v>183</v>
      </c>
      <c r="B148" s="16" t="s">
        <v>133</v>
      </c>
      <c r="C148" s="16" t="s">
        <v>233</v>
      </c>
      <c r="D148" s="16" t="s">
        <v>265</v>
      </c>
      <c r="E148" s="16" t="s">
        <v>235</v>
      </c>
      <c r="F148" s="16" t="s">
        <v>255</v>
      </c>
      <c r="G148" s="16" t="s">
        <v>133</v>
      </c>
      <c r="H148" s="16" t="s">
        <v>238</v>
      </c>
      <c r="I148" s="16" t="s">
        <v>264</v>
      </c>
      <c r="J148" s="16" t="s">
        <v>261</v>
      </c>
      <c r="K148" s="16" t="s">
        <v>133</v>
      </c>
      <c r="L148" s="16" t="s">
        <v>133</v>
      </c>
      <c r="M148" s="16" t="s">
        <v>133</v>
      </c>
      <c r="N148" s="16" t="s">
        <v>133</v>
      </c>
      <c r="O148" s="16" t="s">
        <v>256</v>
      </c>
      <c r="P148" s="16" t="s">
        <v>133</v>
      </c>
      <c r="Q148" s="16" t="s">
        <v>133</v>
      </c>
      <c r="R148" s="16" t="s">
        <v>251</v>
      </c>
      <c r="S148" s="16" t="s">
        <v>133</v>
      </c>
      <c r="T148" s="16" t="s">
        <v>133</v>
      </c>
      <c r="U148" s="16" t="s">
        <v>266</v>
      </c>
      <c r="V148" s="16" t="s">
        <v>133</v>
      </c>
      <c r="W148" s="16" t="s">
        <v>133</v>
      </c>
      <c r="X148" s="16" t="s">
        <v>133</v>
      </c>
      <c r="Y148" s="16" t="s">
        <v>133</v>
      </c>
      <c r="Z148" s="16" t="s">
        <v>248</v>
      </c>
      <c r="AA148" s="16" t="s">
        <v>133</v>
      </c>
    </row>
    <row r="149" spans="1:27" ht="42.75" thickBot="1" x14ac:dyDescent="0.3">
      <c r="A149" s="15" t="s">
        <v>184</v>
      </c>
      <c r="B149" s="16" t="s">
        <v>133</v>
      </c>
      <c r="C149" s="16" t="s">
        <v>233</v>
      </c>
      <c r="D149" s="16" t="s">
        <v>265</v>
      </c>
      <c r="E149" s="16" t="s">
        <v>235</v>
      </c>
      <c r="F149" s="16" t="s">
        <v>255</v>
      </c>
      <c r="G149" s="16" t="s">
        <v>133</v>
      </c>
      <c r="H149" s="16" t="s">
        <v>267</v>
      </c>
      <c r="I149" s="16" t="s">
        <v>264</v>
      </c>
      <c r="J149" s="16" t="s">
        <v>261</v>
      </c>
      <c r="K149" s="16" t="s">
        <v>133</v>
      </c>
      <c r="L149" s="16" t="s">
        <v>133</v>
      </c>
      <c r="M149" s="16" t="s">
        <v>133</v>
      </c>
      <c r="N149" s="16" t="s">
        <v>133</v>
      </c>
      <c r="O149" s="16" t="s">
        <v>256</v>
      </c>
      <c r="P149" s="16" t="s">
        <v>133</v>
      </c>
      <c r="Q149" s="16" t="s">
        <v>133</v>
      </c>
      <c r="R149" s="16" t="s">
        <v>251</v>
      </c>
      <c r="S149" s="16" t="s">
        <v>133</v>
      </c>
      <c r="T149" s="16" t="s">
        <v>133</v>
      </c>
      <c r="U149" s="16" t="s">
        <v>266</v>
      </c>
      <c r="V149" s="16" t="s">
        <v>133</v>
      </c>
      <c r="W149" s="16" t="s">
        <v>133</v>
      </c>
      <c r="X149" s="16" t="s">
        <v>133</v>
      </c>
      <c r="Y149" s="16" t="s">
        <v>133</v>
      </c>
      <c r="Z149" s="16" t="s">
        <v>248</v>
      </c>
      <c r="AA149" s="16" t="s">
        <v>133</v>
      </c>
    </row>
    <row r="150" spans="1:27" ht="42.75" thickBot="1" x14ac:dyDescent="0.3">
      <c r="A150" s="15" t="s">
        <v>186</v>
      </c>
      <c r="B150" s="16" t="s">
        <v>133</v>
      </c>
      <c r="C150" s="16" t="s">
        <v>233</v>
      </c>
      <c r="D150" s="16" t="s">
        <v>265</v>
      </c>
      <c r="E150" s="16" t="s">
        <v>235</v>
      </c>
      <c r="F150" s="16" t="s">
        <v>255</v>
      </c>
      <c r="G150" s="16" t="s">
        <v>133</v>
      </c>
      <c r="H150" s="16" t="s">
        <v>268</v>
      </c>
      <c r="I150" s="16" t="s">
        <v>264</v>
      </c>
      <c r="J150" s="16" t="s">
        <v>261</v>
      </c>
      <c r="K150" s="16" t="s">
        <v>133</v>
      </c>
      <c r="L150" s="16" t="s">
        <v>133</v>
      </c>
      <c r="M150" s="16" t="s">
        <v>133</v>
      </c>
      <c r="N150" s="16" t="s">
        <v>133</v>
      </c>
      <c r="O150" s="16" t="s">
        <v>256</v>
      </c>
      <c r="P150" s="16" t="s">
        <v>133</v>
      </c>
      <c r="Q150" s="16" t="s">
        <v>133</v>
      </c>
      <c r="R150" s="16" t="s">
        <v>251</v>
      </c>
      <c r="S150" s="16" t="s">
        <v>133</v>
      </c>
      <c r="T150" s="16" t="s">
        <v>133</v>
      </c>
      <c r="U150" s="16" t="s">
        <v>269</v>
      </c>
      <c r="V150" s="16" t="s">
        <v>133</v>
      </c>
      <c r="W150" s="16" t="s">
        <v>133</v>
      </c>
      <c r="X150" s="16" t="s">
        <v>133</v>
      </c>
      <c r="Y150" s="16" t="s">
        <v>133</v>
      </c>
      <c r="Z150" s="16" t="s">
        <v>248</v>
      </c>
      <c r="AA150" s="16" t="s">
        <v>133</v>
      </c>
    </row>
    <row r="151" spans="1:27" ht="42.75" thickBot="1" x14ac:dyDescent="0.3">
      <c r="A151" s="15" t="s">
        <v>187</v>
      </c>
      <c r="B151" s="16" t="s">
        <v>133</v>
      </c>
      <c r="C151" s="16" t="s">
        <v>233</v>
      </c>
      <c r="D151" s="16" t="s">
        <v>265</v>
      </c>
      <c r="E151" s="16" t="s">
        <v>235</v>
      </c>
      <c r="F151" s="16" t="s">
        <v>255</v>
      </c>
      <c r="G151" s="16" t="s">
        <v>133</v>
      </c>
      <c r="H151" s="16" t="s">
        <v>133</v>
      </c>
      <c r="I151" s="16" t="s">
        <v>264</v>
      </c>
      <c r="J151" s="16" t="s">
        <v>261</v>
      </c>
      <c r="K151" s="16" t="s">
        <v>133</v>
      </c>
      <c r="L151" s="16" t="s">
        <v>133</v>
      </c>
      <c r="M151" s="16" t="s">
        <v>133</v>
      </c>
      <c r="N151" s="16" t="s">
        <v>133</v>
      </c>
      <c r="O151" s="16" t="s">
        <v>256</v>
      </c>
      <c r="P151" s="16" t="s">
        <v>133</v>
      </c>
      <c r="Q151" s="16" t="s">
        <v>133</v>
      </c>
      <c r="R151" s="16" t="s">
        <v>270</v>
      </c>
      <c r="S151" s="16" t="s">
        <v>133</v>
      </c>
      <c r="T151" s="16" t="s">
        <v>133</v>
      </c>
      <c r="U151" s="16" t="s">
        <v>269</v>
      </c>
      <c r="V151" s="16" t="s">
        <v>133</v>
      </c>
      <c r="W151" s="16" t="s">
        <v>133</v>
      </c>
      <c r="X151" s="16" t="s">
        <v>133</v>
      </c>
      <c r="Y151" s="16" t="s">
        <v>133</v>
      </c>
      <c r="Z151" s="16" t="s">
        <v>248</v>
      </c>
      <c r="AA151" s="16" t="s">
        <v>133</v>
      </c>
    </row>
    <row r="152" spans="1:27" ht="42.75" thickBot="1" x14ac:dyDescent="0.3">
      <c r="A152" s="15" t="s">
        <v>188</v>
      </c>
      <c r="B152" s="16" t="s">
        <v>133</v>
      </c>
      <c r="C152" s="16" t="s">
        <v>233</v>
      </c>
      <c r="D152" s="16" t="s">
        <v>265</v>
      </c>
      <c r="E152" s="16" t="s">
        <v>235</v>
      </c>
      <c r="F152" s="16" t="s">
        <v>255</v>
      </c>
      <c r="G152" s="16" t="s">
        <v>133</v>
      </c>
      <c r="H152" s="16" t="s">
        <v>133</v>
      </c>
      <c r="I152" s="16" t="s">
        <v>264</v>
      </c>
      <c r="J152" s="16" t="s">
        <v>261</v>
      </c>
      <c r="K152" s="16" t="s">
        <v>133</v>
      </c>
      <c r="L152" s="16" t="s">
        <v>133</v>
      </c>
      <c r="M152" s="16" t="s">
        <v>133</v>
      </c>
      <c r="N152" s="16" t="s">
        <v>133</v>
      </c>
      <c r="O152" s="16" t="s">
        <v>256</v>
      </c>
      <c r="P152" s="16" t="s">
        <v>133</v>
      </c>
      <c r="Q152" s="16" t="s">
        <v>133</v>
      </c>
      <c r="R152" s="16" t="s">
        <v>270</v>
      </c>
      <c r="S152" s="16" t="s">
        <v>133</v>
      </c>
      <c r="T152" s="16" t="s">
        <v>133</v>
      </c>
      <c r="U152" s="16" t="s">
        <v>269</v>
      </c>
      <c r="V152" s="16" t="s">
        <v>133</v>
      </c>
      <c r="W152" s="16" t="s">
        <v>133</v>
      </c>
      <c r="X152" s="16" t="s">
        <v>133</v>
      </c>
      <c r="Y152" s="16" t="s">
        <v>133</v>
      </c>
      <c r="Z152" s="16" t="s">
        <v>248</v>
      </c>
      <c r="AA152" s="16" t="s">
        <v>133</v>
      </c>
    </row>
    <row r="153" spans="1:27" ht="42.75" thickBot="1" x14ac:dyDescent="0.3">
      <c r="A153" s="15" t="s">
        <v>189</v>
      </c>
      <c r="B153" s="16" t="s">
        <v>133</v>
      </c>
      <c r="C153" s="16" t="s">
        <v>233</v>
      </c>
      <c r="D153" s="16" t="s">
        <v>265</v>
      </c>
      <c r="E153" s="16" t="s">
        <v>235</v>
      </c>
      <c r="F153" s="16" t="s">
        <v>255</v>
      </c>
      <c r="G153" s="16" t="s">
        <v>133</v>
      </c>
      <c r="H153" s="16" t="s">
        <v>133</v>
      </c>
      <c r="I153" s="16" t="s">
        <v>264</v>
      </c>
      <c r="J153" s="16" t="s">
        <v>261</v>
      </c>
      <c r="K153" s="16" t="s">
        <v>133</v>
      </c>
      <c r="L153" s="16" t="s">
        <v>133</v>
      </c>
      <c r="M153" s="16" t="s">
        <v>133</v>
      </c>
      <c r="N153" s="16" t="s">
        <v>133</v>
      </c>
      <c r="O153" s="16" t="s">
        <v>256</v>
      </c>
      <c r="P153" s="16" t="s">
        <v>133</v>
      </c>
      <c r="Q153" s="16" t="s">
        <v>133</v>
      </c>
      <c r="R153" s="16" t="s">
        <v>270</v>
      </c>
      <c r="S153" s="16" t="s">
        <v>133</v>
      </c>
      <c r="T153" s="16" t="s">
        <v>133</v>
      </c>
      <c r="U153" s="16" t="s">
        <v>269</v>
      </c>
      <c r="V153" s="16" t="s">
        <v>133</v>
      </c>
      <c r="W153" s="16" t="s">
        <v>133</v>
      </c>
      <c r="X153" s="16" t="s">
        <v>133</v>
      </c>
      <c r="Y153" s="16" t="s">
        <v>133</v>
      </c>
      <c r="Z153" s="16" t="s">
        <v>248</v>
      </c>
      <c r="AA153" s="16" t="s">
        <v>133</v>
      </c>
    </row>
    <row r="154" spans="1:27" ht="42.75" thickBot="1" x14ac:dyDescent="0.3">
      <c r="A154" s="15" t="s">
        <v>191</v>
      </c>
      <c r="B154" s="16" t="s">
        <v>133</v>
      </c>
      <c r="C154" s="16" t="s">
        <v>233</v>
      </c>
      <c r="D154" s="16" t="s">
        <v>265</v>
      </c>
      <c r="E154" s="16" t="s">
        <v>133</v>
      </c>
      <c r="F154" s="16" t="s">
        <v>255</v>
      </c>
      <c r="G154" s="16" t="s">
        <v>133</v>
      </c>
      <c r="H154" s="16" t="s">
        <v>133</v>
      </c>
      <c r="I154" s="16" t="s">
        <v>264</v>
      </c>
      <c r="J154" s="16" t="s">
        <v>261</v>
      </c>
      <c r="K154" s="16" t="s">
        <v>133</v>
      </c>
      <c r="L154" s="16" t="s">
        <v>133</v>
      </c>
      <c r="M154" s="16" t="s">
        <v>133</v>
      </c>
      <c r="N154" s="16" t="s">
        <v>133</v>
      </c>
      <c r="O154" s="16" t="s">
        <v>256</v>
      </c>
      <c r="P154" s="16" t="s">
        <v>133</v>
      </c>
      <c r="Q154" s="16" t="s">
        <v>133</v>
      </c>
      <c r="R154" s="16" t="s">
        <v>270</v>
      </c>
      <c r="S154" s="16" t="s">
        <v>133</v>
      </c>
      <c r="T154" s="16" t="s">
        <v>133</v>
      </c>
      <c r="U154" s="16" t="s">
        <v>269</v>
      </c>
      <c r="V154" s="16" t="s">
        <v>133</v>
      </c>
      <c r="W154" s="16" t="s">
        <v>133</v>
      </c>
      <c r="X154" s="16" t="s">
        <v>133</v>
      </c>
      <c r="Y154" s="16" t="s">
        <v>133</v>
      </c>
      <c r="Z154" s="16" t="s">
        <v>248</v>
      </c>
      <c r="AA154" s="16" t="s">
        <v>133</v>
      </c>
    </row>
    <row r="155" spans="1:27" ht="42.75" thickBot="1" x14ac:dyDescent="0.3">
      <c r="A155" s="15" t="s">
        <v>193</v>
      </c>
      <c r="B155" s="16" t="s">
        <v>133</v>
      </c>
      <c r="C155" s="16" t="s">
        <v>233</v>
      </c>
      <c r="D155" s="16" t="s">
        <v>271</v>
      </c>
      <c r="E155" s="16" t="s">
        <v>133</v>
      </c>
      <c r="F155" s="16" t="s">
        <v>255</v>
      </c>
      <c r="G155" s="16" t="s">
        <v>133</v>
      </c>
      <c r="H155" s="16" t="s">
        <v>133</v>
      </c>
      <c r="I155" s="16" t="s">
        <v>133</v>
      </c>
      <c r="J155" s="16" t="s">
        <v>261</v>
      </c>
      <c r="K155" s="16" t="s">
        <v>133</v>
      </c>
      <c r="L155" s="16" t="s">
        <v>133</v>
      </c>
      <c r="M155" s="16" t="s">
        <v>133</v>
      </c>
      <c r="N155" s="16" t="s">
        <v>133</v>
      </c>
      <c r="O155" s="16" t="s">
        <v>256</v>
      </c>
      <c r="P155" s="16" t="s">
        <v>133</v>
      </c>
      <c r="Q155" s="16" t="s">
        <v>133</v>
      </c>
      <c r="R155" s="16" t="s">
        <v>272</v>
      </c>
      <c r="S155" s="16" t="s">
        <v>133</v>
      </c>
      <c r="T155" s="16" t="s">
        <v>133</v>
      </c>
      <c r="U155" s="16" t="s">
        <v>269</v>
      </c>
      <c r="V155" s="16" t="s">
        <v>133</v>
      </c>
      <c r="W155" s="16" t="s">
        <v>133</v>
      </c>
      <c r="X155" s="16" t="s">
        <v>133</v>
      </c>
      <c r="Y155" s="16" t="s">
        <v>133</v>
      </c>
      <c r="Z155" s="16" t="s">
        <v>248</v>
      </c>
      <c r="AA155" s="16" t="s">
        <v>133</v>
      </c>
    </row>
    <row r="156" spans="1:27" ht="32.25" thickBot="1" x14ac:dyDescent="0.3">
      <c r="A156" s="15" t="s">
        <v>195</v>
      </c>
      <c r="B156" s="16" t="s">
        <v>133</v>
      </c>
      <c r="C156" s="16" t="s">
        <v>233</v>
      </c>
      <c r="D156" s="16" t="s">
        <v>271</v>
      </c>
      <c r="E156" s="16" t="s">
        <v>133</v>
      </c>
      <c r="F156" s="16" t="s">
        <v>133</v>
      </c>
      <c r="G156" s="16" t="s">
        <v>133</v>
      </c>
      <c r="H156" s="16" t="s">
        <v>133</v>
      </c>
      <c r="I156" s="16" t="s">
        <v>133</v>
      </c>
      <c r="J156" s="16" t="s">
        <v>261</v>
      </c>
      <c r="K156" s="16" t="s">
        <v>133</v>
      </c>
      <c r="L156" s="16" t="s">
        <v>133</v>
      </c>
      <c r="M156" s="16" t="s">
        <v>133</v>
      </c>
      <c r="N156" s="16" t="s">
        <v>133</v>
      </c>
      <c r="O156" s="16" t="s">
        <v>133</v>
      </c>
      <c r="P156" s="16" t="s">
        <v>133</v>
      </c>
      <c r="Q156" s="16" t="s">
        <v>133</v>
      </c>
      <c r="R156" s="16" t="s">
        <v>272</v>
      </c>
      <c r="S156" s="16" t="s">
        <v>133</v>
      </c>
      <c r="T156" s="16" t="s">
        <v>133</v>
      </c>
      <c r="U156" s="16" t="s">
        <v>273</v>
      </c>
      <c r="V156" s="16" t="s">
        <v>133</v>
      </c>
      <c r="W156" s="16" t="s">
        <v>133</v>
      </c>
      <c r="X156" s="16" t="s">
        <v>133</v>
      </c>
      <c r="Y156" s="16" t="s">
        <v>133</v>
      </c>
      <c r="Z156" s="16" t="s">
        <v>248</v>
      </c>
      <c r="AA156" s="16" t="s">
        <v>133</v>
      </c>
    </row>
    <row r="157" spans="1:27" ht="32.25" thickBot="1" x14ac:dyDescent="0.3">
      <c r="A157" s="15" t="s">
        <v>198</v>
      </c>
      <c r="B157" s="16" t="s">
        <v>133</v>
      </c>
      <c r="C157" s="16" t="s">
        <v>233</v>
      </c>
      <c r="D157" s="16" t="s">
        <v>271</v>
      </c>
      <c r="E157" s="16" t="s">
        <v>133</v>
      </c>
      <c r="F157" s="16" t="s">
        <v>133</v>
      </c>
      <c r="G157" s="16" t="s">
        <v>133</v>
      </c>
      <c r="H157" s="16" t="s">
        <v>133</v>
      </c>
      <c r="I157" s="16" t="s">
        <v>133</v>
      </c>
      <c r="J157" s="16" t="s">
        <v>133</v>
      </c>
      <c r="K157" s="16" t="s">
        <v>133</v>
      </c>
      <c r="L157" s="16" t="s">
        <v>133</v>
      </c>
      <c r="M157" s="16" t="s">
        <v>133</v>
      </c>
      <c r="N157" s="16" t="s">
        <v>133</v>
      </c>
      <c r="O157" s="16" t="s">
        <v>133</v>
      </c>
      <c r="P157" s="16" t="s">
        <v>133</v>
      </c>
      <c r="Q157" s="16" t="s">
        <v>133</v>
      </c>
      <c r="R157" s="16" t="s">
        <v>272</v>
      </c>
      <c r="S157" s="16" t="s">
        <v>133</v>
      </c>
      <c r="T157" s="16" t="s">
        <v>133</v>
      </c>
      <c r="U157" s="16" t="s">
        <v>273</v>
      </c>
      <c r="V157" s="16" t="s">
        <v>133</v>
      </c>
      <c r="W157" s="16" t="s">
        <v>133</v>
      </c>
      <c r="X157" s="16" t="s">
        <v>133</v>
      </c>
      <c r="Y157" s="16" t="s">
        <v>133</v>
      </c>
      <c r="Z157" s="16" t="s">
        <v>248</v>
      </c>
      <c r="AA157" s="16" t="s">
        <v>133</v>
      </c>
    </row>
    <row r="158" spans="1:27" ht="32.25" thickBot="1" x14ac:dyDescent="0.3">
      <c r="A158" s="15" t="s">
        <v>199</v>
      </c>
      <c r="B158" s="16" t="s">
        <v>133</v>
      </c>
      <c r="C158" s="16" t="s">
        <v>133</v>
      </c>
      <c r="D158" s="16" t="s">
        <v>271</v>
      </c>
      <c r="E158" s="16" t="s">
        <v>133</v>
      </c>
      <c r="F158" s="16" t="s">
        <v>133</v>
      </c>
      <c r="G158" s="16" t="s">
        <v>133</v>
      </c>
      <c r="H158" s="16" t="s">
        <v>133</v>
      </c>
      <c r="I158" s="16" t="s">
        <v>133</v>
      </c>
      <c r="J158" s="16" t="s">
        <v>133</v>
      </c>
      <c r="K158" s="16" t="s">
        <v>133</v>
      </c>
      <c r="L158" s="16" t="s">
        <v>133</v>
      </c>
      <c r="M158" s="16" t="s">
        <v>133</v>
      </c>
      <c r="N158" s="16" t="s">
        <v>133</v>
      </c>
      <c r="O158" s="16" t="s">
        <v>133</v>
      </c>
      <c r="P158" s="16" t="s">
        <v>133</v>
      </c>
      <c r="Q158" s="16" t="s">
        <v>133</v>
      </c>
      <c r="R158" s="16" t="s">
        <v>272</v>
      </c>
      <c r="S158" s="16" t="s">
        <v>133</v>
      </c>
      <c r="T158" s="16" t="s">
        <v>133</v>
      </c>
      <c r="U158" s="16" t="s">
        <v>273</v>
      </c>
      <c r="V158" s="16" t="s">
        <v>133</v>
      </c>
      <c r="W158" s="16" t="s">
        <v>133</v>
      </c>
      <c r="X158" s="16" t="s">
        <v>133</v>
      </c>
      <c r="Y158" s="16" t="s">
        <v>133</v>
      </c>
      <c r="Z158" s="16" t="s">
        <v>248</v>
      </c>
      <c r="AA158" s="16" t="s">
        <v>133</v>
      </c>
    </row>
    <row r="159" spans="1:27" ht="32.25" thickBot="1" x14ac:dyDescent="0.3">
      <c r="A159" s="15" t="s">
        <v>200</v>
      </c>
      <c r="B159" s="16" t="s">
        <v>133</v>
      </c>
      <c r="C159" s="16" t="s">
        <v>133</v>
      </c>
      <c r="D159" s="16" t="s">
        <v>133</v>
      </c>
      <c r="E159" s="16" t="s">
        <v>133</v>
      </c>
      <c r="F159" s="16" t="s">
        <v>133</v>
      </c>
      <c r="G159" s="16" t="s">
        <v>133</v>
      </c>
      <c r="H159" s="16" t="s">
        <v>133</v>
      </c>
      <c r="I159" s="16" t="s">
        <v>133</v>
      </c>
      <c r="J159" s="16" t="s">
        <v>133</v>
      </c>
      <c r="K159" s="16" t="s">
        <v>133</v>
      </c>
      <c r="L159" s="16" t="s">
        <v>133</v>
      </c>
      <c r="M159" s="16" t="s">
        <v>133</v>
      </c>
      <c r="N159" s="16" t="s">
        <v>133</v>
      </c>
      <c r="O159" s="16" t="s">
        <v>133</v>
      </c>
      <c r="P159" s="16" t="s">
        <v>133</v>
      </c>
      <c r="Q159" s="16" t="s">
        <v>133</v>
      </c>
      <c r="R159" s="16" t="s">
        <v>272</v>
      </c>
      <c r="S159" s="16" t="s">
        <v>133</v>
      </c>
      <c r="T159" s="16" t="s">
        <v>133</v>
      </c>
      <c r="U159" s="16" t="s">
        <v>133</v>
      </c>
      <c r="V159" s="16" t="s">
        <v>133</v>
      </c>
      <c r="W159" s="16" t="s">
        <v>133</v>
      </c>
      <c r="X159" s="16" t="s">
        <v>133</v>
      </c>
      <c r="Y159" s="16" t="s">
        <v>133</v>
      </c>
      <c r="Z159" s="16" t="s">
        <v>133</v>
      </c>
      <c r="AA159" s="16" t="s">
        <v>133</v>
      </c>
    </row>
    <row r="160" spans="1:27" ht="19.5" thickBot="1" x14ac:dyDescent="0.3">
      <c r="A160" s="11"/>
    </row>
    <row r="161" spans="1:27" ht="15.75" thickBot="1" x14ac:dyDescent="0.3">
      <c r="A161" s="15" t="s">
        <v>201</v>
      </c>
      <c r="B161" s="15" t="s">
        <v>75</v>
      </c>
      <c r="C161" s="15" t="s">
        <v>76</v>
      </c>
      <c r="D161" s="15" t="s">
        <v>77</v>
      </c>
      <c r="E161" s="15" t="s">
        <v>78</v>
      </c>
      <c r="F161" s="15" t="s">
        <v>79</v>
      </c>
      <c r="G161" s="15" t="s">
        <v>80</v>
      </c>
      <c r="H161" s="15" t="s">
        <v>81</v>
      </c>
      <c r="I161" s="15" t="s">
        <v>82</v>
      </c>
      <c r="J161" s="15" t="s">
        <v>83</v>
      </c>
      <c r="K161" s="15" t="s">
        <v>84</v>
      </c>
      <c r="L161" s="15" t="s">
        <v>85</v>
      </c>
      <c r="M161" s="15" t="s">
        <v>86</v>
      </c>
      <c r="N161" s="15" t="s">
        <v>87</v>
      </c>
      <c r="O161" s="15" t="s">
        <v>88</v>
      </c>
      <c r="P161" s="15" t="s">
        <v>89</v>
      </c>
      <c r="Q161" s="15" t="s">
        <v>90</v>
      </c>
      <c r="R161" s="15" t="s">
        <v>91</v>
      </c>
      <c r="S161" s="15" t="s">
        <v>92</v>
      </c>
      <c r="T161" s="15" t="s">
        <v>93</v>
      </c>
      <c r="U161" s="15" t="s">
        <v>94</v>
      </c>
      <c r="V161" s="15" t="s">
        <v>95</v>
      </c>
      <c r="W161" s="15" t="s">
        <v>96</v>
      </c>
      <c r="X161" s="15" t="s">
        <v>97</v>
      </c>
      <c r="Y161" s="15" t="s">
        <v>98</v>
      </c>
      <c r="Z161" s="15" t="s">
        <v>99</v>
      </c>
      <c r="AA161" s="15" t="s">
        <v>100</v>
      </c>
    </row>
    <row r="162" spans="1:27" ht="15.75" thickBot="1" x14ac:dyDescent="0.3">
      <c r="A162" s="15" t="s">
        <v>132</v>
      </c>
      <c r="B162" s="16">
        <v>0</v>
      </c>
      <c r="C162" s="16">
        <v>2624.5</v>
      </c>
      <c r="D162" s="16">
        <v>243585.2</v>
      </c>
      <c r="E162" s="16">
        <v>60786.400000000001</v>
      </c>
      <c r="F162" s="16">
        <v>141007.29999999999</v>
      </c>
      <c r="G162" s="16">
        <v>1769.5</v>
      </c>
      <c r="H162" s="16">
        <v>13504.5</v>
      </c>
      <c r="I162" s="16">
        <v>24686</v>
      </c>
      <c r="J162" s="16">
        <v>59336.4</v>
      </c>
      <c r="K162" s="16">
        <v>0</v>
      </c>
      <c r="L162" s="16">
        <v>0</v>
      </c>
      <c r="M162" s="16">
        <v>0</v>
      </c>
      <c r="N162" s="16">
        <v>0</v>
      </c>
      <c r="O162" s="16">
        <v>97255.9</v>
      </c>
      <c r="P162" s="16">
        <v>0</v>
      </c>
      <c r="Q162" s="16">
        <v>0</v>
      </c>
      <c r="R162" s="16">
        <v>613527.1</v>
      </c>
      <c r="S162" s="16">
        <v>20379</v>
      </c>
      <c r="T162" s="16">
        <v>0</v>
      </c>
      <c r="U162" s="16">
        <v>302713.59999999998</v>
      </c>
      <c r="V162" s="16">
        <v>0</v>
      </c>
      <c r="W162" s="16">
        <v>0</v>
      </c>
      <c r="X162" s="16">
        <v>0</v>
      </c>
      <c r="Y162" s="16">
        <v>0</v>
      </c>
      <c r="Z162" s="16">
        <v>5835</v>
      </c>
      <c r="AA162" s="16">
        <v>44837.9</v>
      </c>
    </row>
    <row r="163" spans="1:27" ht="15.75" thickBot="1" x14ac:dyDescent="0.3">
      <c r="A163" s="15" t="s">
        <v>148</v>
      </c>
      <c r="B163" s="16">
        <v>0</v>
      </c>
      <c r="C163" s="16">
        <v>2624.5</v>
      </c>
      <c r="D163" s="16">
        <v>243585.2</v>
      </c>
      <c r="E163" s="16">
        <v>60786.400000000001</v>
      </c>
      <c r="F163" s="16">
        <v>141007.29999999999</v>
      </c>
      <c r="G163" s="16">
        <v>0</v>
      </c>
      <c r="H163" s="16">
        <v>13504.5</v>
      </c>
      <c r="I163" s="16">
        <v>24686</v>
      </c>
      <c r="J163" s="16">
        <v>59336.4</v>
      </c>
      <c r="K163" s="16">
        <v>0</v>
      </c>
      <c r="L163" s="16">
        <v>0</v>
      </c>
      <c r="M163" s="16">
        <v>0</v>
      </c>
      <c r="N163" s="16">
        <v>0</v>
      </c>
      <c r="O163" s="16">
        <v>97255.9</v>
      </c>
      <c r="P163" s="16">
        <v>0</v>
      </c>
      <c r="Q163" s="16">
        <v>0</v>
      </c>
      <c r="R163" s="16">
        <v>613527.1</v>
      </c>
      <c r="S163" s="16">
        <v>20379</v>
      </c>
      <c r="T163" s="16">
        <v>0</v>
      </c>
      <c r="U163" s="16">
        <v>215698.7</v>
      </c>
      <c r="V163" s="16">
        <v>0</v>
      </c>
      <c r="W163" s="16">
        <v>0</v>
      </c>
      <c r="X163" s="16">
        <v>0</v>
      </c>
      <c r="Y163" s="16">
        <v>0</v>
      </c>
      <c r="Z163" s="16">
        <v>5510</v>
      </c>
      <c r="AA163" s="16">
        <v>44837.9</v>
      </c>
    </row>
    <row r="164" spans="1:27" ht="15.75" thickBot="1" x14ac:dyDescent="0.3">
      <c r="A164" s="15" t="s">
        <v>151</v>
      </c>
      <c r="B164" s="16">
        <v>0</v>
      </c>
      <c r="C164" s="16">
        <v>2624.5</v>
      </c>
      <c r="D164" s="16">
        <v>243585.2</v>
      </c>
      <c r="E164" s="16">
        <v>60786.400000000001</v>
      </c>
      <c r="F164" s="16">
        <v>141007.29999999999</v>
      </c>
      <c r="G164" s="16">
        <v>0</v>
      </c>
      <c r="H164" s="16">
        <v>13504.5</v>
      </c>
      <c r="I164" s="16">
        <v>24686</v>
      </c>
      <c r="J164" s="16">
        <v>59336.4</v>
      </c>
      <c r="K164" s="16">
        <v>0</v>
      </c>
      <c r="L164" s="16">
        <v>0</v>
      </c>
      <c r="M164" s="16">
        <v>0</v>
      </c>
      <c r="N164" s="16">
        <v>0</v>
      </c>
      <c r="O164" s="16">
        <v>97255.9</v>
      </c>
      <c r="P164" s="16">
        <v>0</v>
      </c>
      <c r="Q164" s="16">
        <v>0</v>
      </c>
      <c r="R164" s="16">
        <v>613527.1</v>
      </c>
      <c r="S164" s="16">
        <v>20379</v>
      </c>
      <c r="T164" s="16">
        <v>0</v>
      </c>
      <c r="U164" s="16">
        <v>215698.7</v>
      </c>
      <c r="V164" s="16">
        <v>0</v>
      </c>
      <c r="W164" s="16">
        <v>0</v>
      </c>
      <c r="X164" s="16">
        <v>0</v>
      </c>
      <c r="Y164" s="16">
        <v>0</v>
      </c>
      <c r="Z164" s="16">
        <v>5510</v>
      </c>
      <c r="AA164" s="16">
        <v>0</v>
      </c>
    </row>
    <row r="165" spans="1:27" ht="15.75" thickBot="1" x14ac:dyDescent="0.3">
      <c r="A165" s="15" t="s">
        <v>154</v>
      </c>
      <c r="B165" s="16">
        <v>0</v>
      </c>
      <c r="C165" s="16">
        <v>2624.5</v>
      </c>
      <c r="D165" s="16">
        <v>97682.9</v>
      </c>
      <c r="E165" s="16">
        <v>60786.400000000001</v>
      </c>
      <c r="F165" s="16">
        <v>141007.29999999999</v>
      </c>
      <c r="G165" s="16">
        <v>0</v>
      </c>
      <c r="H165" s="16">
        <v>13504.5</v>
      </c>
      <c r="I165" s="16">
        <v>24686</v>
      </c>
      <c r="J165" s="16">
        <v>59336.4</v>
      </c>
      <c r="K165" s="16">
        <v>0</v>
      </c>
      <c r="L165" s="16">
        <v>0</v>
      </c>
      <c r="M165" s="16">
        <v>0</v>
      </c>
      <c r="N165" s="16">
        <v>0</v>
      </c>
      <c r="O165" s="16">
        <v>32865.5</v>
      </c>
      <c r="P165" s="16">
        <v>0</v>
      </c>
      <c r="Q165" s="16">
        <v>0</v>
      </c>
      <c r="R165" s="16">
        <v>501507.3</v>
      </c>
      <c r="S165" s="16">
        <v>20379</v>
      </c>
      <c r="T165" s="16">
        <v>0</v>
      </c>
      <c r="U165" s="16">
        <v>215698.7</v>
      </c>
      <c r="V165" s="16">
        <v>0</v>
      </c>
      <c r="W165" s="16">
        <v>0</v>
      </c>
      <c r="X165" s="16">
        <v>0</v>
      </c>
      <c r="Y165" s="16">
        <v>0</v>
      </c>
      <c r="Z165" s="16">
        <v>5510</v>
      </c>
      <c r="AA165" s="16">
        <v>0</v>
      </c>
    </row>
    <row r="166" spans="1:27" ht="15.75" thickBot="1" x14ac:dyDescent="0.3">
      <c r="A166" s="15" t="s">
        <v>158</v>
      </c>
      <c r="B166" s="16">
        <v>0</v>
      </c>
      <c r="C166" s="16">
        <v>2624.5</v>
      </c>
      <c r="D166" s="16">
        <v>97682.9</v>
      </c>
      <c r="E166" s="16">
        <v>60786.400000000001</v>
      </c>
      <c r="F166" s="16">
        <v>141007.29999999999</v>
      </c>
      <c r="G166" s="16">
        <v>0</v>
      </c>
      <c r="H166" s="16">
        <v>13504.5</v>
      </c>
      <c r="I166" s="16">
        <v>24686</v>
      </c>
      <c r="J166" s="16">
        <v>59336.4</v>
      </c>
      <c r="K166" s="16">
        <v>0</v>
      </c>
      <c r="L166" s="16">
        <v>0</v>
      </c>
      <c r="M166" s="16">
        <v>0</v>
      </c>
      <c r="N166" s="16">
        <v>0</v>
      </c>
      <c r="O166" s="16">
        <v>32865.5</v>
      </c>
      <c r="P166" s="16">
        <v>0</v>
      </c>
      <c r="Q166" s="16">
        <v>0</v>
      </c>
      <c r="R166" s="16">
        <v>501507.3</v>
      </c>
      <c r="S166" s="16">
        <v>20379</v>
      </c>
      <c r="T166" s="16">
        <v>0</v>
      </c>
      <c r="U166" s="16">
        <v>215698.7</v>
      </c>
      <c r="V166" s="16">
        <v>0</v>
      </c>
      <c r="W166" s="16">
        <v>0</v>
      </c>
      <c r="X166" s="16">
        <v>0</v>
      </c>
      <c r="Y166" s="16">
        <v>0</v>
      </c>
      <c r="Z166" s="16">
        <v>5510</v>
      </c>
      <c r="AA166" s="16">
        <v>0</v>
      </c>
    </row>
    <row r="167" spans="1:27" ht="15.75" thickBot="1" x14ac:dyDescent="0.3">
      <c r="A167" s="15" t="s">
        <v>159</v>
      </c>
      <c r="B167" s="16">
        <v>0</v>
      </c>
      <c r="C167" s="16">
        <v>2624.5</v>
      </c>
      <c r="D167" s="16">
        <v>97682.9</v>
      </c>
      <c r="E167" s="16">
        <v>60786.400000000001</v>
      </c>
      <c r="F167" s="16">
        <v>141007.29999999999</v>
      </c>
      <c r="G167" s="16">
        <v>0</v>
      </c>
      <c r="H167" s="16">
        <v>13504.5</v>
      </c>
      <c r="I167" s="16">
        <v>24686</v>
      </c>
      <c r="J167" s="16">
        <v>59336.4</v>
      </c>
      <c r="K167" s="16">
        <v>0</v>
      </c>
      <c r="L167" s="16">
        <v>0</v>
      </c>
      <c r="M167" s="16">
        <v>0</v>
      </c>
      <c r="N167" s="16">
        <v>0</v>
      </c>
      <c r="O167" s="16">
        <v>32865.5</v>
      </c>
      <c r="P167" s="16">
        <v>0</v>
      </c>
      <c r="Q167" s="16">
        <v>0</v>
      </c>
      <c r="R167" s="16">
        <v>501507.3</v>
      </c>
      <c r="S167" s="16">
        <v>20379</v>
      </c>
      <c r="T167" s="16">
        <v>0</v>
      </c>
      <c r="U167" s="16">
        <v>215698.7</v>
      </c>
      <c r="V167" s="16">
        <v>0</v>
      </c>
      <c r="W167" s="16">
        <v>0</v>
      </c>
      <c r="X167" s="16">
        <v>0</v>
      </c>
      <c r="Y167" s="16">
        <v>0</v>
      </c>
      <c r="Z167" s="16">
        <v>5510</v>
      </c>
      <c r="AA167" s="16">
        <v>0</v>
      </c>
    </row>
    <row r="168" spans="1:27" ht="15.75" thickBot="1" x14ac:dyDescent="0.3">
      <c r="A168" s="15" t="s">
        <v>161</v>
      </c>
      <c r="B168" s="16">
        <v>0</v>
      </c>
      <c r="C168" s="16">
        <v>2624.5</v>
      </c>
      <c r="D168" s="16">
        <v>97682.9</v>
      </c>
      <c r="E168" s="16">
        <v>60786.400000000001</v>
      </c>
      <c r="F168" s="16">
        <v>141007.29999999999</v>
      </c>
      <c r="G168" s="16">
        <v>0</v>
      </c>
      <c r="H168" s="16">
        <v>13504.5</v>
      </c>
      <c r="I168" s="16">
        <v>24686</v>
      </c>
      <c r="J168" s="16">
        <v>59336.4</v>
      </c>
      <c r="K168" s="16">
        <v>0</v>
      </c>
      <c r="L168" s="16">
        <v>0</v>
      </c>
      <c r="M168" s="16">
        <v>0</v>
      </c>
      <c r="N168" s="16">
        <v>0</v>
      </c>
      <c r="O168" s="16">
        <v>6701</v>
      </c>
      <c r="P168" s="16">
        <v>0</v>
      </c>
      <c r="Q168" s="16">
        <v>0</v>
      </c>
      <c r="R168" s="16">
        <v>501507.3</v>
      </c>
      <c r="S168" s="16">
        <v>20379</v>
      </c>
      <c r="T168" s="16">
        <v>0</v>
      </c>
      <c r="U168" s="16">
        <v>147851.29999999999</v>
      </c>
      <c r="V168" s="16">
        <v>0</v>
      </c>
      <c r="W168" s="16">
        <v>0</v>
      </c>
      <c r="X168" s="16">
        <v>0</v>
      </c>
      <c r="Y168" s="16">
        <v>0</v>
      </c>
      <c r="Z168" s="16">
        <v>5510</v>
      </c>
      <c r="AA168" s="16">
        <v>0</v>
      </c>
    </row>
    <row r="169" spans="1:27" ht="15.75" thickBot="1" x14ac:dyDescent="0.3">
      <c r="A169" s="15" t="s">
        <v>163</v>
      </c>
      <c r="B169" s="16">
        <v>0</v>
      </c>
      <c r="C169" s="16">
        <v>2624.5</v>
      </c>
      <c r="D169" s="16">
        <v>97682.9</v>
      </c>
      <c r="E169" s="16">
        <v>60786.400000000001</v>
      </c>
      <c r="F169" s="16">
        <v>141007.29999999999</v>
      </c>
      <c r="G169" s="16">
        <v>0</v>
      </c>
      <c r="H169" s="16">
        <v>13504.5</v>
      </c>
      <c r="I169" s="16">
        <v>24686</v>
      </c>
      <c r="J169" s="16">
        <v>59336.4</v>
      </c>
      <c r="K169" s="16">
        <v>0</v>
      </c>
      <c r="L169" s="16">
        <v>0</v>
      </c>
      <c r="M169" s="16">
        <v>0</v>
      </c>
      <c r="N169" s="16">
        <v>0</v>
      </c>
      <c r="O169" s="16">
        <v>6701</v>
      </c>
      <c r="P169" s="16">
        <v>0</v>
      </c>
      <c r="Q169" s="16">
        <v>0</v>
      </c>
      <c r="R169" s="16">
        <v>501507.3</v>
      </c>
      <c r="S169" s="16">
        <v>20379</v>
      </c>
      <c r="T169" s="16">
        <v>0</v>
      </c>
      <c r="U169" s="16">
        <v>147851.29999999999</v>
      </c>
      <c r="V169" s="16">
        <v>0</v>
      </c>
      <c r="W169" s="16">
        <v>0</v>
      </c>
      <c r="X169" s="16">
        <v>0</v>
      </c>
      <c r="Y169" s="16">
        <v>0</v>
      </c>
      <c r="Z169" s="16">
        <v>5510</v>
      </c>
      <c r="AA169" s="16">
        <v>0</v>
      </c>
    </row>
    <row r="170" spans="1:27" ht="15.75" thickBot="1" x14ac:dyDescent="0.3">
      <c r="A170" s="15" t="s">
        <v>164</v>
      </c>
      <c r="B170" s="16">
        <v>0</v>
      </c>
      <c r="C170" s="16">
        <v>2624.5</v>
      </c>
      <c r="D170" s="16">
        <v>71538.399999999994</v>
      </c>
      <c r="E170" s="16">
        <v>60786.400000000001</v>
      </c>
      <c r="F170" s="16">
        <v>141007.29999999999</v>
      </c>
      <c r="G170" s="16">
        <v>0</v>
      </c>
      <c r="H170" s="16">
        <v>13504.5</v>
      </c>
      <c r="I170" s="16">
        <v>24686</v>
      </c>
      <c r="J170" s="16">
        <v>59336.4</v>
      </c>
      <c r="K170" s="16">
        <v>0</v>
      </c>
      <c r="L170" s="16">
        <v>0</v>
      </c>
      <c r="M170" s="16">
        <v>0</v>
      </c>
      <c r="N170" s="16">
        <v>0</v>
      </c>
      <c r="O170" s="16">
        <v>6701</v>
      </c>
      <c r="P170" s="16">
        <v>0</v>
      </c>
      <c r="Q170" s="16">
        <v>0</v>
      </c>
      <c r="R170" s="16">
        <v>501507.3</v>
      </c>
      <c r="S170" s="16">
        <v>20379</v>
      </c>
      <c r="T170" s="16">
        <v>0</v>
      </c>
      <c r="U170" s="16">
        <v>147851.29999999999</v>
      </c>
      <c r="V170" s="16">
        <v>0</v>
      </c>
      <c r="W170" s="16">
        <v>0</v>
      </c>
      <c r="X170" s="16">
        <v>0</v>
      </c>
      <c r="Y170" s="16">
        <v>0</v>
      </c>
      <c r="Z170" s="16">
        <v>5510</v>
      </c>
      <c r="AA170" s="16">
        <v>0</v>
      </c>
    </row>
    <row r="171" spans="1:27" ht="15.75" thickBot="1" x14ac:dyDescent="0.3">
      <c r="A171" s="15" t="s">
        <v>167</v>
      </c>
      <c r="B171" s="16">
        <v>0</v>
      </c>
      <c r="C171" s="16">
        <v>2624.5</v>
      </c>
      <c r="D171" s="16">
        <v>71538.399999999994</v>
      </c>
      <c r="E171" s="16">
        <v>60786.400000000001</v>
      </c>
      <c r="F171" s="16">
        <v>139342.79999999999</v>
      </c>
      <c r="G171" s="16">
        <v>0</v>
      </c>
      <c r="H171" s="16">
        <v>13504.5</v>
      </c>
      <c r="I171" s="16">
        <v>24686</v>
      </c>
      <c r="J171" s="16">
        <v>59336.4</v>
      </c>
      <c r="K171" s="16">
        <v>0</v>
      </c>
      <c r="L171" s="16">
        <v>0</v>
      </c>
      <c r="M171" s="16">
        <v>0</v>
      </c>
      <c r="N171" s="16">
        <v>0</v>
      </c>
      <c r="O171" s="16">
        <v>4027</v>
      </c>
      <c r="P171" s="16">
        <v>0</v>
      </c>
      <c r="Q171" s="16">
        <v>0</v>
      </c>
      <c r="R171" s="16">
        <v>501507.3</v>
      </c>
      <c r="S171" s="16">
        <v>20379</v>
      </c>
      <c r="T171" s="16">
        <v>0</v>
      </c>
      <c r="U171" s="16">
        <v>147851.29999999999</v>
      </c>
      <c r="V171" s="16">
        <v>0</v>
      </c>
      <c r="W171" s="16">
        <v>0</v>
      </c>
      <c r="X171" s="16">
        <v>0</v>
      </c>
      <c r="Y171" s="16">
        <v>0</v>
      </c>
      <c r="Z171" s="16">
        <v>5510</v>
      </c>
      <c r="AA171" s="16">
        <v>0</v>
      </c>
    </row>
    <row r="172" spans="1:27" ht="15.75" thickBot="1" x14ac:dyDescent="0.3">
      <c r="A172" s="15" t="s">
        <v>169</v>
      </c>
      <c r="B172" s="16">
        <v>0</v>
      </c>
      <c r="C172" s="16">
        <v>2624.5</v>
      </c>
      <c r="D172" s="16">
        <v>71128.899999999994</v>
      </c>
      <c r="E172" s="16">
        <v>60786.400000000001</v>
      </c>
      <c r="F172" s="16">
        <v>139342.79999999999</v>
      </c>
      <c r="G172" s="16">
        <v>0</v>
      </c>
      <c r="H172" s="16">
        <v>13504.5</v>
      </c>
      <c r="I172" s="16">
        <v>24686</v>
      </c>
      <c r="J172" s="16">
        <v>59336.4</v>
      </c>
      <c r="K172" s="16">
        <v>0</v>
      </c>
      <c r="L172" s="16">
        <v>0</v>
      </c>
      <c r="M172" s="16">
        <v>0</v>
      </c>
      <c r="N172" s="16">
        <v>0</v>
      </c>
      <c r="O172" s="16">
        <v>4027</v>
      </c>
      <c r="P172" s="16">
        <v>0</v>
      </c>
      <c r="Q172" s="16">
        <v>0</v>
      </c>
      <c r="R172" s="16">
        <v>501507.3</v>
      </c>
      <c r="S172" s="16">
        <v>20379</v>
      </c>
      <c r="T172" s="16">
        <v>0</v>
      </c>
      <c r="U172" s="16">
        <v>147851.29999999999</v>
      </c>
      <c r="V172" s="16">
        <v>0</v>
      </c>
      <c r="W172" s="16">
        <v>0</v>
      </c>
      <c r="X172" s="16">
        <v>0</v>
      </c>
      <c r="Y172" s="16">
        <v>0</v>
      </c>
      <c r="Z172" s="16">
        <v>5510</v>
      </c>
      <c r="AA172" s="16">
        <v>0</v>
      </c>
    </row>
    <row r="173" spans="1:27" ht="15.75" thickBot="1" x14ac:dyDescent="0.3">
      <c r="A173" s="15" t="s">
        <v>171</v>
      </c>
      <c r="B173" s="16">
        <v>0</v>
      </c>
      <c r="C173" s="16">
        <v>2624.5</v>
      </c>
      <c r="D173" s="16">
        <v>71128.899999999994</v>
      </c>
      <c r="E173" s="16">
        <v>60786.400000000001</v>
      </c>
      <c r="F173" s="16">
        <v>139342.79999999999</v>
      </c>
      <c r="G173" s="16">
        <v>0</v>
      </c>
      <c r="H173" s="16">
        <v>13504.5</v>
      </c>
      <c r="I173" s="16">
        <v>24686</v>
      </c>
      <c r="J173" s="16">
        <v>59336.4</v>
      </c>
      <c r="K173" s="16">
        <v>0</v>
      </c>
      <c r="L173" s="16">
        <v>0</v>
      </c>
      <c r="M173" s="16">
        <v>0</v>
      </c>
      <c r="N173" s="16">
        <v>0</v>
      </c>
      <c r="O173" s="16">
        <v>4027</v>
      </c>
      <c r="P173" s="16">
        <v>0</v>
      </c>
      <c r="Q173" s="16">
        <v>0</v>
      </c>
      <c r="R173" s="16">
        <v>501507.3</v>
      </c>
      <c r="S173" s="16">
        <v>20379</v>
      </c>
      <c r="T173" s="16">
        <v>0</v>
      </c>
      <c r="U173" s="16">
        <v>117121.3</v>
      </c>
      <c r="V173" s="16">
        <v>0</v>
      </c>
      <c r="W173" s="16">
        <v>0</v>
      </c>
      <c r="X173" s="16">
        <v>0</v>
      </c>
      <c r="Y173" s="16">
        <v>0</v>
      </c>
      <c r="Z173" s="16">
        <v>5510</v>
      </c>
      <c r="AA173" s="16">
        <v>0</v>
      </c>
    </row>
    <row r="174" spans="1:27" ht="15.75" thickBot="1" x14ac:dyDescent="0.3">
      <c r="A174" s="15" t="s">
        <v>174</v>
      </c>
      <c r="B174" s="16">
        <v>0</v>
      </c>
      <c r="C174" s="16">
        <v>2624.5</v>
      </c>
      <c r="D174" s="16">
        <v>71128.899999999994</v>
      </c>
      <c r="E174" s="16">
        <v>60786.400000000001</v>
      </c>
      <c r="F174" s="16">
        <v>139342.79999999999</v>
      </c>
      <c r="G174" s="16">
        <v>0</v>
      </c>
      <c r="H174" s="16">
        <v>13504.5</v>
      </c>
      <c r="I174" s="16">
        <v>24686</v>
      </c>
      <c r="J174" s="16">
        <v>57766.400000000001</v>
      </c>
      <c r="K174" s="16">
        <v>0</v>
      </c>
      <c r="L174" s="16">
        <v>0</v>
      </c>
      <c r="M174" s="16">
        <v>0</v>
      </c>
      <c r="N174" s="16">
        <v>0</v>
      </c>
      <c r="O174" s="16">
        <v>4027</v>
      </c>
      <c r="P174" s="16">
        <v>0</v>
      </c>
      <c r="Q174" s="16">
        <v>0</v>
      </c>
      <c r="R174" s="16">
        <v>501507.3</v>
      </c>
      <c r="S174" s="16">
        <v>20379</v>
      </c>
      <c r="T174" s="16">
        <v>0</v>
      </c>
      <c r="U174" s="16">
        <v>114444.3</v>
      </c>
      <c r="V174" s="16">
        <v>0</v>
      </c>
      <c r="W174" s="16">
        <v>0</v>
      </c>
      <c r="X174" s="16">
        <v>0</v>
      </c>
      <c r="Y174" s="16">
        <v>0</v>
      </c>
      <c r="Z174" s="16">
        <v>5510</v>
      </c>
      <c r="AA174" s="16">
        <v>0</v>
      </c>
    </row>
    <row r="175" spans="1:27" ht="15.75" thickBot="1" x14ac:dyDescent="0.3">
      <c r="A175" s="15" t="s">
        <v>176</v>
      </c>
      <c r="B175" s="16">
        <v>0</v>
      </c>
      <c r="C175" s="16">
        <v>2624.5</v>
      </c>
      <c r="D175" s="16">
        <v>71128.899999999994</v>
      </c>
      <c r="E175" s="16">
        <v>60786.400000000001</v>
      </c>
      <c r="F175" s="16">
        <v>139342.79999999999</v>
      </c>
      <c r="G175" s="16">
        <v>0</v>
      </c>
      <c r="H175" s="16">
        <v>13504.5</v>
      </c>
      <c r="I175" s="16">
        <v>24686</v>
      </c>
      <c r="J175" s="16">
        <v>57766.400000000001</v>
      </c>
      <c r="K175" s="16">
        <v>0</v>
      </c>
      <c r="L175" s="16">
        <v>0</v>
      </c>
      <c r="M175" s="16">
        <v>0</v>
      </c>
      <c r="N175" s="16">
        <v>0</v>
      </c>
      <c r="O175" s="16">
        <v>4027</v>
      </c>
      <c r="P175" s="16">
        <v>0</v>
      </c>
      <c r="Q175" s="16">
        <v>0</v>
      </c>
      <c r="R175" s="16">
        <v>501507.3</v>
      </c>
      <c r="S175" s="16">
        <v>20379</v>
      </c>
      <c r="T175" s="16">
        <v>0</v>
      </c>
      <c r="U175" s="16">
        <v>114444.3</v>
      </c>
      <c r="V175" s="16">
        <v>0</v>
      </c>
      <c r="W175" s="16">
        <v>0</v>
      </c>
      <c r="X175" s="16">
        <v>0</v>
      </c>
      <c r="Y175" s="16">
        <v>0</v>
      </c>
      <c r="Z175" s="16">
        <v>5510</v>
      </c>
      <c r="AA175" s="16">
        <v>0</v>
      </c>
    </row>
    <row r="176" spans="1:27" ht="15.75" thickBot="1" x14ac:dyDescent="0.3">
      <c r="A176" s="15" t="s">
        <v>177</v>
      </c>
      <c r="B176" s="16">
        <v>0</v>
      </c>
      <c r="C176" s="16">
        <v>2624.5</v>
      </c>
      <c r="D176" s="16">
        <v>71128.899999999994</v>
      </c>
      <c r="E176" s="16">
        <v>60786.400000000001</v>
      </c>
      <c r="F176" s="16">
        <v>139342.79999999999</v>
      </c>
      <c r="G176" s="16">
        <v>0</v>
      </c>
      <c r="H176" s="16">
        <v>13504.5</v>
      </c>
      <c r="I176" s="16">
        <v>24686</v>
      </c>
      <c r="J176" s="16">
        <v>43773.4</v>
      </c>
      <c r="K176" s="16">
        <v>0</v>
      </c>
      <c r="L176" s="16">
        <v>0</v>
      </c>
      <c r="M176" s="16">
        <v>0</v>
      </c>
      <c r="N176" s="16">
        <v>0</v>
      </c>
      <c r="O176" s="16">
        <v>4027</v>
      </c>
      <c r="P176" s="16">
        <v>0</v>
      </c>
      <c r="Q176" s="16">
        <v>0</v>
      </c>
      <c r="R176" s="16">
        <v>501507.3</v>
      </c>
      <c r="S176" s="16">
        <v>20062.5</v>
      </c>
      <c r="T176" s="16">
        <v>0</v>
      </c>
      <c r="U176" s="16">
        <v>114440.8</v>
      </c>
      <c r="V176" s="16">
        <v>0</v>
      </c>
      <c r="W176" s="16">
        <v>0</v>
      </c>
      <c r="X176" s="16">
        <v>0</v>
      </c>
      <c r="Y176" s="16">
        <v>0</v>
      </c>
      <c r="Z176" s="16">
        <v>5510</v>
      </c>
      <c r="AA176" s="16">
        <v>0</v>
      </c>
    </row>
    <row r="177" spans="1:33" ht="15.75" thickBot="1" x14ac:dyDescent="0.3">
      <c r="A177" s="15" t="s">
        <v>179</v>
      </c>
      <c r="B177" s="16">
        <v>0</v>
      </c>
      <c r="C177" s="16">
        <v>2624.5</v>
      </c>
      <c r="D177" s="16">
        <v>71128.899999999994</v>
      </c>
      <c r="E177" s="16">
        <v>60786.400000000001</v>
      </c>
      <c r="F177" s="16">
        <v>139342.79999999999</v>
      </c>
      <c r="G177" s="16">
        <v>0</v>
      </c>
      <c r="H177" s="16">
        <v>13504.5</v>
      </c>
      <c r="I177" s="16">
        <v>24288.5</v>
      </c>
      <c r="J177" s="16">
        <v>43773.4</v>
      </c>
      <c r="K177" s="16">
        <v>0</v>
      </c>
      <c r="L177" s="16">
        <v>0</v>
      </c>
      <c r="M177" s="16">
        <v>0</v>
      </c>
      <c r="N177" s="16">
        <v>0</v>
      </c>
      <c r="O177" s="16">
        <v>4027</v>
      </c>
      <c r="P177" s="16">
        <v>0</v>
      </c>
      <c r="Q177" s="16">
        <v>0</v>
      </c>
      <c r="R177" s="16">
        <v>501507.3</v>
      </c>
      <c r="S177" s="16">
        <v>0</v>
      </c>
      <c r="T177" s="16">
        <v>0</v>
      </c>
      <c r="U177" s="16">
        <v>114440.8</v>
      </c>
      <c r="V177" s="16">
        <v>0</v>
      </c>
      <c r="W177" s="16">
        <v>0</v>
      </c>
      <c r="X177" s="16">
        <v>0</v>
      </c>
      <c r="Y177" s="16">
        <v>0</v>
      </c>
      <c r="Z177" s="16">
        <v>5510</v>
      </c>
      <c r="AA177" s="16">
        <v>0</v>
      </c>
    </row>
    <row r="178" spans="1:33" ht="15.75" thickBot="1" x14ac:dyDescent="0.3">
      <c r="A178" s="15" t="s">
        <v>181</v>
      </c>
      <c r="B178" s="16">
        <v>0</v>
      </c>
      <c r="C178" s="16">
        <v>2624.5</v>
      </c>
      <c r="D178" s="16">
        <v>71128.899999999994</v>
      </c>
      <c r="E178" s="16">
        <v>60786.400000000001</v>
      </c>
      <c r="F178" s="16">
        <v>139342.79999999999</v>
      </c>
      <c r="G178" s="16">
        <v>0</v>
      </c>
      <c r="H178" s="16">
        <v>13504.5</v>
      </c>
      <c r="I178" s="16">
        <v>24288.5</v>
      </c>
      <c r="J178" s="16">
        <v>43773.4</v>
      </c>
      <c r="K178" s="16">
        <v>0</v>
      </c>
      <c r="L178" s="16">
        <v>0</v>
      </c>
      <c r="M178" s="16">
        <v>0</v>
      </c>
      <c r="N178" s="16">
        <v>0</v>
      </c>
      <c r="O178" s="16">
        <v>4027</v>
      </c>
      <c r="P178" s="16">
        <v>0</v>
      </c>
      <c r="Q178" s="16">
        <v>0</v>
      </c>
      <c r="R178" s="16">
        <v>501507.3</v>
      </c>
      <c r="S178" s="16">
        <v>0</v>
      </c>
      <c r="T178" s="16">
        <v>0</v>
      </c>
      <c r="U178" s="16">
        <v>114440.8</v>
      </c>
      <c r="V178" s="16">
        <v>0</v>
      </c>
      <c r="W178" s="16">
        <v>0</v>
      </c>
      <c r="X178" s="16">
        <v>0</v>
      </c>
      <c r="Y178" s="16">
        <v>0</v>
      </c>
      <c r="Z178" s="16">
        <v>5510</v>
      </c>
      <c r="AA178" s="16">
        <v>0</v>
      </c>
    </row>
    <row r="179" spans="1:33" ht="15.75" thickBot="1" x14ac:dyDescent="0.3">
      <c r="A179" s="15" t="s">
        <v>183</v>
      </c>
      <c r="B179" s="16">
        <v>0</v>
      </c>
      <c r="C179" s="16">
        <v>2624.5</v>
      </c>
      <c r="D179" s="16">
        <v>70864.899999999994</v>
      </c>
      <c r="E179" s="16">
        <v>60786.400000000001</v>
      </c>
      <c r="F179" s="16">
        <v>139342.79999999999</v>
      </c>
      <c r="G179" s="16">
        <v>0</v>
      </c>
      <c r="H179" s="16">
        <v>13504.5</v>
      </c>
      <c r="I179" s="16">
        <v>24288.5</v>
      </c>
      <c r="J179" s="16">
        <v>43773.4</v>
      </c>
      <c r="K179" s="16">
        <v>0</v>
      </c>
      <c r="L179" s="16">
        <v>0</v>
      </c>
      <c r="M179" s="16">
        <v>0</v>
      </c>
      <c r="N179" s="16">
        <v>0</v>
      </c>
      <c r="O179" s="16">
        <v>4027</v>
      </c>
      <c r="P179" s="16">
        <v>0</v>
      </c>
      <c r="Q179" s="16">
        <v>0</v>
      </c>
      <c r="R179" s="16">
        <v>501507.3</v>
      </c>
      <c r="S179" s="16">
        <v>0</v>
      </c>
      <c r="T179" s="16">
        <v>0</v>
      </c>
      <c r="U179" s="16">
        <v>98564.4</v>
      </c>
      <c r="V179" s="16">
        <v>0</v>
      </c>
      <c r="W179" s="16">
        <v>0</v>
      </c>
      <c r="X179" s="16">
        <v>0</v>
      </c>
      <c r="Y179" s="16">
        <v>0</v>
      </c>
      <c r="Z179" s="16">
        <v>5510</v>
      </c>
      <c r="AA179" s="16">
        <v>0</v>
      </c>
    </row>
    <row r="180" spans="1:33" ht="15.75" thickBot="1" x14ac:dyDescent="0.3">
      <c r="A180" s="15" t="s">
        <v>184</v>
      </c>
      <c r="B180" s="16">
        <v>0</v>
      </c>
      <c r="C180" s="16">
        <v>2624.5</v>
      </c>
      <c r="D180" s="16">
        <v>70864.899999999994</v>
      </c>
      <c r="E180" s="16">
        <v>60786.400000000001</v>
      </c>
      <c r="F180" s="16">
        <v>139342.79999999999</v>
      </c>
      <c r="G180" s="16">
        <v>0</v>
      </c>
      <c r="H180" s="16">
        <v>646.5</v>
      </c>
      <c r="I180" s="16">
        <v>24288.5</v>
      </c>
      <c r="J180" s="16">
        <v>43773.4</v>
      </c>
      <c r="K180" s="16">
        <v>0</v>
      </c>
      <c r="L180" s="16">
        <v>0</v>
      </c>
      <c r="M180" s="16">
        <v>0</v>
      </c>
      <c r="N180" s="16">
        <v>0</v>
      </c>
      <c r="O180" s="16">
        <v>4027</v>
      </c>
      <c r="P180" s="16">
        <v>0</v>
      </c>
      <c r="Q180" s="16">
        <v>0</v>
      </c>
      <c r="R180" s="16">
        <v>501507.3</v>
      </c>
      <c r="S180" s="16">
        <v>0</v>
      </c>
      <c r="T180" s="16">
        <v>0</v>
      </c>
      <c r="U180" s="16">
        <v>98564.4</v>
      </c>
      <c r="V180" s="16">
        <v>0</v>
      </c>
      <c r="W180" s="16">
        <v>0</v>
      </c>
      <c r="X180" s="16">
        <v>0</v>
      </c>
      <c r="Y180" s="16">
        <v>0</v>
      </c>
      <c r="Z180" s="16">
        <v>5510</v>
      </c>
      <c r="AA180" s="16">
        <v>0</v>
      </c>
    </row>
    <row r="181" spans="1:33" ht="15.75" thickBot="1" x14ac:dyDescent="0.3">
      <c r="A181" s="15" t="s">
        <v>186</v>
      </c>
      <c r="B181" s="16">
        <v>0</v>
      </c>
      <c r="C181" s="16">
        <v>2624.5</v>
      </c>
      <c r="D181" s="16">
        <v>70864.899999999994</v>
      </c>
      <c r="E181" s="16">
        <v>60786.400000000001</v>
      </c>
      <c r="F181" s="16">
        <v>139342.79999999999</v>
      </c>
      <c r="G181" s="16">
        <v>0</v>
      </c>
      <c r="H181" s="16">
        <v>293</v>
      </c>
      <c r="I181" s="16">
        <v>24288.5</v>
      </c>
      <c r="J181" s="16">
        <v>43773.4</v>
      </c>
      <c r="K181" s="16">
        <v>0</v>
      </c>
      <c r="L181" s="16">
        <v>0</v>
      </c>
      <c r="M181" s="16">
        <v>0</v>
      </c>
      <c r="N181" s="16">
        <v>0</v>
      </c>
      <c r="O181" s="16">
        <v>4027</v>
      </c>
      <c r="P181" s="16">
        <v>0</v>
      </c>
      <c r="Q181" s="16">
        <v>0</v>
      </c>
      <c r="R181" s="16">
        <v>501507.3</v>
      </c>
      <c r="S181" s="16">
        <v>0</v>
      </c>
      <c r="T181" s="16">
        <v>0</v>
      </c>
      <c r="U181" s="16">
        <v>94887.9</v>
      </c>
      <c r="V181" s="16">
        <v>0</v>
      </c>
      <c r="W181" s="16">
        <v>0</v>
      </c>
      <c r="X181" s="16">
        <v>0</v>
      </c>
      <c r="Y181" s="16">
        <v>0</v>
      </c>
      <c r="Z181" s="16">
        <v>5510</v>
      </c>
      <c r="AA181" s="16">
        <v>0</v>
      </c>
    </row>
    <row r="182" spans="1:33" ht="15.75" thickBot="1" x14ac:dyDescent="0.3">
      <c r="A182" s="15" t="s">
        <v>187</v>
      </c>
      <c r="B182" s="16">
        <v>0</v>
      </c>
      <c r="C182" s="16">
        <v>2624.5</v>
      </c>
      <c r="D182" s="16">
        <v>70864.899999999994</v>
      </c>
      <c r="E182" s="16">
        <v>60786.400000000001</v>
      </c>
      <c r="F182" s="16">
        <v>139342.79999999999</v>
      </c>
      <c r="G182" s="16">
        <v>0</v>
      </c>
      <c r="H182" s="16">
        <v>0</v>
      </c>
      <c r="I182" s="16">
        <v>24288.5</v>
      </c>
      <c r="J182" s="16">
        <v>43773.4</v>
      </c>
      <c r="K182" s="16">
        <v>0</v>
      </c>
      <c r="L182" s="16">
        <v>0</v>
      </c>
      <c r="M182" s="16">
        <v>0</v>
      </c>
      <c r="N182" s="16">
        <v>0</v>
      </c>
      <c r="O182" s="16">
        <v>4027</v>
      </c>
      <c r="P182" s="16">
        <v>0</v>
      </c>
      <c r="Q182" s="16">
        <v>0</v>
      </c>
      <c r="R182" s="16">
        <v>479091.8</v>
      </c>
      <c r="S182" s="16">
        <v>0</v>
      </c>
      <c r="T182" s="16">
        <v>0</v>
      </c>
      <c r="U182" s="16">
        <v>94887.9</v>
      </c>
      <c r="V182" s="16">
        <v>0</v>
      </c>
      <c r="W182" s="16">
        <v>0</v>
      </c>
      <c r="X182" s="16">
        <v>0</v>
      </c>
      <c r="Y182" s="16">
        <v>0</v>
      </c>
      <c r="Z182" s="16">
        <v>5510</v>
      </c>
      <c r="AA182" s="16">
        <v>0</v>
      </c>
    </row>
    <row r="183" spans="1:33" ht="15.75" thickBot="1" x14ac:dyDescent="0.3">
      <c r="A183" s="15" t="s">
        <v>188</v>
      </c>
      <c r="B183" s="16">
        <v>0</v>
      </c>
      <c r="C183" s="16">
        <v>2624.5</v>
      </c>
      <c r="D183" s="16">
        <v>70864.899999999994</v>
      </c>
      <c r="E183" s="16">
        <v>60786.400000000001</v>
      </c>
      <c r="F183" s="16">
        <v>139342.79999999999</v>
      </c>
      <c r="G183" s="16">
        <v>0</v>
      </c>
      <c r="H183" s="16">
        <v>0</v>
      </c>
      <c r="I183" s="16">
        <v>24288.5</v>
      </c>
      <c r="J183" s="16">
        <v>43773.4</v>
      </c>
      <c r="K183" s="16">
        <v>0</v>
      </c>
      <c r="L183" s="16">
        <v>0</v>
      </c>
      <c r="M183" s="16">
        <v>0</v>
      </c>
      <c r="N183" s="16">
        <v>0</v>
      </c>
      <c r="O183" s="16">
        <v>4027</v>
      </c>
      <c r="P183" s="16">
        <v>0</v>
      </c>
      <c r="Q183" s="16">
        <v>0</v>
      </c>
      <c r="R183" s="16">
        <v>479091.8</v>
      </c>
      <c r="S183" s="16">
        <v>0</v>
      </c>
      <c r="T183" s="16">
        <v>0</v>
      </c>
      <c r="U183" s="16">
        <v>94887.9</v>
      </c>
      <c r="V183" s="16">
        <v>0</v>
      </c>
      <c r="W183" s="16">
        <v>0</v>
      </c>
      <c r="X183" s="16">
        <v>0</v>
      </c>
      <c r="Y183" s="16">
        <v>0</v>
      </c>
      <c r="Z183" s="16">
        <v>5510</v>
      </c>
      <c r="AA183" s="16">
        <v>0</v>
      </c>
    </row>
    <row r="184" spans="1:33" ht="15.75" thickBot="1" x14ac:dyDescent="0.3">
      <c r="A184" s="15" t="s">
        <v>189</v>
      </c>
      <c r="B184" s="16">
        <v>0</v>
      </c>
      <c r="C184" s="16">
        <v>2624.5</v>
      </c>
      <c r="D184" s="16">
        <v>70864.899999999994</v>
      </c>
      <c r="E184" s="16">
        <v>60786.400000000001</v>
      </c>
      <c r="F184" s="16">
        <v>139342.79999999999</v>
      </c>
      <c r="G184" s="16">
        <v>0</v>
      </c>
      <c r="H184" s="16">
        <v>0</v>
      </c>
      <c r="I184" s="16">
        <v>24288.5</v>
      </c>
      <c r="J184" s="16">
        <v>43773.4</v>
      </c>
      <c r="K184" s="16">
        <v>0</v>
      </c>
      <c r="L184" s="16">
        <v>0</v>
      </c>
      <c r="M184" s="16">
        <v>0</v>
      </c>
      <c r="N184" s="16">
        <v>0</v>
      </c>
      <c r="O184" s="16">
        <v>4027</v>
      </c>
      <c r="P184" s="16">
        <v>0</v>
      </c>
      <c r="Q184" s="16">
        <v>0</v>
      </c>
      <c r="R184" s="16">
        <v>479091.8</v>
      </c>
      <c r="S184" s="16">
        <v>0</v>
      </c>
      <c r="T184" s="16">
        <v>0</v>
      </c>
      <c r="U184" s="16">
        <v>94887.9</v>
      </c>
      <c r="V184" s="16">
        <v>0</v>
      </c>
      <c r="W184" s="16">
        <v>0</v>
      </c>
      <c r="X184" s="16">
        <v>0</v>
      </c>
      <c r="Y184" s="16">
        <v>0</v>
      </c>
      <c r="Z184" s="16">
        <v>5510</v>
      </c>
      <c r="AA184" s="16">
        <v>0</v>
      </c>
    </row>
    <row r="185" spans="1:33" ht="15.75" thickBot="1" x14ac:dyDescent="0.3">
      <c r="A185" s="15" t="s">
        <v>191</v>
      </c>
      <c r="B185" s="16">
        <v>0</v>
      </c>
      <c r="C185" s="16">
        <v>2624.5</v>
      </c>
      <c r="D185" s="16">
        <v>70864.899999999994</v>
      </c>
      <c r="E185" s="16">
        <v>0</v>
      </c>
      <c r="F185" s="16">
        <v>139342.79999999999</v>
      </c>
      <c r="G185" s="16">
        <v>0</v>
      </c>
      <c r="H185" s="16">
        <v>0</v>
      </c>
      <c r="I185" s="16">
        <v>24288.5</v>
      </c>
      <c r="J185" s="16">
        <v>43773.4</v>
      </c>
      <c r="K185" s="16">
        <v>0</v>
      </c>
      <c r="L185" s="16">
        <v>0</v>
      </c>
      <c r="M185" s="16">
        <v>0</v>
      </c>
      <c r="N185" s="16">
        <v>0</v>
      </c>
      <c r="O185" s="16">
        <v>4027</v>
      </c>
      <c r="P185" s="16">
        <v>0</v>
      </c>
      <c r="Q185" s="16">
        <v>0</v>
      </c>
      <c r="R185" s="16">
        <v>479091.8</v>
      </c>
      <c r="S185" s="16">
        <v>0</v>
      </c>
      <c r="T185" s="16">
        <v>0</v>
      </c>
      <c r="U185" s="16">
        <v>94887.9</v>
      </c>
      <c r="V185" s="16">
        <v>0</v>
      </c>
      <c r="W185" s="16">
        <v>0</v>
      </c>
      <c r="X185" s="16">
        <v>0</v>
      </c>
      <c r="Y185" s="16">
        <v>0</v>
      </c>
      <c r="Z185" s="16">
        <v>5510</v>
      </c>
      <c r="AA185" s="16">
        <v>0</v>
      </c>
    </row>
    <row r="186" spans="1:33" ht="15.75" thickBot="1" x14ac:dyDescent="0.3">
      <c r="A186" s="15" t="s">
        <v>193</v>
      </c>
      <c r="B186" s="16">
        <v>0</v>
      </c>
      <c r="C186" s="16">
        <v>2624.5</v>
      </c>
      <c r="D186" s="16">
        <v>64297.4</v>
      </c>
      <c r="E186" s="16">
        <v>0</v>
      </c>
      <c r="F186" s="16">
        <v>139342.79999999999</v>
      </c>
      <c r="G186" s="16">
        <v>0</v>
      </c>
      <c r="H186" s="16">
        <v>0</v>
      </c>
      <c r="I186" s="16">
        <v>0</v>
      </c>
      <c r="J186" s="16">
        <v>43773.4</v>
      </c>
      <c r="K186" s="16">
        <v>0</v>
      </c>
      <c r="L186" s="16">
        <v>0</v>
      </c>
      <c r="M186" s="16">
        <v>0</v>
      </c>
      <c r="N186" s="16">
        <v>0</v>
      </c>
      <c r="O186" s="16">
        <v>4027</v>
      </c>
      <c r="P186" s="16">
        <v>0</v>
      </c>
      <c r="Q186" s="16">
        <v>0</v>
      </c>
      <c r="R186" s="16">
        <v>478708.8</v>
      </c>
      <c r="S186" s="16">
        <v>0</v>
      </c>
      <c r="T186" s="16">
        <v>0</v>
      </c>
      <c r="U186" s="16">
        <v>94887.9</v>
      </c>
      <c r="V186" s="16">
        <v>0</v>
      </c>
      <c r="W186" s="16">
        <v>0</v>
      </c>
      <c r="X186" s="16">
        <v>0</v>
      </c>
      <c r="Y186" s="16">
        <v>0</v>
      </c>
      <c r="Z186" s="16">
        <v>5510</v>
      </c>
      <c r="AA186" s="16">
        <v>0</v>
      </c>
    </row>
    <row r="187" spans="1:33" ht="15.75" thickBot="1" x14ac:dyDescent="0.3">
      <c r="A187" s="15" t="s">
        <v>195</v>
      </c>
      <c r="B187" s="16">
        <v>0</v>
      </c>
      <c r="C187" s="16">
        <v>2624.5</v>
      </c>
      <c r="D187" s="16">
        <v>64297.4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43773.4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478708.8</v>
      </c>
      <c r="S187" s="16">
        <v>0</v>
      </c>
      <c r="T187" s="16">
        <v>0</v>
      </c>
      <c r="U187" s="16">
        <v>2580</v>
      </c>
      <c r="V187" s="16">
        <v>0</v>
      </c>
      <c r="W187" s="16">
        <v>0</v>
      </c>
      <c r="X187" s="16">
        <v>0</v>
      </c>
      <c r="Y187" s="16">
        <v>0</v>
      </c>
      <c r="Z187" s="16">
        <v>5510</v>
      </c>
      <c r="AA187" s="16">
        <v>0</v>
      </c>
    </row>
    <row r="188" spans="1:33" ht="15.75" thickBot="1" x14ac:dyDescent="0.3">
      <c r="A188" s="15" t="s">
        <v>198</v>
      </c>
      <c r="B188" s="16">
        <v>0</v>
      </c>
      <c r="C188" s="16">
        <v>2624.5</v>
      </c>
      <c r="D188" s="16">
        <v>64297.4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478708.8</v>
      </c>
      <c r="S188" s="16">
        <v>0</v>
      </c>
      <c r="T188" s="16">
        <v>0</v>
      </c>
      <c r="U188" s="16">
        <v>2580</v>
      </c>
      <c r="V188" s="16">
        <v>0</v>
      </c>
      <c r="W188" s="16">
        <v>0</v>
      </c>
      <c r="X188" s="16">
        <v>0</v>
      </c>
      <c r="Y188" s="16">
        <v>0</v>
      </c>
      <c r="Z188" s="16">
        <v>5510</v>
      </c>
      <c r="AA188" s="16">
        <v>0</v>
      </c>
    </row>
    <row r="189" spans="1:33" ht="15.75" thickBot="1" x14ac:dyDescent="0.3">
      <c r="A189" s="15" t="s">
        <v>199</v>
      </c>
      <c r="B189" s="16">
        <v>0</v>
      </c>
      <c r="C189" s="16">
        <v>0</v>
      </c>
      <c r="D189" s="16">
        <v>64297.4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478708.8</v>
      </c>
      <c r="S189" s="16">
        <v>0</v>
      </c>
      <c r="T189" s="16">
        <v>0</v>
      </c>
      <c r="U189" s="16">
        <v>2580</v>
      </c>
      <c r="V189" s="16">
        <v>0</v>
      </c>
      <c r="W189" s="16">
        <v>0</v>
      </c>
      <c r="X189" s="16">
        <v>0</v>
      </c>
      <c r="Y189" s="16">
        <v>0</v>
      </c>
      <c r="Z189" s="16">
        <v>5510</v>
      </c>
      <c r="AA189" s="16">
        <v>0</v>
      </c>
    </row>
    <row r="190" spans="1:33" ht="15.75" thickBot="1" x14ac:dyDescent="0.3">
      <c r="A190" s="15" t="s">
        <v>200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478708.8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3" ht="19.5" thickBot="1" x14ac:dyDescent="0.3">
      <c r="A191" s="11"/>
    </row>
    <row r="192" spans="1:33" ht="15.75" thickBot="1" x14ac:dyDescent="0.3">
      <c r="A192" s="15" t="s">
        <v>202</v>
      </c>
      <c r="B192" s="15" t="s">
        <v>75</v>
      </c>
      <c r="C192" s="15" t="s">
        <v>76</v>
      </c>
      <c r="D192" s="15" t="s">
        <v>77</v>
      </c>
      <c r="E192" s="15" t="s">
        <v>78</v>
      </c>
      <c r="F192" s="15" t="s">
        <v>79</v>
      </c>
      <c r="G192" s="15" t="s">
        <v>80</v>
      </c>
      <c r="H192" s="15" t="s">
        <v>81</v>
      </c>
      <c r="I192" s="15" t="s">
        <v>82</v>
      </c>
      <c r="J192" s="15" t="s">
        <v>83</v>
      </c>
      <c r="K192" s="15" t="s">
        <v>84</v>
      </c>
      <c r="L192" s="15" t="s">
        <v>85</v>
      </c>
      <c r="M192" s="15" t="s">
        <v>86</v>
      </c>
      <c r="N192" s="15" t="s">
        <v>87</v>
      </c>
      <c r="O192" s="15" t="s">
        <v>88</v>
      </c>
      <c r="P192" s="15" t="s">
        <v>89</v>
      </c>
      <c r="Q192" s="15" t="s">
        <v>90</v>
      </c>
      <c r="R192" s="15" t="s">
        <v>91</v>
      </c>
      <c r="S192" s="15" t="s">
        <v>92</v>
      </c>
      <c r="T192" s="15" t="s">
        <v>93</v>
      </c>
      <c r="U192" s="15" t="s">
        <v>94</v>
      </c>
      <c r="V192" s="15" t="s">
        <v>95</v>
      </c>
      <c r="W192" s="15" t="s">
        <v>96</v>
      </c>
      <c r="X192" s="15" t="s">
        <v>97</v>
      </c>
      <c r="Y192" s="15" t="s">
        <v>98</v>
      </c>
      <c r="Z192" s="15" t="s">
        <v>99</v>
      </c>
      <c r="AA192" s="15" t="s">
        <v>100</v>
      </c>
      <c r="AB192" s="15" t="s">
        <v>203</v>
      </c>
      <c r="AC192" s="15" t="s">
        <v>204</v>
      </c>
      <c r="AD192" s="15" t="s">
        <v>205</v>
      </c>
      <c r="AE192" s="15" t="s">
        <v>206</v>
      </c>
      <c r="AF192" t="str">
        <f>A1</f>
        <v>Területi egység neve</v>
      </c>
      <c r="AG192" t="str">
        <f>B1</f>
        <v>Területi egység szintje</v>
      </c>
    </row>
    <row r="193" spans="1:33" ht="15.75" thickBot="1" x14ac:dyDescent="0.3">
      <c r="A193" s="15" t="s">
        <v>102</v>
      </c>
      <c r="B193" s="16">
        <v>0</v>
      </c>
      <c r="C193" s="16">
        <v>2624.5</v>
      </c>
      <c r="D193" s="16">
        <v>71128.899999999994</v>
      </c>
      <c r="E193" s="16">
        <v>60786.400000000001</v>
      </c>
      <c r="F193" s="16">
        <v>141007.29999999999</v>
      </c>
      <c r="G193" s="16">
        <v>1769.5</v>
      </c>
      <c r="H193" s="16">
        <v>13504.5</v>
      </c>
      <c r="I193" s="16">
        <v>24686</v>
      </c>
      <c r="J193" s="16">
        <v>59336.4</v>
      </c>
      <c r="K193" s="16">
        <v>0</v>
      </c>
      <c r="L193" s="16">
        <v>0</v>
      </c>
      <c r="M193" s="16">
        <v>0</v>
      </c>
      <c r="N193" s="16">
        <v>0</v>
      </c>
      <c r="O193" s="16">
        <v>97255.9</v>
      </c>
      <c r="P193" s="16">
        <v>0</v>
      </c>
      <c r="Q193" s="16">
        <v>0</v>
      </c>
      <c r="R193" s="16">
        <v>501507.3</v>
      </c>
      <c r="S193" s="16">
        <v>20379</v>
      </c>
      <c r="T193" s="16">
        <v>0</v>
      </c>
      <c r="U193" s="16">
        <v>2580</v>
      </c>
      <c r="V193" s="16">
        <v>0</v>
      </c>
      <c r="W193" s="16">
        <v>0</v>
      </c>
      <c r="X193" s="16">
        <v>0</v>
      </c>
      <c r="Y193" s="16">
        <v>0</v>
      </c>
      <c r="Z193" s="16">
        <v>5510</v>
      </c>
      <c r="AA193" s="16">
        <v>0</v>
      </c>
      <c r="AB193" s="16">
        <v>1002075.6</v>
      </c>
      <c r="AC193" s="16">
        <v>1002075</v>
      </c>
      <c r="AD193" s="16">
        <v>-0.6</v>
      </c>
      <c r="AE193" s="16">
        <v>0</v>
      </c>
      <c r="AF193" t="str">
        <f t="shared" ref="AF193:AG193" si="13">A2</f>
        <v>Budapest + Pest</v>
      </c>
      <c r="AG193" t="str">
        <f t="shared" si="13"/>
        <v>főváros, régió + megye, régió</v>
      </c>
    </row>
    <row r="194" spans="1:33" ht="15.75" thickBot="1" x14ac:dyDescent="0.3">
      <c r="A194" s="15" t="s">
        <v>103</v>
      </c>
      <c r="B194" s="16">
        <v>0</v>
      </c>
      <c r="C194" s="16">
        <v>2624.5</v>
      </c>
      <c r="D194" s="16">
        <v>71128.899999999994</v>
      </c>
      <c r="E194" s="16">
        <v>60786.400000000001</v>
      </c>
      <c r="F194" s="16">
        <v>141007.29999999999</v>
      </c>
      <c r="G194" s="16">
        <v>1769.5</v>
      </c>
      <c r="H194" s="16">
        <v>13504.5</v>
      </c>
      <c r="I194" s="16">
        <v>24686</v>
      </c>
      <c r="J194" s="16">
        <v>59336.4</v>
      </c>
      <c r="K194" s="16">
        <v>0</v>
      </c>
      <c r="L194" s="16">
        <v>0</v>
      </c>
      <c r="M194" s="16">
        <v>0</v>
      </c>
      <c r="N194" s="16">
        <v>0</v>
      </c>
      <c r="O194" s="16">
        <v>97255.9</v>
      </c>
      <c r="P194" s="16">
        <v>0</v>
      </c>
      <c r="Q194" s="16">
        <v>0</v>
      </c>
      <c r="R194" s="16">
        <v>501507.3</v>
      </c>
      <c r="S194" s="16">
        <v>20379</v>
      </c>
      <c r="T194" s="16">
        <v>0</v>
      </c>
      <c r="U194" s="16">
        <v>2580</v>
      </c>
      <c r="V194" s="16">
        <v>0</v>
      </c>
      <c r="W194" s="16">
        <v>0</v>
      </c>
      <c r="X194" s="16">
        <v>0</v>
      </c>
      <c r="Y194" s="16">
        <v>0</v>
      </c>
      <c r="Z194" s="16">
        <v>5510</v>
      </c>
      <c r="AA194" s="16">
        <v>0</v>
      </c>
      <c r="AB194" s="16">
        <v>1002075.6</v>
      </c>
      <c r="AC194" s="16">
        <v>1002075</v>
      </c>
      <c r="AD194" s="16">
        <v>-0.6</v>
      </c>
      <c r="AE194" s="16">
        <v>0</v>
      </c>
      <c r="AF194" t="str">
        <f t="shared" ref="AF194:AG194" si="14">A3</f>
        <v>Közép-Magyarország</v>
      </c>
      <c r="AG194" t="str">
        <f t="shared" si="14"/>
        <v>nagyrégió</v>
      </c>
    </row>
    <row r="195" spans="1:33" ht="15.75" thickBot="1" x14ac:dyDescent="0.3">
      <c r="A195" s="15" t="s">
        <v>104</v>
      </c>
      <c r="B195" s="16">
        <v>0</v>
      </c>
      <c r="C195" s="16">
        <v>2624.5</v>
      </c>
      <c r="D195" s="16">
        <v>70864.899999999994</v>
      </c>
      <c r="E195" s="16">
        <v>60786.400000000001</v>
      </c>
      <c r="F195" s="16">
        <v>139342.79999999999</v>
      </c>
      <c r="G195" s="16">
        <v>0</v>
      </c>
      <c r="H195" s="16">
        <v>293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4027</v>
      </c>
      <c r="P195" s="16">
        <v>0</v>
      </c>
      <c r="Q195" s="16">
        <v>0</v>
      </c>
      <c r="R195" s="16">
        <v>501507.3</v>
      </c>
      <c r="S195" s="16">
        <v>0</v>
      </c>
      <c r="T195" s="16">
        <v>0</v>
      </c>
      <c r="U195" s="16">
        <v>215698.7</v>
      </c>
      <c r="V195" s="16">
        <v>0</v>
      </c>
      <c r="W195" s="16">
        <v>0</v>
      </c>
      <c r="X195" s="16">
        <v>0</v>
      </c>
      <c r="Y195" s="16">
        <v>0</v>
      </c>
      <c r="Z195" s="16">
        <v>5510</v>
      </c>
      <c r="AA195" s="16">
        <v>0</v>
      </c>
      <c r="AB195" s="16">
        <v>1000654.6</v>
      </c>
      <c r="AC195" s="16">
        <v>1000655</v>
      </c>
      <c r="AD195" s="16">
        <v>0.4</v>
      </c>
      <c r="AE195" s="16">
        <v>0</v>
      </c>
      <c r="AF195" t="str">
        <f t="shared" ref="AF195:AG195" si="15">A4</f>
        <v>Fejér</v>
      </c>
      <c r="AG195" t="str">
        <f t="shared" si="15"/>
        <v>megye</v>
      </c>
    </row>
    <row r="196" spans="1:33" ht="15.75" thickBot="1" x14ac:dyDescent="0.3">
      <c r="A196" s="15" t="s">
        <v>105</v>
      </c>
      <c r="B196" s="16">
        <v>0</v>
      </c>
      <c r="C196" s="16">
        <v>2624.5</v>
      </c>
      <c r="D196" s="16">
        <v>64297.4</v>
      </c>
      <c r="E196" s="16">
        <v>60786.400000000001</v>
      </c>
      <c r="F196" s="16">
        <v>139342.79999999999</v>
      </c>
      <c r="G196" s="16">
        <v>0</v>
      </c>
      <c r="H196" s="16">
        <v>13504.5</v>
      </c>
      <c r="I196" s="16">
        <v>24686</v>
      </c>
      <c r="J196" s="16">
        <v>43773.4</v>
      </c>
      <c r="K196" s="16">
        <v>0</v>
      </c>
      <c r="L196" s="16">
        <v>0</v>
      </c>
      <c r="M196" s="16">
        <v>0</v>
      </c>
      <c r="N196" s="16">
        <v>0</v>
      </c>
      <c r="O196" s="16">
        <v>6701</v>
      </c>
      <c r="P196" s="16">
        <v>0</v>
      </c>
      <c r="Q196" s="16">
        <v>0</v>
      </c>
      <c r="R196" s="16">
        <v>501507.3</v>
      </c>
      <c r="S196" s="16">
        <v>0</v>
      </c>
      <c r="T196" s="16">
        <v>0</v>
      </c>
      <c r="U196" s="16">
        <v>94887.9</v>
      </c>
      <c r="V196" s="16">
        <v>0</v>
      </c>
      <c r="W196" s="16">
        <v>0</v>
      </c>
      <c r="X196" s="16">
        <v>0</v>
      </c>
      <c r="Y196" s="16">
        <v>0</v>
      </c>
      <c r="Z196" s="16">
        <v>5510</v>
      </c>
      <c r="AA196" s="16">
        <v>44837.9</v>
      </c>
      <c r="AB196" s="16">
        <v>1002459.1</v>
      </c>
      <c r="AC196" s="16">
        <v>1002459</v>
      </c>
      <c r="AD196" s="16">
        <v>-0.1</v>
      </c>
      <c r="AE196" s="16">
        <v>0</v>
      </c>
      <c r="AF196" t="str">
        <f t="shared" ref="AF196:AG196" si="16">A5</f>
        <v>Komárom-Esztergom</v>
      </c>
      <c r="AG196" t="str">
        <f t="shared" si="16"/>
        <v>megye</v>
      </c>
    </row>
    <row r="197" spans="1:33" ht="15.75" thickBot="1" x14ac:dyDescent="0.3">
      <c r="A197" s="15" t="s">
        <v>106</v>
      </c>
      <c r="B197" s="16">
        <v>0</v>
      </c>
      <c r="C197" s="16">
        <v>2624.5</v>
      </c>
      <c r="D197" s="16">
        <v>243585.2</v>
      </c>
      <c r="E197" s="16">
        <v>0</v>
      </c>
      <c r="F197" s="16">
        <v>139342.79999999999</v>
      </c>
      <c r="G197" s="16">
        <v>0</v>
      </c>
      <c r="H197" s="16">
        <v>13504.5</v>
      </c>
      <c r="I197" s="16">
        <v>24288.5</v>
      </c>
      <c r="J197" s="16">
        <v>43773.4</v>
      </c>
      <c r="K197" s="16">
        <v>0</v>
      </c>
      <c r="L197" s="16">
        <v>0</v>
      </c>
      <c r="M197" s="16">
        <v>0</v>
      </c>
      <c r="N197" s="16">
        <v>0</v>
      </c>
      <c r="O197" s="16">
        <v>4027</v>
      </c>
      <c r="P197" s="16">
        <v>0</v>
      </c>
      <c r="Q197" s="16">
        <v>0</v>
      </c>
      <c r="R197" s="16">
        <v>501507.3</v>
      </c>
      <c r="S197" s="16">
        <v>20379</v>
      </c>
      <c r="T197" s="16">
        <v>0</v>
      </c>
      <c r="U197" s="16">
        <v>2580</v>
      </c>
      <c r="V197" s="16">
        <v>0</v>
      </c>
      <c r="W197" s="16">
        <v>0</v>
      </c>
      <c r="X197" s="16">
        <v>0</v>
      </c>
      <c r="Y197" s="16">
        <v>0</v>
      </c>
      <c r="Z197" s="16">
        <v>5510</v>
      </c>
      <c r="AA197" s="16">
        <v>0</v>
      </c>
      <c r="AB197" s="16">
        <v>1001122.1</v>
      </c>
      <c r="AC197" s="16">
        <v>1001122</v>
      </c>
      <c r="AD197" s="16">
        <v>-0.1</v>
      </c>
      <c r="AE197" s="16">
        <v>0</v>
      </c>
      <c r="AF197" t="str">
        <f t="shared" ref="AF197:AG197" si="17">A6</f>
        <v>Veszprém</v>
      </c>
      <c r="AG197" t="str">
        <f t="shared" si="17"/>
        <v>megye</v>
      </c>
    </row>
    <row r="198" spans="1:33" ht="15.75" thickBot="1" x14ac:dyDescent="0.3">
      <c r="A198" s="15" t="s">
        <v>107</v>
      </c>
      <c r="B198" s="16">
        <v>0</v>
      </c>
      <c r="C198" s="16">
        <v>2624.5</v>
      </c>
      <c r="D198" s="16">
        <v>71128.899999999994</v>
      </c>
      <c r="E198" s="16">
        <v>60786.400000000001</v>
      </c>
      <c r="F198" s="16">
        <v>139342.79999999999</v>
      </c>
      <c r="G198" s="16">
        <v>0</v>
      </c>
      <c r="H198" s="16">
        <v>13504.5</v>
      </c>
      <c r="I198" s="16">
        <v>24288.5</v>
      </c>
      <c r="J198" s="16">
        <v>43773.4</v>
      </c>
      <c r="K198" s="16">
        <v>0</v>
      </c>
      <c r="L198" s="16">
        <v>0</v>
      </c>
      <c r="M198" s="16">
        <v>0</v>
      </c>
      <c r="N198" s="16">
        <v>0</v>
      </c>
      <c r="O198" s="16">
        <v>4027</v>
      </c>
      <c r="P198" s="16">
        <v>0</v>
      </c>
      <c r="Q198" s="16">
        <v>0</v>
      </c>
      <c r="R198" s="16">
        <v>501507.3</v>
      </c>
      <c r="S198" s="16">
        <v>20379</v>
      </c>
      <c r="T198" s="16">
        <v>0</v>
      </c>
      <c r="U198" s="16">
        <v>114440.8</v>
      </c>
      <c r="V198" s="16">
        <v>0</v>
      </c>
      <c r="W198" s="16">
        <v>0</v>
      </c>
      <c r="X198" s="16">
        <v>0</v>
      </c>
      <c r="Y198" s="16">
        <v>0</v>
      </c>
      <c r="Z198" s="16">
        <v>5510</v>
      </c>
      <c r="AA198" s="16">
        <v>0</v>
      </c>
      <c r="AB198" s="16">
        <v>1001313.1</v>
      </c>
      <c r="AC198" s="16">
        <v>1001313</v>
      </c>
      <c r="AD198" s="16">
        <v>-0.1</v>
      </c>
      <c r="AE198" s="16">
        <v>0</v>
      </c>
      <c r="AF198" t="str">
        <f t="shared" ref="AF198:AG198" si="18">A7</f>
        <v>Közép-Dunántúl</v>
      </c>
      <c r="AG198" t="str">
        <f t="shared" si="18"/>
        <v>régió</v>
      </c>
    </row>
    <row r="199" spans="1:33" ht="15.75" thickBot="1" x14ac:dyDescent="0.3">
      <c r="A199" s="15" t="s">
        <v>108</v>
      </c>
      <c r="B199" s="16">
        <v>0</v>
      </c>
      <c r="C199" s="16">
        <v>2624.5</v>
      </c>
      <c r="D199" s="16">
        <v>97682.9</v>
      </c>
      <c r="E199" s="16">
        <v>60786.400000000001</v>
      </c>
      <c r="F199" s="16">
        <v>139342.79999999999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478708.8</v>
      </c>
      <c r="S199" s="16">
        <v>0</v>
      </c>
      <c r="T199" s="16">
        <v>0</v>
      </c>
      <c r="U199" s="16">
        <v>215698.7</v>
      </c>
      <c r="V199" s="16">
        <v>0</v>
      </c>
      <c r="W199" s="16">
        <v>0</v>
      </c>
      <c r="X199" s="16">
        <v>0</v>
      </c>
      <c r="Y199" s="16">
        <v>0</v>
      </c>
      <c r="Z199" s="16">
        <v>5835</v>
      </c>
      <c r="AA199" s="16">
        <v>0</v>
      </c>
      <c r="AB199" s="16">
        <v>1000679.1</v>
      </c>
      <c r="AC199" s="16">
        <v>1000679</v>
      </c>
      <c r="AD199" s="16">
        <v>-0.1</v>
      </c>
      <c r="AE199" s="16">
        <v>0</v>
      </c>
      <c r="AF199" t="str">
        <f t="shared" ref="AF199:AG199" si="19">A8</f>
        <v>Győr-Moson-Sopron</v>
      </c>
      <c r="AG199" t="str">
        <f t="shared" si="19"/>
        <v>megye</v>
      </c>
    </row>
    <row r="200" spans="1:33" ht="15.75" thickBot="1" x14ac:dyDescent="0.3">
      <c r="A200" s="15" t="s">
        <v>109</v>
      </c>
      <c r="B200" s="16">
        <v>0</v>
      </c>
      <c r="C200" s="16">
        <v>2624.5</v>
      </c>
      <c r="D200" s="16">
        <v>64297.4</v>
      </c>
      <c r="E200" s="16">
        <v>60786.400000000001</v>
      </c>
      <c r="F200" s="16">
        <v>139342.79999999999</v>
      </c>
      <c r="G200" s="16">
        <v>0</v>
      </c>
      <c r="H200" s="16">
        <v>13504.5</v>
      </c>
      <c r="I200" s="16">
        <v>24288.5</v>
      </c>
      <c r="J200" s="16">
        <v>43773.4</v>
      </c>
      <c r="K200" s="16">
        <v>0</v>
      </c>
      <c r="L200" s="16">
        <v>0</v>
      </c>
      <c r="M200" s="16">
        <v>0</v>
      </c>
      <c r="N200" s="16">
        <v>0</v>
      </c>
      <c r="O200" s="16">
        <v>32865.5</v>
      </c>
      <c r="P200" s="16">
        <v>0</v>
      </c>
      <c r="Q200" s="16">
        <v>0</v>
      </c>
      <c r="R200" s="16">
        <v>478708.8</v>
      </c>
      <c r="S200" s="16">
        <v>20379</v>
      </c>
      <c r="T200" s="16">
        <v>0</v>
      </c>
      <c r="U200" s="16">
        <v>114440.8</v>
      </c>
      <c r="V200" s="16">
        <v>0</v>
      </c>
      <c r="W200" s="16">
        <v>0</v>
      </c>
      <c r="X200" s="16">
        <v>0</v>
      </c>
      <c r="Y200" s="16">
        <v>0</v>
      </c>
      <c r="Z200" s="16">
        <v>5510</v>
      </c>
      <c r="AA200" s="16">
        <v>0</v>
      </c>
      <c r="AB200" s="16">
        <v>1000521.6</v>
      </c>
      <c r="AC200" s="16">
        <v>1000521</v>
      </c>
      <c r="AD200" s="16">
        <v>-0.6</v>
      </c>
      <c r="AE200" s="16">
        <v>0</v>
      </c>
      <c r="AF200" t="str">
        <f t="shared" ref="AF200:AG200" si="20">A9</f>
        <v>Vas</v>
      </c>
      <c r="AG200" t="str">
        <f t="shared" si="20"/>
        <v>megye</v>
      </c>
    </row>
    <row r="201" spans="1:33" ht="15.75" thickBot="1" x14ac:dyDescent="0.3">
      <c r="A201" s="15" t="s">
        <v>110</v>
      </c>
      <c r="B201" s="16">
        <v>0</v>
      </c>
      <c r="C201" s="16">
        <v>0</v>
      </c>
      <c r="D201" s="16">
        <v>243585.2</v>
      </c>
      <c r="E201" s="16">
        <v>0</v>
      </c>
      <c r="F201" s="16">
        <v>0</v>
      </c>
      <c r="G201" s="16">
        <v>0</v>
      </c>
      <c r="H201" s="16">
        <v>13504.5</v>
      </c>
      <c r="I201" s="16">
        <v>0</v>
      </c>
      <c r="J201" s="16">
        <v>43773.4</v>
      </c>
      <c r="K201" s="16">
        <v>0</v>
      </c>
      <c r="L201" s="16">
        <v>0</v>
      </c>
      <c r="M201" s="16">
        <v>0</v>
      </c>
      <c r="N201" s="16">
        <v>0</v>
      </c>
      <c r="O201" s="16">
        <v>32865.5</v>
      </c>
      <c r="P201" s="16">
        <v>0</v>
      </c>
      <c r="Q201" s="16">
        <v>0</v>
      </c>
      <c r="R201" s="16">
        <v>501507.3</v>
      </c>
      <c r="S201" s="16">
        <v>20379</v>
      </c>
      <c r="T201" s="16">
        <v>0</v>
      </c>
      <c r="U201" s="16">
        <v>94887.9</v>
      </c>
      <c r="V201" s="16">
        <v>0</v>
      </c>
      <c r="W201" s="16">
        <v>0</v>
      </c>
      <c r="X201" s="16">
        <v>0</v>
      </c>
      <c r="Y201" s="16">
        <v>0</v>
      </c>
      <c r="Z201" s="16">
        <v>5510</v>
      </c>
      <c r="AA201" s="16">
        <v>44837.9</v>
      </c>
      <c r="AB201" s="16">
        <v>1000850.6</v>
      </c>
      <c r="AC201" s="16">
        <v>1000851</v>
      </c>
      <c r="AD201" s="16">
        <v>0.4</v>
      </c>
      <c r="AE201" s="16">
        <v>0</v>
      </c>
      <c r="AF201" t="str">
        <f t="shared" ref="AF201:AG201" si="21">A10</f>
        <v>Zala</v>
      </c>
      <c r="AG201" t="str">
        <f t="shared" si="21"/>
        <v>megye</v>
      </c>
    </row>
    <row r="202" spans="1:33" ht="15.75" thickBot="1" x14ac:dyDescent="0.3">
      <c r="A202" s="15" t="s">
        <v>111</v>
      </c>
      <c r="B202" s="16">
        <v>0</v>
      </c>
      <c r="C202" s="16">
        <v>2624.5</v>
      </c>
      <c r="D202" s="16">
        <v>97682.9</v>
      </c>
      <c r="E202" s="16">
        <v>60786.400000000001</v>
      </c>
      <c r="F202" s="16">
        <v>139342.79999999999</v>
      </c>
      <c r="G202" s="16">
        <v>0</v>
      </c>
      <c r="H202" s="16">
        <v>0</v>
      </c>
      <c r="I202" s="16">
        <v>0</v>
      </c>
      <c r="J202" s="16">
        <v>43773.4</v>
      </c>
      <c r="K202" s="16">
        <v>0</v>
      </c>
      <c r="L202" s="16">
        <v>0</v>
      </c>
      <c r="M202" s="16">
        <v>0</v>
      </c>
      <c r="N202" s="16">
        <v>0</v>
      </c>
      <c r="O202" s="16">
        <v>4027</v>
      </c>
      <c r="P202" s="16">
        <v>0</v>
      </c>
      <c r="Q202" s="16">
        <v>0</v>
      </c>
      <c r="R202" s="16">
        <v>478708.8</v>
      </c>
      <c r="S202" s="16">
        <v>20379</v>
      </c>
      <c r="T202" s="16">
        <v>0</v>
      </c>
      <c r="U202" s="16">
        <v>147851.29999999999</v>
      </c>
      <c r="V202" s="16">
        <v>0</v>
      </c>
      <c r="W202" s="16">
        <v>0</v>
      </c>
      <c r="X202" s="16">
        <v>0</v>
      </c>
      <c r="Y202" s="16">
        <v>0</v>
      </c>
      <c r="Z202" s="16">
        <v>5510</v>
      </c>
      <c r="AA202" s="16">
        <v>0</v>
      </c>
      <c r="AB202" s="16">
        <v>1000686.1</v>
      </c>
      <c r="AC202" s="16">
        <v>1000686</v>
      </c>
      <c r="AD202" s="16">
        <v>-0.1</v>
      </c>
      <c r="AE202" s="16">
        <v>0</v>
      </c>
      <c r="AF202" t="str">
        <f t="shared" ref="AF202:AG202" si="22">A11</f>
        <v>Nyugat-Dunántúl</v>
      </c>
      <c r="AG202" t="str">
        <f t="shared" si="22"/>
        <v>régió</v>
      </c>
    </row>
    <row r="203" spans="1:33" ht="15.75" thickBot="1" x14ac:dyDescent="0.3">
      <c r="A203" s="15" t="s">
        <v>112</v>
      </c>
      <c r="B203" s="16">
        <v>0</v>
      </c>
      <c r="C203" s="16">
        <v>2624.5</v>
      </c>
      <c r="D203" s="16">
        <v>70864.899999999994</v>
      </c>
      <c r="E203" s="16">
        <v>60786.400000000001</v>
      </c>
      <c r="F203" s="16">
        <v>141007.29999999999</v>
      </c>
      <c r="G203" s="16">
        <v>0</v>
      </c>
      <c r="H203" s="16">
        <v>13504.5</v>
      </c>
      <c r="I203" s="16">
        <v>24686</v>
      </c>
      <c r="J203" s="16">
        <v>59336.4</v>
      </c>
      <c r="K203" s="16">
        <v>0</v>
      </c>
      <c r="L203" s="16">
        <v>0</v>
      </c>
      <c r="M203" s="16">
        <v>0</v>
      </c>
      <c r="N203" s="16">
        <v>0</v>
      </c>
      <c r="O203" s="16">
        <v>6701</v>
      </c>
      <c r="P203" s="16">
        <v>0</v>
      </c>
      <c r="Q203" s="16">
        <v>0</v>
      </c>
      <c r="R203" s="16">
        <v>501507.3</v>
      </c>
      <c r="S203" s="16">
        <v>0</v>
      </c>
      <c r="T203" s="16">
        <v>0</v>
      </c>
      <c r="U203" s="16">
        <v>114440.8</v>
      </c>
      <c r="V203" s="16">
        <v>0</v>
      </c>
      <c r="W203" s="16">
        <v>0</v>
      </c>
      <c r="X203" s="16">
        <v>0</v>
      </c>
      <c r="Y203" s="16">
        <v>0</v>
      </c>
      <c r="Z203" s="16">
        <v>5510</v>
      </c>
      <c r="AA203" s="16">
        <v>0</v>
      </c>
      <c r="AB203" s="16">
        <v>1000969.1</v>
      </c>
      <c r="AC203" s="16">
        <v>1000969</v>
      </c>
      <c r="AD203" s="16">
        <v>-0.1</v>
      </c>
      <c r="AE203" s="16">
        <v>0</v>
      </c>
      <c r="AF203" t="str">
        <f t="shared" ref="AF203:AG203" si="23">A12</f>
        <v>Baranya</v>
      </c>
      <c r="AG203" t="str">
        <f t="shared" si="23"/>
        <v>megye</v>
      </c>
    </row>
    <row r="204" spans="1:33" ht="15.75" thickBot="1" x14ac:dyDescent="0.3">
      <c r="A204" s="15" t="s">
        <v>113</v>
      </c>
      <c r="B204" s="16">
        <v>0</v>
      </c>
      <c r="C204" s="16">
        <v>2624.5</v>
      </c>
      <c r="D204" s="16">
        <v>0</v>
      </c>
      <c r="E204" s="16">
        <v>60786.400000000001</v>
      </c>
      <c r="F204" s="16">
        <v>139342.79999999999</v>
      </c>
      <c r="G204" s="16">
        <v>0</v>
      </c>
      <c r="H204" s="16">
        <v>13504.5</v>
      </c>
      <c r="I204" s="16">
        <v>24686</v>
      </c>
      <c r="J204" s="16">
        <v>59336.4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479091.8</v>
      </c>
      <c r="S204" s="16">
        <v>0</v>
      </c>
      <c r="T204" s="16">
        <v>0</v>
      </c>
      <c r="U204" s="16">
        <v>215698.7</v>
      </c>
      <c r="V204" s="16">
        <v>0</v>
      </c>
      <c r="W204" s="16">
        <v>0</v>
      </c>
      <c r="X204" s="16">
        <v>0</v>
      </c>
      <c r="Y204" s="16">
        <v>0</v>
      </c>
      <c r="Z204" s="16">
        <v>5510</v>
      </c>
      <c r="AA204" s="16">
        <v>0</v>
      </c>
      <c r="AB204" s="16">
        <v>1000581.1</v>
      </c>
      <c r="AC204" s="16">
        <v>1000581</v>
      </c>
      <c r="AD204" s="16">
        <v>-0.1</v>
      </c>
      <c r="AE204" s="16">
        <v>0</v>
      </c>
      <c r="AF204" t="str">
        <f t="shared" ref="AF204:AG204" si="24">A13</f>
        <v>Somogy</v>
      </c>
      <c r="AG204" t="str">
        <f t="shared" si="24"/>
        <v>megye</v>
      </c>
    </row>
    <row r="205" spans="1:33" ht="15.75" thickBot="1" x14ac:dyDescent="0.3">
      <c r="A205" s="15" t="s">
        <v>114</v>
      </c>
      <c r="B205" s="16">
        <v>0</v>
      </c>
      <c r="C205" s="16">
        <v>2624.5</v>
      </c>
      <c r="D205" s="16">
        <v>97682.9</v>
      </c>
      <c r="E205" s="16">
        <v>60786.400000000001</v>
      </c>
      <c r="F205" s="16">
        <v>141007.29999999999</v>
      </c>
      <c r="G205" s="16">
        <v>0</v>
      </c>
      <c r="H205" s="16">
        <v>13504.5</v>
      </c>
      <c r="I205" s="16">
        <v>24686</v>
      </c>
      <c r="J205" s="16">
        <v>59336.4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501507.3</v>
      </c>
      <c r="S205" s="16">
        <v>0</v>
      </c>
      <c r="T205" s="16">
        <v>0</v>
      </c>
      <c r="U205" s="16">
        <v>94887.9</v>
      </c>
      <c r="V205" s="16">
        <v>0</v>
      </c>
      <c r="W205" s="16">
        <v>0</v>
      </c>
      <c r="X205" s="16">
        <v>0</v>
      </c>
      <c r="Y205" s="16">
        <v>0</v>
      </c>
      <c r="Z205" s="16">
        <v>5510</v>
      </c>
      <c r="AA205" s="16">
        <v>0</v>
      </c>
      <c r="AB205" s="16">
        <v>1001533.1</v>
      </c>
      <c r="AC205" s="16">
        <v>1001533</v>
      </c>
      <c r="AD205" s="16">
        <v>-0.1</v>
      </c>
      <c r="AE205" s="16">
        <v>0</v>
      </c>
      <c r="AF205" t="str">
        <f t="shared" ref="AF205:AG205" si="25">A14</f>
        <v>Tolna</v>
      </c>
      <c r="AG205" t="str">
        <f t="shared" si="25"/>
        <v>megye</v>
      </c>
    </row>
    <row r="206" spans="1:33" ht="15.75" thickBot="1" x14ac:dyDescent="0.3">
      <c r="A206" s="15" t="s">
        <v>115</v>
      </c>
      <c r="B206" s="16">
        <v>0</v>
      </c>
      <c r="C206" s="16">
        <v>2624.5</v>
      </c>
      <c r="D206" s="16">
        <v>70864.899999999994</v>
      </c>
      <c r="E206" s="16">
        <v>60786.400000000001</v>
      </c>
      <c r="F206" s="16">
        <v>141007.29999999999</v>
      </c>
      <c r="G206" s="16">
        <v>0</v>
      </c>
      <c r="H206" s="16">
        <v>13504.5</v>
      </c>
      <c r="I206" s="16">
        <v>24686</v>
      </c>
      <c r="J206" s="16">
        <v>59336.4</v>
      </c>
      <c r="K206" s="16">
        <v>0</v>
      </c>
      <c r="L206" s="16">
        <v>0</v>
      </c>
      <c r="M206" s="16">
        <v>0</v>
      </c>
      <c r="N206" s="16">
        <v>0</v>
      </c>
      <c r="O206" s="16">
        <v>4027</v>
      </c>
      <c r="P206" s="16">
        <v>0</v>
      </c>
      <c r="Q206" s="16">
        <v>0</v>
      </c>
      <c r="R206" s="16">
        <v>501507.3</v>
      </c>
      <c r="S206" s="16">
        <v>0</v>
      </c>
      <c r="T206" s="16">
        <v>0</v>
      </c>
      <c r="U206" s="16">
        <v>117121.3</v>
      </c>
      <c r="V206" s="16">
        <v>0</v>
      </c>
      <c r="W206" s="16">
        <v>0</v>
      </c>
      <c r="X206" s="16">
        <v>0</v>
      </c>
      <c r="Y206" s="16">
        <v>0</v>
      </c>
      <c r="Z206" s="16">
        <v>5510</v>
      </c>
      <c r="AA206" s="16">
        <v>0</v>
      </c>
      <c r="AB206" s="16">
        <v>1000975.6</v>
      </c>
      <c r="AC206" s="16">
        <v>1000976</v>
      </c>
      <c r="AD206" s="16">
        <v>0.4</v>
      </c>
      <c r="AE206" s="16">
        <v>0</v>
      </c>
      <c r="AF206" t="str">
        <f t="shared" ref="AF206:AG206" si="26">A15</f>
        <v>Dél-Dunántúl</v>
      </c>
      <c r="AG206" t="str">
        <f t="shared" si="26"/>
        <v>régió</v>
      </c>
    </row>
    <row r="207" spans="1:33" ht="15.75" thickBot="1" x14ac:dyDescent="0.3">
      <c r="A207" s="15" t="s">
        <v>116</v>
      </c>
      <c r="B207" s="16">
        <v>0</v>
      </c>
      <c r="C207" s="16">
        <v>2624.5</v>
      </c>
      <c r="D207" s="16">
        <v>71128.899999999994</v>
      </c>
      <c r="E207" s="16">
        <v>60786.400000000001</v>
      </c>
      <c r="F207" s="16">
        <v>139342.79999999999</v>
      </c>
      <c r="G207" s="16">
        <v>0</v>
      </c>
      <c r="H207" s="16">
        <v>13504.5</v>
      </c>
      <c r="I207" s="16">
        <v>24288.5</v>
      </c>
      <c r="J207" s="16">
        <v>43773.4</v>
      </c>
      <c r="K207" s="16">
        <v>0</v>
      </c>
      <c r="L207" s="16">
        <v>0</v>
      </c>
      <c r="M207" s="16">
        <v>0</v>
      </c>
      <c r="N207" s="16">
        <v>0</v>
      </c>
      <c r="O207" s="16">
        <v>4027</v>
      </c>
      <c r="P207" s="16">
        <v>0</v>
      </c>
      <c r="Q207" s="16">
        <v>0</v>
      </c>
      <c r="R207" s="16">
        <v>501507.3</v>
      </c>
      <c r="S207" s="16">
        <v>20062.5</v>
      </c>
      <c r="T207" s="16">
        <v>0</v>
      </c>
      <c r="U207" s="16">
        <v>114444.3</v>
      </c>
      <c r="V207" s="16">
        <v>0</v>
      </c>
      <c r="W207" s="16">
        <v>0</v>
      </c>
      <c r="X207" s="16">
        <v>0</v>
      </c>
      <c r="Y207" s="16">
        <v>0</v>
      </c>
      <c r="Z207" s="16">
        <v>5510</v>
      </c>
      <c r="AA207" s="16">
        <v>0</v>
      </c>
      <c r="AB207" s="16">
        <v>1001000.1</v>
      </c>
      <c r="AC207" s="16">
        <v>1001000</v>
      </c>
      <c r="AD207" s="16">
        <v>-0.1</v>
      </c>
      <c r="AE207" s="16">
        <v>0</v>
      </c>
      <c r="AF207" t="str">
        <f t="shared" ref="AF207:AG207" si="27">A16</f>
        <v>Dunántúl</v>
      </c>
      <c r="AG207" t="str">
        <f t="shared" si="27"/>
        <v>nagyrégió</v>
      </c>
    </row>
    <row r="208" spans="1:33" ht="15.75" thickBot="1" x14ac:dyDescent="0.3">
      <c r="A208" s="15" t="s">
        <v>117</v>
      </c>
      <c r="B208" s="16">
        <v>0</v>
      </c>
      <c r="C208" s="16">
        <v>2624.5</v>
      </c>
      <c r="D208" s="16">
        <v>70864.899999999994</v>
      </c>
      <c r="E208" s="16">
        <v>60786.400000000001</v>
      </c>
      <c r="F208" s="16">
        <v>141007.29999999999</v>
      </c>
      <c r="G208" s="16">
        <v>0</v>
      </c>
      <c r="H208" s="16">
        <v>13504.5</v>
      </c>
      <c r="I208" s="16">
        <v>24686</v>
      </c>
      <c r="J208" s="16">
        <v>43773.4</v>
      </c>
      <c r="K208" s="16">
        <v>0</v>
      </c>
      <c r="L208" s="16">
        <v>0</v>
      </c>
      <c r="M208" s="16">
        <v>0</v>
      </c>
      <c r="N208" s="16">
        <v>0</v>
      </c>
      <c r="O208" s="16">
        <v>4027</v>
      </c>
      <c r="P208" s="16">
        <v>0</v>
      </c>
      <c r="Q208" s="16">
        <v>0</v>
      </c>
      <c r="R208" s="16">
        <v>613527.1</v>
      </c>
      <c r="S208" s="16">
        <v>20379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5510</v>
      </c>
      <c r="AA208" s="16">
        <v>0</v>
      </c>
      <c r="AB208" s="16">
        <v>1000690.1</v>
      </c>
      <c r="AC208" s="16">
        <v>1000690</v>
      </c>
      <c r="AD208" s="16">
        <v>-0.1</v>
      </c>
      <c r="AE208" s="16">
        <v>0</v>
      </c>
      <c r="AF208" t="str">
        <f t="shared" ref="AF208:AG208" si="28">A17</f>
        <v>Borsod-Abaúj-Zemplén</v>
      </c>
      <c r="AG208" t="str">
        <f t="shared" si="28"/>
        <v>megye</v>
      </c>
    </row>
    <row r="209" spans="1:33" ht="15.75" thickBot="1" x14ac:dyDescent="0.3">
      <c r="A209" s="15" t="s">
        <v>118</v>
      </c>
      <c r="B209" s="16">
        <v>0</v>
      </c>
      <c r="C209" s="16">
        <v>2624.5</v>
      </c>
      <c r="D209" s="16">
        <v>64297.4</v>
      </c>
      <c r="E209" s="16">
        <v>60786.400000000001</v>
      </c>
      <c r="F209" s="16">
        <v>0</v>
      </c>
      <c r="G209" s="16">
        <v>0</v>
      </c>
      <c r="H209" s="16">
        <v>0</v>
      </c>
      <c r="I209" s="16">
        <v>0</v>
      </c>
      <c r="J209" s="16">
        <v>59336.4</v>
      </c>
      <c r="K209" s="16">
        <v>0</v>
      </c>
      <c r="L209" s="16">
        <v>0</v>
      </c>
      <c r="M209" s="16">
        <v>0</v>
      </c>
      <c r="N209" s="16">
        <v>0</v>
      </c>
      <c r="O209" s="16">
        <v>4027</v>
      </c>
      <c r="P209" s="16">
        <v>0</v>
      </c>
      <c r="Q209" s="16">
        <v>0</v>
      </c>
      <c r="R209" s="16">
        <v>501507.3</v>
      </c>
      <c r="S209" s="16">
        <v>0</v>
      </c>
      <c r="T209" s="16">
        <v>0</v>
      </c>
      <c r="U209" s="16">
        <v>302713.59999999998</v>
      </c>
      <c r="V209" s="16">
        <v>0</v>
      </c>
      <c r="W209" s="16">
        <v>0</v>
      </c>
      <c r="X209" s="16">
        <v>0</v>
      </c>
      <c r="Y209" s="16">
        <v>0</v>
      </c>
      <c r="Z209" s="16">
        <v>5510</v>
      </c>
      <c r="AA209" s="16">
        <v>0</v>
      </c>
      <c r="AB209" s="16">
        <v>1000802.6</v>
      </c>
      <c r="AC209" s="16">
        <v>1000803</v>
      </c>
      <c r="AD209" s="16">
        <v>0.4</v>
      </c>
      <c r="AE209" s="16">
        <v>0</v>
      </c>
      <c r="AF209" t="str">
        <f t="shared" ref="AF209:AG209" si="29">A18</f>
        <v>Heves</v>
      </c>
      <c r="AG209" t="str">
        <f t="shared" si="29"/>
        <v>megye</v>
      </c>
    </row>
    <row r="210" spans="1:33" ht="15.75" thickBot="1" x14ac:dyDescent="0.3">
      <c r="A210" s="15" t="s">
        <v>119</v>
      </c>
      <c r="B210" s="16">
        <v>0</v>
      </c>
      <c r="C210" s="16">
        <v>2624.5</v>
      </c>
      <c r="D210" s="16">
        <v>70864.899999999994</v>
      </c>
      <c r="E210" s="16">
        <v>0</v>
      </c>
      <c r="F210" s="16">
        <v>139342.79999999999</v>
      </c>
      <c r="G210" s="16">
        <v>0</v>
      </c>
      <c r="H210" s="16">
        <v>0</v>
      </c>
      <c r="I210" s="16">
        <v>24288.5</v>
      </c>
      <c r="J210" s="16">
        <v>59336.4</v>
      </c>
      <c r="K210" s="16">
        <v>0</v>
      </c>
      <c r="L210" s="16">
        <v>0</v>
      </c>
      <c r="M210" s="16">
        <v>0</v>
      </c>
      <c r="N210" s="16">
        <v>0</v>
      </c>
      <c r="O210" s="16">
        <v>4027</v>
      </c>
      <c r="P210" s="16">
        <v>0</v>
      </c>
      <c r="Q210" s="16">
        <v>0</v>
      </c>
      <c r="R210" s="16">
        <v>479091.8</v>
      </c>
      <c r="S210" s="16">
        <v>0</v>
      </c>
      <c r="T210" s="16">
        <v>0</v>
      </c>
      <c r="U210" s="16">
        <v>215698.7</v>
      </c>
      <c r="V210" s="16">
        <v>0</v>
      </c>
      <c r="W210" s="16">
        <v>0</v>
      </c>
      <c r="X210" s="16">
        <v>0</v>
      </c>
      <c r="Y210" s="16">
        <v>0</v>
      </c>
      <c r="Z210" s="16">
        <v>5510</v>
      </c>
      <c r="AA210" s="16">
        <v>0</v>
      </c>
      <c r="AB210" s="16">
        <v>1000784.6</v>
      </c>
      <c r="AC210" s="16">
        <v>1000785</v>
      </c>
      <c r="AD210" s="16">
        <v>0.4</v>
      </c>
      <c r="AE210" s="16">
        <v>0</v>
      </c>
      <c r="AF210" t="str">
        <f t="shared" ref="AF210:AG210" si="30">A19</f>
        <v>Nógrád</v>
      </c>
      <c r="AG210" t="str">
        <f t="shared" si="30"/>
        <v>megye</v>
      </c>
    </row>
    <row r="211" spans="1:33" ht="15.75" thickBot="1" x14ac:dyDescent="0.3">
      <c r="A211" s="15" t="s">
        <v>120</v>
      </c>
      <c r="B211" s="16">
        <v>0</v>
      </c>
      <c r="C211" s="16">
        <v>2624.5</v>
      </c>
      <c r="D211" s="16">
        <v>70864.899999999994</v>
      </c>
      <c r="E211" s="16">
        <v>60786.400000000001</v>
      </c>
      <c r="F211" s="16">
        <v>139342.79999999999</v>
      </c>
      <c r="G211" s="16">
        <v>0</v>
      </c>
      <c r="H211" s="16">
        <v>13504.5</v>
      </c>
      <c r="I211" s="16">
        <v>24288.5</v>
      </c>
      <c r="J211" s="16">
        <v>59336.4</v>
      </c>
      <c r="K211" s="16">
        <v>0</v>
      </c>
      <c r="L211" s="16">
        <v>0</v>
      </c>
      <c r="M211" s="16">
        <v>0</v>
      </c>
      <c r="N211" s="16">
        <v>0</v>
      </c>
      <c r="O211" s="16">
        <v>4027</v>
      </c>
      <c r="P211" s="16">
        <v>0</v>
      </c>
      <c r="Q211" s="16">
        <v>0</v>
      </c>
      <c r="R211" s="16">
        <v>501507.3</v>
      </c>
      <c r="S211" s="16">
        <v>20379</v>
      </c>
      <c r="T211" s="16">
        <v>0</v>
      </c>
      <c r="U211" s="16">
        <v>98564.4</v>
      </c>
      <c r="V211" s="16">
        <v>0</v>
      </c>
      <c r="W211" s="16">
        <v>0</v>
      </c>
      <c r="X211" s="16">
        <v>0</v>
      </c>
      <c r="Y211" s="16">
        <v>0</v>
      </c>
      <c r="Z211" s="16">
        <v>5510</v>
      </c>
      <c r="AA211" s="16">
        <v>0</v>
      </c>
      <c r="AB211" s="16">
        <v>1000735.6</v>
      </c>
      <c r="AC211" s="16">
        <v>1000735</v>
      </c>
      <c r="AD211" s="16">
        <v>-0.6</v>
      </c>
      <c r="AE211" s="16">
        <v>0</v>
      </c>
      <c r="AF211" t="str">
        <f t="shared" ref="AF211:AG211" si="31">A20</f>
        <v>Észak-Magyarország</v>
      </c>
      <c r="AG211" t="str">
        <f t="shared" si="31"/>
        <v>régió</v>
      </c>
    </row>
    <row r="212" spans="1:33" ht="15.75" thickBot="1" x14ac:dyDescent="0.3">
      <c r="A212" s="15" t="s">
        <v>121</v>
      </c>
      <c r="B212" s="16">
        <v>0</v>
      </c>
      <c r="C212" s="16">
        <v>2624.5</v>
      </c>
      <c r="D212" s="16">
        <v>97682.9</v>
      </c>
      <c r="E212" s="16">
        <v>60786.400000000001</v>
      </c>
      <c r="F212" s="16">
        <v>139342.79999999999</v>
      </c>
      <c r="G212" s="16">
        <v>0</v>
      </c>
      <c r="H212" s="16">
        <v>13504.5</v>
      </c>
      <c r="I212" s="16">
        <v>24288.5</v>
      </c>
      <c r="J212" s="16">
        <v>59336.4</v>
      </c>
      <c r="K212" s="16">
        <v>0</v>
      </c>
      <c r="L212" s="16">
        <v>0</v>
      </c>
      <c r="M212" s="16">
        <v>0</v>
      </c>
      <c r="N212" s="16">
        <v>0</v>
      </c>
      <c r="O212" s="16">
        <v>4027</v>
      </c>
      <c r="P212" s="16">
        <v>0</v>
      </c>
      <c r="Q212" s="16">
        <v>0</v>
      </c>
      <c r="R212" s="16">
        <v>479091.8</v>
      </c>
      <c r="S212" s="16">
        <v>20379</v>
      </c>
      <c r="T212" s="16">
        <v>0</v>
      </c>
      <c r="U212" s="16">
        <v>94887.9</v>
      </c>
      <c r="V212" s="16">
        <v>0</v>
      </c>
      <c r="W212" s="16">
        <v>0</v>
      </c>
      <c r="X212" s="16">
        <v>0</v>
      </c>
      <c r="Y212" s="16">
        <v>0</v>
      </c>
      <c r="Z212" s="16">
        <v>5510</v>
      </c>
      <c r="AA212" s="16">
        <v>0</v>
      </c>
      <c r="AB212" s="16">
        <v>1001461.6</v>
      </c>
      <c r="AC212" s="16">
        <v>1001461</v>
      </c>
      <c r="AD212" s="16">
        <v>-0.6</v>
      </c>
      <c r="AE212" s="16">
        <v>0</v>
      </c>
      <c r="AF212" t="str">
        <f t="shared" ref="AF212:AG212" si="32">A21</f>
        <v>Hajdú-Bihar</v>
      </c>
      <c r="AG212" t="str">
        <f t="shared" si="32"/>
        <v>megye</v>
      </c>
    </row>
    <row r="213" spans="1:33" ht="15.75" thickBot="1" x14ac:dyDescent="0.3">
      <c r="A213" s="15" t="s">
        <v>122</v>
      </c>
      <c r="B213" s="16">
        <v>0</v>
      </c>
      <c r="C213" s="16">
        <v>2624.5</v>
      </c>
      <c r="D213" s="16">
        <v>70864.899999999994</v>
      </c>
      <c r="E213" s="16">
        <v>0</v>
      </c>
      <c r="F213" s="16">
        <v>0</v>
      </c>
      <c r="G213" s="16">
        <v>0</v>
      </c>
      <c r="H213" s="16">
        <v>0</v>
      </c>
      <c r="I213" s="16">
        <v>24686</v>
      </c>
      <c r="J213" s="16">
        <v>43773.4</v>
      </c>
      <c r="K213" s="16">
        <v>0</v>
      </c>
      <c r="L213" s="16">
        <v>0</v>
      </c>
      <c r="M213" s="16">
        <v>0</v>
      </c>
      <c r="N213" s="16">
        <v>0</v>
      </c>
      <c r="O213" s="16">
        <v>97255.9</v>
      </c>
      <c r="P213" s="16">
        <v>0</v>
      </c>
      <c r="Q213" s="16">
        <v>0</v>
      </c>
      <c r="R213" s="16">
        <v>613527.1</v>
      </c>
      <c r="S213" s="16">
        <v>0</v>
      </c>
      <c r="T213" s="16">
        <v>0</v>
      </c>
      <c r="U213" s="16">
        <v>147851.29999999999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1000583.1</v>
      </c>
      <c r="AC213" s="16">
        <v>1000584</v>
      </c>
      <c r="AD213" s="16">
        <v>0.9</v>
      </c>
      <c r="AE213" s="16">
        <v>0</v>
      </c>
      <c r="AF213" t="str">
        <f t="shared" ref="AF213:AG213" si="33">A22</f>
        <v>Jász-Nagykun-Szolnok</v>
      </c>
      <c r="AG213" t="str">
        <f t="shared" si="33"/>
        <v>megye</v>
      </c>
    </row>
    <row r="214" spans="1:33" ht="15.75" thickBot="1" x14ac:dyDescent="0.3">
      <c r="A214" s="15" t="s">
        <v>123</v>
      </c>
      <c r="B214" s="16">
        <v>0</v>
      </c>
      <c r="C214" s="16">
        <v>0</v>
      </c>
      <c r="D214" s="16">
        <v>97682.9</v>
      </c>
      <c r="E214" s="16">
        <v>0</v>
      </c>
      <c r="F214" s="16">
        <v>141007.29999999999</v>
      </c>
      <c r="G214" s="16">
        <v>0</v>
      </c>
      <c r="H214" s="16">
        <v>0</v>
      </c>
      <c r="I214" s="16">
        <v>24288.5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4027</v>
      </c>
      <c r="P214" s="16">
        <v>0</v>
      </c>
      <c r="Q214" s="16">
        <v>0</v>
      </c>
      <c r="R214" s="16">
        <v>613527.1</v>
      </c>
      <c r="S214" s="16">
        <v>20379</v>
      </c>
      <c r="T214" s="16">
        <v>0</v>
      </c>
      <c r="U214" s="16">
        <v>94887.9</v>
      </c>
      <c r="V214" s="16">
        <v>0</v>
      </c>
      <c r="W214" s="16">
        <v>0</v>
      </c>
      <c r="X214" s="16">
        <v>0</v>
      </c>
      <c r="Y214" s="16">
        <v>0</v>
      </c>
      <c r="Z214" s="16">
        <v>5510</v>
      </c>
      <c r="AA214" s="16">
        <v>0</v>
      </c>
      <c r="AB214" s="16">
        <v>1001309.6</v>
      </c>
      <c r="AC214" s="16">
        <v>1001310</v>
      </c>
      <c r="AD214" s="16">
        <v>0.4</v>
      </c>
      <c r="AE214" s="16">
        <v>0</v>
      </c>
      <c r="AF214" t="str">
        <f t="shared" ref="AF214:AG214" si="34">A23</f>
        <v>Szabolcs-Szatmár-Bereg</v>
      </c>
      <c r="AG214" t="str">
        <f t="shared" si="34"/>
        <v>megye</v>
      </c>
    </row>
    <row r="215" spans="1:33" ht="15.75" thickBot="1" x14ac:dyDescent="0.3">
      <c r="A215" s="15" t="s">
        <v>124</v>
      </c>
      <c r="B215" s="16">
        <v>0</v>
      </c>
      <c r="C215" s="16">
        <v>2624.5</v>
      </c>
      <c r="D215" s="16">
        <v>71538.399999999994</v>
      </c>
      <c r="E215" s="16">
        <v>60786.400000000001</v>
      </c>
      <c r="F215" s="16">
        <v>139342.79999999999</v>
      </c>
      <c r="G215" s="16">
        <v>0</v>
      </c>
      <c r="H215" s="16">
        <v>0</v>
      </c>
      <c r="I215" s="16">
        <v>24288.5</v>
      </c>
      <c r="J215" s="16">
        <v>43773.4</v>
      </c>
      <c r="K215" s="16">
        <v>0</v>
      </c>
      <c r="L215" s="16">
        <v>0</v>
      </c>
      <c r="M215" s="16">
        <v>0</v>
      </c>
      <c r="N215" s="16">
        <v>0</v>
      </c>
      <c r="O215" s="16">
        <v>32865.5</v>
      </c>
      <c r="P215" s="16">
        <v>0</v>
      </c>
      <c r="Q215" s="16">
        <v>0</v>
      </c>
      <c r="R215" s="16">
        <v>501507.3</v>
      </c>
      <c r="S215" s="16">
        <v>20379</v>
      </c>
      <c r="T215" s="16">
        <v>0</v>
      </c>
      <c r="U215" s="16">
        <v>98564.4</v>
      </c>
      <c r="V215" s="16">
        <v>0</v>
      </c>
      <c r="W215" s="16">
        <v>0</v>
      </c>
      <c r="X215" s="16">
        <v>0</v>
      </c>
      <c r="Y215" s="16">
        <v>0</v>
      </c>
      <c r="Z215" s="16">
        <v>5510</v>
      </c>
      <c r="AA215" s="16">
        <v>0</v>
      </c>
      <c r="AB215" s="16">
        <v>1001180.1</v>
      </c>
      <c r="AC215" s="16">
        <v>1001180</v>
      </c>
      <c r="AD215" s="16">
        <v>-0.1</v>
      </c>
      <c r="AE215" s="16">
        <v>0</v>
      </c>
      <c r="AF215" t="str">
        <f t="shared" ref="AF215:AG215" si="35">A24</f>
        <v>Észak-Alföld</v>
      </c>
      <c r="AG215" t="str">
        <f t="shared" si="35"/>
        <v>régió</v>
      </c>
    </row>
    <row r="216" spans="1:33" ht="15.75" thickBot="1" x14ac:dyDescent="0.3">
      <c r="A216" s="15" t="s">
        <v>125</v>
      </c>
      <c r="B216" s="16">
        <v>0</v>
      </c>
      <c r="C216" s="16">
        <v>2624.5</v>
      </c>
      <c r="D216" s="16">
        <v>243585.2</v>
      </c>
      <c r="E216" s="16">
        <v>60786.400000000001</v>
      </c>
      <c r="F216" s="16">
        <v>0</v>
      </c>
      <c r="G216" s="16">
        <v>0</v>
      </c>
      <c r="H216" s="16">
        <v>0</v>
      </c>
      <c r="I216" s="16">
        <v>24686</v>
      </c>
      <c r="J216" s="16">
        <v>43773.4</v>
      </c>
      <c r="K216" s="16">
        <v>0</v>
      </c>
      <c r="L216" s="16">
        <v>0</v>
      </c>
      <c r="M216" s="16">
        <v>0</v>
      </c>
      <c r="N216" s="16">
        <v>0</v>
      </c>
      <c r="O216" s="16">
        <v>4027</v>
      </c>
      <c r="P216" s="16">
        <v>0</v>
      </c>
      <c r="Q216" s="16">
        <v>0</v>
      </c>
      <c r="R216" s="16">
        <v>478708.8</v>
      </c>
      <c r="S216" s="16">
        <v>0</v>
      </c>
      <c r="T216" s="16">
        <v>0</v>
      </c>
      <c r="U216" s="16">
        <v>147851.29999999999</v>
      </c>
      <c r="V216" s="16">
        <v>0</v>
      </c>
      <c r="W216" s="16">
        <v>0</v>
      </c>
      <c r="X216" s="16">
        <v>0</v>
      </c>
      <c r="Y216" s="16">
        <v>0</v>
      </c>
      <c r="Z216" s="16">
        <v>5510</v>
      </c>
      <c r="AA216" s="16">
        <v>0</v>
      </c>
      <c r="AB216" s="16">
        <v>1011552.6</v>
      </c>
      <c r="AC216" s="16">
        <v>1011553</v>
      </c>
      <c r="AD216" s="16">
        <v>0.4</v>
      </c>
      <c r="AE216" s="16">
        <v>0</v>
      </c>
      <c r="AF216" t="str">
        <f t="shared" ref="AF216:AG216" si="36">A25</f>
        <v>Bács-Kiskun</v>
      </c>
      <c r="AG216" t="str">
        <f t="shared" si="36"/>
        <v>megye</v>
      </c>
    </row>
    <row r="217" spans="1:33" ht="15.75" thickBot="1" x14ac:dyDescent="0.3">
      <c r="A217" s="15" t="s">
        <v>126</v>
      </c>
      <c r="B217" s="16">
        <v>0</v>
      </c>
      <c r="C217" s="16">
        <v>2624.5</v>
      </c>
      <c r="D217" s="16">
        <v>64297.4</v>
      </c>
      <c r="E217" s="16">
        <v>0</v>
      </c>
      <c r="F217" s="16">
        <v>139342.79999999999</v>
      </c>
      <c r="G217" s="16">
        <v>0</v>
      </c>
      <c r="H217" s="16">
        <v>0</v>
      </c>
      <c r="I217" s="16">
        <v>24686</v>
      </c>
      <c r="J217" s="16">
        <v>43773.4</v>
      </c>
      <c r="K217" s="16">
        <v>0</v>
      </c>
      <c r="L217" s="16">
        <v>0</v>
      </c>
      <c r="M217" s="16">
        <v>0</v>
      </c>
      <c r="N217" s="16">
        <v>0</v>
      </c>
      <c r="O217" s="16">
        <v>4027</v>
      </c>
      <c r="P217" s="16">
        <v>0</v>
      </c>
      <c r="Q217" s="16">
        <v>0</v>
      </c>
      <c r="R217" s="16">
        <v>501507.3</v>
      </c>
      <c r="S217" s="16">
        <v>0</v>
      </c>
      <c r="T217" s="16">
        <v>0</v>
      </c>
      <c r="U217" s="16">
        <v>215698.7</v>
      </c>
      <c r="V217" s="16">
        <v>0</v>
      </c>
      <c r="W217" s="16">
        <v>0</v>
      </c>
      <c r="X217" s="16">
        <v>0</v>
      </c>
      <c r="Y217" s="16">
        <v>0</v>
      </c>
      <c r="Z217" s="16">
        <v>5510</v>
      </c>
      <c r="AA217" s="16">
        <v>0</v>
      </c>
      <c r="AB217" s="16">
        <v>1001467.1</v>
      </c>
      <c r="AC217" s="16">
        <v>1001468</v>
      </c>
      <c r="AD217" s="16">
        <v>0.9</v>
      </c>
      <c r="AE217" s="16">
        <v>0</v>
      </c>
      <c r="AF217" t="str">
        <f t="shared" ref="AF217:AG217" si="37">A26</f>
        <v>Békés</v>
      </c>
      <c r="AG217" t="str">
        <f t="shared" si="37"/>
        <v>megye</v>
      </c>
    </row>
    <row r="218" spans="1:33" ht="15.75" thickBot="1" x14ac:dyDescent="0.3">
      <c r="A218" s="15" t="s">
        <v>127</v>
      </c>
      <c r="B218" s="16">
        <v>0</v>
      </c>
      <c r="C218" s="16">
        <v>2624.5</v>
      </c>
      <c r="D218" s="16">
        <v>71128.899999999994</v>
      </c>
      <c r="E218" s="16">
        <v>60786.400000000001</v>
      </c>
      <c r="F218" s="16">
        <v>141007.29999999999</v>
      </c>
      <c r="G218" s="16">
        <v>0</v>
      </c>
      <c r="H218" s="16">
        <v>13504.5</v>
      </c>
      <c r="I218" s="16">
        <v>24686</v>
      </c>
      <c r="J218" s="16">
        <v>59336.4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478708.8</v>
      </c>
      <c r="S218" s="16">
        <v>0</v>
      </c>
      <c r="T218" s="16">
        <v>0</v>
      </c>
      <c r="U218" s="16">
        <v>147851.29999999999</v>
      </c>
      <c r="V218" s="16">
        <v>0</v>
      </c>
      <c r="W218" s="16">
        <v>0</v>
      </c>
      <c r="X218" s="16">
        <v>0</v>
      </c>
      <c r="Y218" s="16">
        <v>0</v>
      </c>
      <c r="Z218" s="16">
        <v>5510</v>
      </c>
      <c r="AA218" s="16">
        <v>0</v>
      </c>
      <c r="AB218" s="16">
        <v>1005144.1</v>
      </c>
      <c r="AC218" s="16">
        <v>1005144</v>
      </c>
      <c r="AD218" s="16">
        <v>-0.1</v>
      </c>
      <c r="AE218" s="16">
        <v>0</v>
      </c>
      <c r="AF218" t="str">
        <f t="shared" ref="AF218:AG218" si="38">A27</f>
        <v>Csongrád-Csanád</v>
      </c>
      <c r="AG218" t="str">
        <f t="shared" si="38"/>
        <v>megye</v>
      </c>
    </row>
    <row r="219" spans="1:33" ht="15.75" thickBot="1" x14ac:dyDescent="0.3">
      <c r="A219" s="15" t="s">
        <v>128</v>
      </c>
      <c r="B219" s="16">
        <v>0</v>
      </c>
      <c r="C219" s="16">
        <v>2624.5</v>
      </c>
      <c r="D219" s="16">
        <v>71538.399999999994</v>
      </c>
      <c r="E219" s="16">
        <v>60786.400000000001</v>
      </c>
      <c r="F219" s="16">
        <v>139342.79999999999</v>
      </c>
      <c r="G219" s="16">
        <v>0</v>
      </c>
      <c r="H219" s="16">
        <v>13504.5</v>
      </c>
      <c r="I219" s="16">
        <v>24686</v>
      </c>
      <c r="J219" s="16">
        <v>57766.400000000001</v>
      </c>
      <c r="K219" s="16">
        <v>0</v>
      </c>
      <c r="L219" s="16">
        <v>0</v>
      </c>
      <c r="M219" s="16">
        <v>0</v>
      </c>
      <c r="N219" s="16">
        <v>0</v>
      </c>
      <c r="O219" s="16">
        <v>4027</v>
      </c>
      <c r="P219" s="16">
        <v>0</v>
      </c>
      <c r="Q219" s="16">
        <v>0</v>
      </c>
      <c r="R219" s="16">
        <v>479091.8</v>
      </c>
      <c r="S219" s="16">
        <v>0</v>
      </c>
      <c r="T219" s="16">
        <v>0</v>
      </c>
      <c r="U219" s="16">
        <v>147851.29999999999</v>
      </c>
      <c r="V219" s="16">
        <v>0</v>
      </c>
      <c r="W219" s="16">
        <v>0</v>
      </c>
      <c r="X219" s="16">
        <v>0</v>
      </c>
      <c r="Y219" s="16">
        <v>0</v>
      </c>
      <c r="Z219" s="16">
        <v>5510</v>
      </c>
      <c r="AA219" s="16">
        <v>0</v>
      </c>
      <c r="AB219" s="16">
        <v>1006729.1</v>
      </c>
      <c r="AC219" s="16">
        <v>1006729</v>
      </c>
      <c r="AD219" s="16">
        <v>-0.1</v>
      </c>
      <c r="AE219" s="16">
        <v>0</v>
      </c>
      <c r="AF219" t="str">
        <f t="shared" ref="AF219:AG219" si="39">A28</f>
        <v>Dél-Alföld</v>
      </c>
      <c r="AG219" t="str">
        <f t="shared" si="39"/>
        <v>régió</v>
      </c>
    </row>
    <row r="220" spans="1:33" ht="15.75" thickBot="1" x14ac:dyDescent="0.3">
      <c r="A220" s="15" t="s">
        <v>129</v>
      </c>
      <c r="B220" s="16">
        <v>0</v>
      </c>
      <c r="C220" s="16">
        <v>2624.5</v>
      </c>
      <c r="D220" s="16">
        <v>71128.899999999994</v>
      </c>
      <c r="E220" s="16">
        <v>60786.400000000001</v>
      </c>
      <c r="F220" s="16">
        <v>139342.79999999999</v>
      </c>
      <c r="G220" s="16">
        <v>0</v>
      </c>
      <c r="H220" s="16">
        <v>646.5</v>
      </c>
      <c r="I220" s="16">
        <v>24686</v>
      </c>
      <c r="J220" s="16">
        <v>57766.400000000001</v>
      </c>
      <c r="K220" s="16">
        <v>0</v>
      </c>
      <c r="L220" s="16">
        <v>0</v>
      </c>
      <c r="M220" s="16">
        <v>0</v>
      </c>
      <c r="N220" s="16">
        <v>0</v>
      </c>
      <c r="O220" s="16">
        <v>4027</v>
      </c>
      <c r="P220" s="16">
        <v>0</v>
      </c>
      <c r="Q220" s="16">
        <v>0</v>
      </c>
      <c r="R220" s="16">
        <v>501507.3</v>
      </c>
      <c r="S220" s="16">
        <v>20379</v>
      </c>
      <c r="T220" s="16">
        <v>0</v>
      </c>
      <c r="U220" s="16">
        <v>114444.3</v>
      </c>
      <c r="V220" s="16">
        <v>0</v>
      </c>
      <c r="W220" s="16">
        <v>0</v>
      </c>
      <c r="X220" s="16">
        <v>0</v>
      </c>
      <c r="Y220" s="16">
        <v>0</v>
      </c>
      <c r="Z220" s="16">
        <v>5510</v>
      </c>
      <c r="AA220" s="16">
        <v>0</v>
      </c>
      <c r="AB220" s="16">
        <v>1002849.1</v>
      </c>
      <c r="AC220" s="16">
        <v>1002849</v>
      </c>
      <c r="AD220" s="16">
        <v>-0.1</v>
      </c>
      <c r="AE220" s="16">
        <v>0</v>
      </c>
      <c r="AF220" t="str">
        <f t="shared" ref="AF220:AG220" si="40">A29</f>
        <v>Alföld és Észak</v>
      </c>
      <c r="AG220" t="str">
        <f t="shared" si="40"/>
        <v>nagyrégió</v>
      </c>
    </row>
    <row r="221" spans="1:33" ht="15.75" thickBot="1" x14ac:dyDescent="0.3">
      <c r="A221" s="15" t="s">
        <v>130</v>
      </c>
      <c r="B221" s="16">
        <v>0</v>
      </c>
      <c r="C221" s="16">
        <v>2624.5</v>
      </c>
      <c r="D221" s="16">
        <v>71128.899999999994</v>
      </c>
      <c r="E221" s="16">
        <v>60786.400000000001</v>
      </c>
      <c r="F221" s="16">
        <v>141007.29999999999</v>
      </c>
      <c r="G221" s="16">
        <v>0</v>
      </c>
      <c r="H221" s="16">
        <v>13504.5</v>
      </c>
      <c r="I221" s="16">
        <v>24686</v>
      </c>
      <c r="J221" s="16">
        <v>59336.4</v>
      </c>
      <c r="K221" s="16">
        <v>0</v>
      </c>
      <c r="L221" s="16">
        <v>0</v>
      </c>
      <c r="M221" s="16">
        <v>0</v>
      </c>
      <c r="N221" s="16">
        <v>0</v>
      </c>
      <c r="O221" s="16">
        <v>6701</v>
      </c>
      <c r="P221" s="16">
        <v>0</v>
      </c>
      <c r="Q221" s="16">
        <v>0</v>
      </c>
      <c r="R221" s="16">
        <v>501507.3</v>
      </c>
      <c r="S221" s="16">
        <v>20379</v>
      </c>
      <c r="T221" s="16">
        <v>0</v>
      </c>
      <c r="U221" s="16">
        <v>94887.9</v>
      </c>
      <c r="V221" s="16">
        <v>0</v>
      </c>
      <c r="W221" s="16">
        <v>0</v>
      </c>
      <c r="X221" s="16">
        <v>0</v>
      </c>
      <c r="Y221" s="16">
        <v>0</v>
      </c>
      <c r="Z221" s="16">
        <v>5510</v>
      </c>
      <c r="AA221" s="16">
        <v>0</v>
      </c>
      <c r="AB221" s="16">
        <v>1002059.1</v>
      </c>
      <c r="AC221" s="16">
        <v>1002059</v>
      </c>
      <c r="AD221" s="16">
        <v>-0.1</v>
      </c>
      <c r="AE221" s="16">
        <v>0</v>
      </c>
      <c r="AF221" t="str">
        <f t="shared" ref="AF221:AG221" si="41">A30</f>
        <v>Ország összesen</v>
      </c>
      <c r="AG221" t="str">
        <f t="shared" si="41"/>
        <v>ország</v>
      </c>
    </row>
    <row r="222" spans="1:33" ht="15.75" thickBot="1" x14ac:dyDescent="0.3"/>
    <row r="223" spans="1:33" ht="15.75" thickBot="1" x14ac:dyDescent="0.3">
      <c r="A223" s="17" t="s">
        <v>207</v>
      </c>
      <c r="B223" s="18">
        <v>1631848.3</v>
      </c>
    </row>
    <row r="224" spans="1:33" ht="21.75" thickBot="1" x14ac:dyDescent="0.3">
      <c r="A224" s="17" t="s">
        <v>208</v>
      </c>
      <c r="B224" s="18">
        <v>478708.8</v>
      </c>
    </row>
    <row r="225" spans="1:29" ht="21.75" thickBot="1" x14ac:dyDescent="0.3">
      <c r="A225" s="17" t="s">
        <v>209</v>
      </c>
      <c r="B225" s="18">
        <v>29054844.899999999</v>
      </c>
    </row>
    <row r="226" spans="1:29" ht="21.75" thickBot="1" x14ac:dyDescent="0.3">
      <c r="A226" s="17" t="s">
        <v>210</v>
      </c>
      <c r="B226" s="18">
        <v>29054845</v>
      </c>
    </row>
    <row r="227" spans="1:29" ht="32.25" thickBot="1" x14ac:dyDescent="0.3">
      <c r="A227" s="17" t="s">
        <v>211</v>
      </c>
      <c r="B227" s="18">
        <v>-0.1</v>
      </c>
    </row>
    <row r="228" spans="1:29" ht="32.25" thickBot="1" x14ac:dyDescent="0.3">
      <c r="A228" s="17" t="s">
        <v>212</v>
      </c>
      <c r="B228" s="18"/>
    </row>
    <row r="229" spans="1:29" ht="32.25" thickBot="1" x14ac:dyDescent="0.3">
      <c r="A229" s="17" t="s">
        <v>213</v>
      </c>
      <c r="B229" s="18"/>
    </row>
    <row r="230" spans="1:29" ht="21.75" thickBot="1" x14ac:dyDescent="0.3">
      <c r="A230" s="17" t="s">
        <v>214</v>
      </c>
      <c r="B230" s="18">
        <v>0</v>
      </c>
    </row>
    <row r="232" spans="1:29" x14ac:dyDescent="0.25">
      <c r="A232" s="19" t="s">
        <v>215</v>
      </c>
    </row>
    <row r="234" spans="1:29" x14ac:dyDescent="0.25">
      <c r="A234" s="20" t="s">
        <v>216</v>
      </c>
    </row>
    <row r="235" spans="1:29" x14ac:dyDescent="0.25">
      <c r="A235" s="20" t="s">
        <v>274</v>
      </c>
    </row>
    <row r="236" spans="1:29" x14ac:dyDescent="0.25">
      <c r="AB236" s="21" t="s">
        <v>218</v>
      </c>
      <c r="AC236" s="21">
        <f>CORREL(AC193:AC221,AB193:AB221)</f>
        <v>0.99999998435330728</v>
      </c>
    </row>
  </sheetData>
  <hyperlinks>
    <hyperlink ref="A232" r:id="rId1" display="https://miau.my-x.hu/myx-free/coco/test/390970420220212135334.html" xr:uid="{656A8781-DE4B-4FF8-A3EC-0E04D9894F80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G236"/>
  <sheetViews>
    <sheetView zoomScale="60" zoomScaleNormal="60" workbookViewId="0">
      <pane ySplit="1" topLeftCell="A2" activePane="bottomLeft" state="frozen"/>
      <selection pane="bottomLeft" activeCell="AB192" sqref="AB192:AG221"/>
    </sheetView>
  </sheetViews>
  <sheetFormatPr defaultRowHeight="15" x14ac:dyDescent="0.25"/>
  <cols>
    <col min="4" max="4" width="12.28515625" customWidth="1"/>
    <col min="30" max="30" width="10.570312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Fogászat</v>
      </c>
      <c r="R1" t="str">
        <f>nyers_adat!R1</f>
        <v>Reumatológia</v>
      </c>
      <c r="S1" t="str">
        <f>nyers_adat!S1</f>
        <v>Aneszteziológiai és intenzív betegellátás</v>
      </c>
      <c r="T1" t="str">
        <f>nyers_adat!T1</f>
        <v>Pszichiátria</v>
      </c>
      <c r="U1" t="str">
        <f>nyers_adat!U1</f>
        <v>Tüdő-gyógyászat</v>
      </c>
      <c r="V1" t="str">
        <f>nyers_adat!V1</f>
        <v>Orvosi rehabilitáció</v>
      </c>
      <c r="W1" t="str">
        <f>nyers_adat!W1</f>
        <v>Kardiológia</v>
      </c>
      <c r="X1" t="str">
        <f>nyers_adat!X1</f>
        <v>Sürgősségi betegellátás, oxyológia</v>
      </c>
      <c r="Y1" t="str">
        <f>nyers_adat!Y1</f>
        <v>Laboratóriumi diagnosztika</v>
      </c>
      <c r="Z1" t="str">
        <f>nyers_adat!Z1</f>
        <v>Röntgen-diagnosztika és -terápia</v>
      </c>
      <c r="AA1" t="str">
        <f>nyers_adat!AA1</f>
        <v>Tomográfia</v>
      </c>
      <c r="AB1" t="str">
        <f>nyers_adat!AB1</f>
        <v>Ultrahang-diagnosztika és -terápia</v>
      </c>
      <c r="AC1" t="str">
        <f>nyers_adat!AC1</f>
        <v>Patológia és kórszövettan</v>
      </c>
      <c r="AD1" t="str">
        <f>nyers_adat!AD1</f>
        <v>Fizioterápia</v>
      </c>
      <c r="AE1" t="str">
        <f>nyers_adat!AE1</f>
        <v>Nukleáris medicina (izotóp-diagnosztika és 
-terápia)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686087</v>
      </c>
      <c r="M2">
        <f>nyers_adat!M60</f>
        <v>630666</v>
      </c>
      <c r="N2">
        <f>nyers_adat!N60</f>
        <v>426740</v>
      </c>
      <c r="O2">
        <f>nyers_adat!O60</f>
        <v>569878</v>
      </c>
      <c r="P2">
        <f>nyers_adat!P60</f>
        <v>367359</v>
      </c>
      <c r="Q2">
        <f>nyers_adat!Q60</f>
        <v>2232882</v>
      </c>
      <c r="R2">
        <f>nyers_adat!R60</f>
        <v>1143643</v>
      </c>
      <c r="S2">
        <f>nyers_adat!S60</f>
        <v>123109</v>
      </c>
      <c r="T2">
        <f>nyers_adat!T60</f>
        <v>605063</v>
      </c>
      <c r="U2">
        <f>nyers_adat!U60</f>
        <v>793310</v>
      </c>
      <c r="V2">
        <f>nyers_adat!V60</f>
        <v>172075</v>
      </c>
      <c r="W2">
        <f>nyers_adat!W60</f>
        <v>846907</v>
      </c>
      <c r="X2">
        <f>nyers_adat!X60</f>
        <v>247626</v>
      </c>
      <c r="Y2">
        <f>nyers_adat!Y60</f>
        <v>5648495</v>
      </c>
      <c r="Z2">
        <f>nyers_adat!Z60</f>
        <v>1272672</v>
      </c>
      <c r="AA2">
        <f>nyers_adat!AA60</f>
        <v>328828</v>
      </c>
      <c r="AB2">
        <f>nyers_adat!AB60</f>
        <v>605056</v>
      </c>
      <c r="AC2">
        <f>nyers_adat!AC60</f>
        <v>329288</v>
      </c>
      <c r="AD2">
        <f>nyers_adat!AD60</f>
        <v>2326016</v>
      </c>
      <c r="AE2">
        <f>nyers_adat!AE60</f>
        <v>60389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686087</v>
      </c>
      <c r="M3">
        <f>nyers_adat!M61</f>
        <v>630666</v>
      </c>
      <c r="N3">
        <f>nyers_adat!N61</f>
        <v>426740</v>
      </c>
      <c r="O3">
        <f>nyers_adat!O61</f>
        <v>569878</v>
      </c>
      <c r="P3">
        <f>nyers_adat!P61</f>
        <v>367359</v>
      </c>
      <c r="Q3">
        <f>nyers_adat!Q61</f>
        <v>2232882</v>
      </c>
      <c r="R3">
        <f>nyers_adat!R61</f>
        <v>1143643</v>
      </c>
      <c r="S3">
        <f>nyers_adat!S61</f>
        <v>123109</v>
      </c>
      <c r="T3">
        <f>nyers_adat!T61</f>
        <v>605063</v>
      </c>
      <c r="U3">
        <f>nyers_adat!U61</f>
        <v>793310</v>
      </c>
      <c r="V3">
        <f>nyers_adat!V61</f>
        <v>172075</v>
      </c>
      <c r="W3">
        <f>nyers_adat!W61</f>
        <v>846907</v>
      </c>
      <c r="X3">
        <f>nyers_adat!X61</f>
        <v>247626</v>
      </c>
      <c r="Y3">
        <f>nyers_adat!Y61</f>
        <v>5648495</v>
      </c>
      <c r="Z3">
        <f>nyers_adat!Z61</f>
        <v>1272672</v>
      </c>
      <c r="AA3">
        <f>nyers_adat!AA61</f>
        <v>328828</v>
      </c>
      <c r="AB3">
        <f>nyers_adat!AB61</f>
        <v>605056</v>
      </c>
      <c r="AC3">
        <f>nyers_adat!AC61</f>
        <v>329288</v>
      </c>
      <c r="AD3">
        <f>nyers_adat!AD61</f>
        <v>2326016</v>
      </c>
      <c r="AE3">
        <f>nyers_adat!AE61</f>
        <v>60389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45035</v>
      </c>
      <c r="M4">
        <f>nyers_adat!M62</f>
        <v>57941</v>
      </c>
      <c r="N4">
        <f>nyers_adat!N62</f>
        <v>39372</v>
      </c>
      <c r="O4">
        <f>nyers_adat!O62</f>
        <v>41004</v>
      </c>
      <c r="P4">
        <f>nyers_adat!P62</f>
        <v>23847</v>
      </c>
      <c r="Q4">
        <f>nyers_adat!Q62</f>
        <v>286214</v>
      </c>
      <c r="R4">
        <f>nyers_adat!R62</f>
        <v>85028</v>
      </c>
      <c r="S4">
        <f>nyers_adat!S62</f>
        <v>16176</v>
      </c>
      <c r="T4">
        <f>nyers_adat!T62</f>
        <v>46290</v>
      </c>
      <c r="U4">
        <f>nyers_adat!U62</f>
        <v>87171</v>
      </c>
      <c r="V4">
        <f>nyers_adat!V62</f>
        <v>3015</v>
      </c>
      <c r="W4">
        <f>nyers_adat!W62</f>
        <v>50660</v>
      </c>
      <c r="X4">
        <f>nyers_adat!X62</f>
        <v>80455</v>
      </c>
      <c r="Y4">
        <f>nyers_adat!Y62</f>
        <v>494353</v>
      </c>
      <c r="Z4">
        <f>nyers_adat!Z62</f>
        <v>173664</v>
      </c>
      <c r="AA4">
        <f>nyers_adat!AA62</f>
        <v>28766</v>
      </c>
      <c r="AB4">
        <f>nyers_adat!AB62</f>
        <v>96407</v>
      </c>
      <c r="AC4">
        <f>nyers_adat!AC62</f>
        <v>36440</v>
      </c>
      <c r="AD4">
        <f>nyers_adat!AD62</f>
        <v>296533</v>
      </c>
      <c r="AE4">
        <f>nyers_adat!AE62</f>
        <v>2739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52802</v>
      </c>
      <c r="M5">
        <f>nyers_adat!M63</f>
        <v>45404</v>
      </c>
      <c r="N5">
        <f>nyers_adat!N63</f>
        <v>17672</v>
      </c>
      <c r="O5">
        <f>nyers_adat!O63</f>
        <v>39633</v>
      </c>
      <c r="P5">
        <f>nyers_adat!P63</f>
        <v>12575</v>
      </c>
      <c r="Q5">
        <f>nyers_adat!Q63</f>
        <v>151030</v>
      </c>
      <c r="R5">
        <f>nyers_adat!R63</f>
        <v>75638</v>
      </c>
      <c r="S5">
        <f>nyers_adat!S63</f>
        <v>6457</v>
      </c>
      <c r="T5">
        <f>nyers_adat!T63</f>
        <v>36550</v>
      </c>
      <c r="U5">
        <f>nyers_adat!U63</f>
        <v>57245</v>
      </c>
      <c r="V5">
        <f>nyers_adat!V63</f>
        <v>1981</v>
      </c>
      <c r="W5">
        <f>nyers_adat!W63</f>
        <v>33550</v>
      </c>
      <c r="X5">
        <f>nyers_adat!X63</f>
        <v>31279</v>
      </c>
      <c r="Y5">
        <f>nyers_adat!Y63</f>
        <v>305852</v>
      </c>
      <c r="Z5">
        <f>nyers_adat!Z63</f>
        <v>114779</v>
      </c>
      <c r="AA5">
        <f>nyers_adat!AA63</f>
        <v>18784</v>
      </c>
      <c r="AB5">
        <f>nyers_adat!AB63</f>
        <v>52369</v>
      </c>
      <c r="AC5">
        <f>nyers_adat!AC63</f>
        <v>23269</v>
      </c>
      <c r="AD5">
        <f>nyers_adat!AD63</f>
        <v>288482</v>
      </c>
      <c r="AE5">
        <f>nyers_adat!AE63</f>
        <v>7382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38280</v>
      </c>
      <c r="M6">
        <f>nyers_adat!M64</f>
        <v>58153</v>
      </c>
      <c r="N6">
        <f>nyers_adat!N64</f>
        <v>11578</v>
      </c>
      <c r="O6">
        <f>nyers_adat!O64</f>
        <v>46154</v>
      </c>
      <c r="P6">
        <f>nyers_adat!P64</f>
        <v>25064</v>
      </c>
      <c r="Q6">
        <f>nyers_adat!Q64</f>
        <v>185608</v>
      </c>
      <c r="R6">
        <f>nyers_adat!R64</f>
        <v>92767</v>
      </c>
      <c r="S6">
        <f>nyers_adat!S64</f>
        <v>12481</v>
      </c>
      <c r="T6">
        <f>nyers_adat!T64</f>
        <v>43182</v>
      </c>
      <c r="U6">
        <f>nyers_adat!U64</f>
        <v>79185</v>
      </c>
      <c r="V6">
        <f>nyers_adat!V64</f>
        <v>30847</v>
      </c>
      <c r="W6">
        <f>nyers_adat!W64</f>
        <v>54172</v>
      </c>
      <c r="X6">
        <f>nyers_adat!X64</f>
        <v>28667</v>
      </c>
      <c r="Y6">
        <f>nyers_adat!Y64</f>
        <v>250664</v>
      </c>
      <c r="Z6">
        <f>nyers_adat!Z64</f>
        <v>118707</v>
      </c>
      <c r="AA6">
        <f>nyers_adat!AA64</f>
        <v>31123</v>
      </c>
      <c r="AB6">
        <f>nyers_adat!AB64</f>
        <v>61366</v>
      </c>
      <c r="AC6">
        <f>nyers_adat!AC64</f>
        <v>27166</v>
      </c>
      <c r="AD6">
        <f>nyers_adat!AD64</f>
        <v>250468</v>
      </c>
      <c r="AE6">
        <f>nyers_adat!AE64</f>
        <v>3751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136117</v>
      </c>
      <c r="M7">
        <f>nyers_adat!M65</f>
        <v>161498</v>
      </c>
      <c r="N7">
        <f>nyers_adat!N65</f>
        <v>68622</v>
      </c>
      <c r="O7">
        <f>nyers_adat!O65</f>
        <v>126791</v>
      </c>
      <c r="P7">
        <f>nyers_adat!P65</f>
        <v>61486</v>
      </c>
      <c r="Q7">
        <f>nyers_adat!Q65</f>
        <v>622852</v>
      </c>
      <c r="R7">
        <f>nyers_adat!R65</f>
        <v>253433</v>
      </c>
      <c r="S7">
        <f>nyers_adat!S65</f>
        <v>35114</v>
      </c>
      <c r="T7">
        <f>nyers_adat!T65</f>
        <v>126022</v>
      </c>
      <c r="U7">
        <f>nyers_adat!U65</f>
        <v>223601</v>
      </c>
      <c r="V7">
        <f>nyers_adat!V65</f>
        <v>35843</v>
      </c>
      <c r="W7">
        <f>nyers_adat!W65</f>
        <v>138382</v>
      </c>
      <c r="X7">
        <f>nyers_adat!X65</f>
        <v>140401</v>
      </c>
      <c r="Y7">
        <f>nyers_adat!Y65</f>
        <v>1050869</v>
      </c>
      <c r="Z7">
        <f>nyers_adat!Z65</f>
        <v>407150</v>
      </c>
      <c r="AA7">
        <f>nyers_adat!AA65</f>
        <v>78673</v>
      </c>
      <c r="AB7">
        <f>nyers_adat!AB65</f>
        <v>210142</v>
      </c>
      <c r="AC7">
        <f>nyers_adat!AC65</f>
        <v>86875</v>
      </c>
      <c r="AD7">
        <f>nyers_adat!AD65</f>
        <v>835483</v>
      </c>
      <c r="AE7">
        <f>nyers_adat!AE65</f>
        <v>13872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42814</v>
      </c>
      <c r="M8">
        <f>nyers_adat!M66</f>
        <v>56709</v>
      </c>
      <c r="N8">
        <f>nyers_adat!N66</f>
        <v>30509</v>
      </c>
      <c r="O8">
        <f>nyers_adat!O66</f>
        <v>66639</v>
      </c>
      <c r="P8">
        <f>nyers_adat!P66</f>
        <v>41126</v>
      </c>
      <c r="Q8">
        <f>nyers_adat!Q66</f>
        <v>225571</v>
      </c>
      <c r="R8">
        <f>nyers_adat!R66</f>
        <v>68656</v>
      </c>
      <c r="S8">
        <f>nyers_adat!S66</f>
        <v>11979</v>
      </c>
      <c r="T8">
        <f>nyers_adat!T66</f>
        <v>53114</v>
      </c>
      <c r="U8">
        <f>nyers_adat!U66</f>
        <v>69345</v>
      </c>
      <c r="V8">
        <f>nyers_adat!V66</f>
        <v>7768</v>
      </c>
      <c r="W8">
        <f>nyers_adat!W66</f>
        <v>49440</v>
      </c>
      <c r="X8">
        <f>nyers_adat!X66</f>
        <v>82951</v>
      </c>
      <c r="Y8">
        <f>nyers_adat!Y66</f>
        <v>438994</v>
      </c>
      <c r="Z8">
        <f>nyers_adat!Z66</f>
        <v>165509</v>
      </c>
      <c r="AA8">
        <f>nyers_adat!AA66</f>
        <v>23887</v>
      </c>
      <c r="AB8">
        <f>nyers_adat!AB66</f>
        <v>78980</v>
      </c>
      <c r="AC8">
        <f>nyers_adat!AC66</f>
        <v>66801</v>
      </c>
      <c r="AD8">
        <f>nyers_adat!AD66</f>
        <v>281797</v>
      </c>
      <c r="AE8">
        <f>nyers_adat!AE66</f>
        <v>3047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30123</v>
      </c>
      <c r="M9">
        <f>nyers_adat!M67</f>
        <v>33571</v>
      </c>
      <c r="N9">
        <f>nyers_adat!N67</f>
        <v>10861</v>
      </c>
      <c r="O9">
        <f>nyers_adat!O67</f>
        <v>32887</v>
      </c>
      <c r="P9">
        <f>nyers_adat!P67</f>
        <v>32280</v>
      </c>
      <c r="Q9">
        <f>nyers_adat!Q67</f>
        <v>125167</v>
      </c>
      <c r="R9">
        <f>nyers_adat!R67</f>
        <v>70085</v>
      </c>
      <c r="S9">
        <f>nyers_adat!S67</f>
        <v>5928</v>
      </c>
      <c r="T9">
        <f>nyers_adat!T67</f>
        <v>15954</v>
      </c>
      <c r="U9">
        <f>nyers_adat!U67</f>
        <v>40871</v>
      </c>
      <c r="V9">
        <f>nyers_adat!V67</f>
        <v>11991</v>
      </c>
      <c r="W9">
        <f>nyers_adat!W67</f>
        <v>14505</v>
      </c>
      <c r="X9">
        <f>nyers_adat!X67</f>
        <v>33490</v>
      </c>
      <c r="Y9">
        <f>nyers_adat!Y67</f>
        <v>313013</v>
      </c>
      <c r="Z9">
        <f>nyers_adat!Z67</f>
        <v>77714</v>
      </c>
      <c r="AA9">
        <f>nyers_adat!AA67</f>
        <v>20856</v>
      </c>
      <c r="AB9">
        <f>nyers_adat!AB67</f>
        <v>23005</v>
      </c>
      <c r="AC9">
        <f>nyers_adat!AC67</f>
        <v>23769</v>
      </c>
      <c r="AD9">
        <f>nyers_adat!AD67</f>
        <v>138635</v>
      </c>
      <c r="AE9">
        <f>nyers_adat!AE67</f>
        <v>1089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28833</v>
      </c>
      <c r="M10">
        <f>nyers_adat!M68</f>
        <v>44916</v>
      </c>
      <c r="N10">
        <f>nyers_adat!N68</f>
        <v>30424</v>
      </c>
      <c r="O10">
        <f>nyers_adat!O68</f>
        <v>36847</v>
      </c>
      <c r="P10">
        <f>nyers_adat!P68</f>
        <v>23072</v>
      </c>
      <c r="Q10">
        <f>nyers_adat!Q68</f>
        <v>172032</v>
      </c>
      <c r="R10">
        <f>nyers_adat!R68</f>
        <v>86086</v>
      </c>
      <c r="S10">
        <f>nyers_adat!S68</f>
        <v>8480</v>
      </c>
      <c r="T10">
        <f>nyers_adat!T68</f>
        <v>27127</v>
      </c>
      <c r="U10">
        <f>nyers_adat!U68</f>
        <v>54885</v>
      </c>
      <c r="V10">
        <f>nyers_adat!V68</f>
        <v>11150</v>
      </c>
      <c r="W10">
        <f>nyers_adat!W68</f>
        <v>44246</v>
      </c>
      <c r="X10">
        <f>nyers_adat!X68</f>
        <v>30103</v>
      </c>
      <c r="Y10">
        <f>nyers_adat!Y68</f>
        <v>355299</v>
      </c>
      <c r="Z10">
        <f>nyers_adat!Z68</f>
        <v>90770</v>
      </c>
      <c r="AA10">
        <f>nyers_adat!AA68</f>
        <v>26012</v>
      </c>
      <c r="AB10">
        <f>nyers_adat!AB68</f>
        <v>48992</v>
      </c>
      <c r="AC10">
        <f>nyers_adat!AC68</f>
        <v>25237</v>
      </c>
      <c r="AD10">
        <f>nyers_adat!AD68</f>
        <v>323992</v>
      </c>
      <c r="AE10">
        <f>nyers_adat!AE68</f>
        <v>2192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101770</v>
      </c>
      <c r="M11">
        <f>nyers_adat!M69</f>
        <v>135196</v>
      </c>
      <c r="N11">
        <f>nyers_adat!N69</f>
        <v>71794</v>
      </c>
      <c r="O11">
        <f>nyers_adat!O69</f>
        <v>136373</v>
      </c>
      <c r="P11">
        <f>nyers_adat!P69</f>
        <v>96478</v>
      </c>
      <c r="Q11">
        <f>nyers_adat!Q69</f>
        <v>522770</v>
      </c>
      <c r="R11">
        <f>nyers_adat!R69</f>
        <v>224827</v>
      </c>
      <c r="S11">
        <f>nyers_adat!S69</f>
        <v>26387</v>
      </c>
      <c r="T11">
        <f>nyers_adat!T69</f>
        <v>96195</v>
      </c>
      <c r="U11">
        <f>nyers_adat!U69</f>
        <v>165101</v>
      </c>
      <c r="V11">
        <f>nyers_adat!V69</f>
        <v>30909</v>
      </c>
      <c r="W11">
        <f>nyers_adat!W69</f>
        <v>108191</v>
      </c>
      <c r="X11">
        <f>nyers_adat!X69</f>
        <v>146544</v>
      </c>
      <c r="Y11">
        <f>nyers_adat!Y69</f>
        <v>1107306</v>
      </c>
      <c r="Z11">
        <f>nyers_adat!Z69</f>
        <v>333993</v>
      </c>
      <c r="AA11">
        <f>nyers_adat!AA69</f>
        <v>70755</v>
      </c>
      <c r="AB11">
        <f>nyers_adat!AB69</f>
        <v>150977</v>
      </c>
      <c r="AC11">
        <f>nyers_adat!AC69</f>
        <v>115807</v>
      </c>
      <c r="AD11">
        <f>nyers_adat!AD69</f>
        <v>744424</v>
      </c>
      <c r="AE11">
        <f>nyers_adat!AE69</f>
        <v>6328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76662</v>
      </c>
      <c r="M12">
        <f>nyers_adat!M70</f>
        <v>74257</v>
      </c>
      <c r="N12">
        <f>nyers_adat!N70</f>
        <v>34217</v>
      </c>
      <c r="O12">
        <f>nyers_adat!O70</f>
        <v>68026</v>
      </c>
      <c r="P12">
        <f>nyers_adat!P70</f>
        <v>64684</v>
      </c>
      <c r="Q12">
        <f>nyers_adat!Q70</f>
        <v>366272</v>
      </c>
      <c r="R12">
        <f>nyers_adat!R70</f>
        <v>100397</v>
      </c>
      <c r="S12">
        <f>nyers_adat!S70</f>
        <v>12550</v>
      </c>
      <c r="T12">
        <f>nyers_adat!T70</f>
        <v>84665</v>
      </c>
      <c r="U12">
        <f>nyers_adat!U70</f>
        <v>88004</v>
      </c>
      <c r="V12">
        <f>nyers_adat!V70</f>
        <v>8290</v>
      </c>
      <c r="W12">
        <f>nyers_adat!W70</f>
        <v>104942</v>
      </c>
      <c r="X12">
        <f>nyers_adat!X70</f>
        <v>52563</v>
      </c>
      <c r="Y12">
        <f>nyers_adat!Y70</f>
        <v>696049</v>
      </c>
      <c r="Z12">
        <f>nyers_adat!Z70</f>
        <v>140929</v>
      </c>
      <c r="AA12">
        <f>nyers_adat!AA70</f>
        <v>40039</v>
      </c>
      <c r="AB12">
        <f>nyers_adat!AB70</f>
        <v>107374</v>
      </c>
      <c r="AC12">
        <f>nyers_adat!AC70</f>
        <v>49186</v>
      </c>
      <c r="AD12">
        <f>nyers_adat!AD70</f>
        <v>220819</v>
      </c>
      <c r="AE12">
        <f>nyers_adat!AE70</f>
        <v>3495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51421</v>
      </c>
      <c r="M13">
        <f>nyers_adat!M71</f>
        <v>59386</v>
      </c>
      <c r="N13">
        <f>nyers_adat!N71</f>
        <v>31339</v>
      </c>
      <c r="O13">
        <f>nyers_adat!O71</f>
        <v>27492</v>
      </c>
      <c r="P13">
        <f>nyers_adat!P71</f>
        <v>41742</v>
      </c>
      <c r="Q13">
        <f>nyers_adat!Q71</f>
        <v>185695</v>
      </c>
      <c r="R13">
        <f>nyers_adat!R71</f>
        <v>56522</v>
      </c>
      <c r="S13">
        <f>nyers_adat!S71</f>
        <v>6791</v>
      </c>
      <c r="T13">
        <f>nyers_adat!T71</f>
        <v>36647</v>
      </c>
      <c r="U13">
        <f>nyers_adat!U71</f>
        <v>58027</v>
      </c>
      <c r="V13">
        <f>nyers_adat!V71</f>
        <v>2096</v>
      </c>
      <c r="W13">
        <f>nyers_adat!W71</f>
        <v>43924</v>
      </c>
      <c r="X13">
        <f>nyers_adat!X71</f>
        <v>55631</v>
      </c>
      <c r="Y13">
        <f>nyers_adat!Y71</f>
        <v>422431</v>
      </c>
      <c r="Z13">
        <f>nyers_adat!Z71</f>
        <v>112477</v>
      </c>
      <c r="AA13">
        <f>nyers_adat!AA71</f>
        <v>37492</v>
      </c>
      <c r="AB13">
        <f>nyers_adat!AB71</f>
        <v>61616</v>
      </c>
      <c r="AC13">
        <f>nyers_adat!AC71</f>
        <v>25542</v>
      </c>
      <c r="AD13">
        <f>nyers_adat!AD71</f>
        <v>177496</v>
      </c>
      <c r="AE13">
        <f>nyers_adat!AE71</f>
        <v>1688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36000</v>
      </c>
      <c r="M14">
        <f>nyers_adat!M72</f>
        <v>40025</v>
      </c>
      <c r="N14">
        <f>nyers_adat!N72</f>
        <v>20736</v>
      </c>
      <c r="O14">
        <f>nyers_adat!O72</f>
        <v>24814</v>
      </c>
      <c r="P14">
        <f>nyers_adat!P72</f>
        <v>17553</v>
      </c>
      <c r="Q14">
        <f>nyers_adat!Q72</f>
        <v>131932</v>
      </c>
      <c r="R14">
        <f>nyers_adat!R72</f>
        <v>36977</v>
      </c>
      <c r="S14">
        <f>nyers_adat!S72</f>
        <v>8014</v>
      </c>
      <c r="T14">
        <f>nyers_adat!T72</f>
        <v>19385</v>
      </c>
      <c r="U14">
        <f>nyers_adat!U72</f>
        <v>43716</v>
      </c>
      <c r="V14">
        <f>nyers_adat!V72</f>
        <v>3779</v>
      </c>
      <c r="W14">
        <f>nyers_adat!W72</f>
        <v>39993</v>
      </c>
      <c r="X14">
        <f>nyers_adat!X72</f>
        <v>20566</v>
      </c>
      <c r="Y14">
        <f>nyers_adat!Y72</f>
        <v>259642</v>
      </c>
      <c r="Z14">
        <f>nyers_adat!Z72</f>
        <v>70160</v>
      </c>
      <c r="AA14">
        <f>nyers_adat!AA72</f>
        <v>12701</v>
      </c>
      <c r="AB14">
        <f>nyers_adat!AB72</f>
        <v>34502</v>
      </c>
      <c r="AC14">
        <f>nyers_adat!AC72</f>
        <v>20144</v>
      </c>
      <c r="AD14">
        <f>nyers_adat!AD72</f>
        <v>94600</v>
      </c>
      <c r="AE14">
        <f>nyers_adat!AE72</f>
        <v>3463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164083</v>
      </c>
      <c r="M15">
        <f>nyers_adat!M73</f>
        <v>173668</v>
      </c>
      <c r="N15">
        <f>nyers_adat!N73</f>
        <v>86292</v>
      </c>
      <c r="O15">
        <f>nyers_adat!O73</f>
        <v>120332</v>
      </c>
      <c r="P15">
        <f>nyers_adat!P73</f>
        <v>123979</v>
      </c>
      <c r="Q15">
        <f>nyers_adat!Q73</f>
        <v>683899</v>
      </c>
      <c r="R15">
        <f>nyers_adat!R73</f>
        <v>193896</v>
      </c>
      <c r="S15">
        <f>nyers_adat!S73</f>
        <v>27355</v>
      </c>
      <c r="T15">
        <f>nyers_adat!T73</f>
        <v>140697</v>
      </c>
      <c r="U15">
        <f>nyers_adat!U73</f>
        <v>189747</v>
      </c>
      <c r="V15">
        <f>nyers_adat!V73</f>
        <v>14165</v>
      </c>
      <c r="W15">
        <f>nyers_adat!W73</f>
        <v>188859</v>
      </c>
      <c r="X15">
        <f>nyers_adat!X73</f>
        <v>128760</v>
      </c>
      <c r="Y15">
        <f>nyers_adat!Y73</f>
        <v>1378122</v>
      </c>
      <c r="Z15">
        <f>nyers_adat!Z73</f>
        <v>323566</v>
      </c>
      <c r="AA15">
        <f>nyers_adat!AA73</f>
        <v>90232</v>
      </c>
      <c r="AB15">
        <f>nyers_adat!AB73</f>
        <v>203492</v>
      </c>
      <c r="AC15">
        <f>nyers_adat!AC73</f>
        <v>94872</v>
      </c>
      <c r="AD15">
        <f>nyers_adat!AD73</f>
        <v>492915</v>
      </c>
      <c r="AE15">
        <f>nyers_adat!AE73</f>
        <v>8646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401970</v>
      </c>
      <c r="M16">
        <f>nyers_adat!M74</f>
        <v>470362</v>
      </c>
      <c r="N16">
        <f>nyers_adat!N74</f>
        <v>226708</v>
      </c>
      <c r="O16">
        <f>nyers_adat!O74</f>
        <v>383496</v>
      </c>
      <c r="P16">
        <f>nyers_adat!P74</f>
        <v>281943</v>
      </c>
      <c r="Q16">
        <f>nyers_adat!Q74</f>
        <v>1829521</v>
      </c>
      <c r="R16">
        <f>nyers_adat!R74</f>
        <v>672156</v>
      </c>
      <c r="S16">
        <f>nyers_adat!S74</f>
        <v>88856</v>
      </c>
      <c r="T16">
        <f>nyers_adat!T74</f>
        <v>362914</v>
      </c>
      <c r="U16">
        <f>nyers_adat!U74</f>
        <v>578449</v>
      </c>
      <c r="V16">
        <f>nyers_adat!V74</f>
        <v>80917</v>
      </c>
      <c r="W16">
        <f>nyers_adat!W74</f>
        <v>435432</v>
      </c>
      <c r="X16">
        <f>nyers_adat!X74</f>
        <v>415705</v>
      </c>
      <c r="Y16">
        <f>nyers_adat!Y74</f>
        <v>3536297</v>
      </c>
      <c r="Z16">
        <f>nyers_adat!Z74</f>
        <v>1064709</v>
      </c>
      <c r="AA16">
        <f>nyers_adat!AA74</f>
        <v>239660</v>
      </c>
      <c r="AB16">
        <f>nyers_adat!AB74</f>
        <v>564611</v>
      </c>
      <c r="AC16">
        <f>nyers_adat!AC74</f>
        <v>297554</v>
      </c>
      <c r="AD16">
        <f>nyers_adat!AD74</f>
        <v>2072822</v>
      </c>
      <c r="AE16">
        <f>nyers_adat!AE74</f>
        <v>28846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92299</v>
      </c>
      <c r="M17">
        <f>nyers_adat!M75</f>
        <v>116093</v>
      </c>
      <c r="N17">
        <f>nyers_adat!N75</f>
        <v>49067</v>
      </c>
      <c r="O17">
        <f>nyers_adat!O75</f>
        <v>65771</v>
      </c>
      <c r="P17">
        <f>nyers_adat!P75</f>
        <v>60097</v>
      </c>
      <c r="Q17">
        <f>nyers_adat!Q75</f>
        <v>428537</v>
      </c>
      <c r="R17">
        <f>nyers_adat!R75</f>
        <v>116674</v>
      </c>
      <c r="S17">
        <f>nyers_adat!S75</f>
        <v>23522</v>
      </c>
      <c r="T17">
        <f>nyers_adat!T75</f>
        <v>75434</v>
      </c>
      <c r="U17">
        <f>nyers_adat!U75</f>
        <v>202466</v>
      </c>
      <c r="V17">
        <f>nyers_adat!V75</f>
        <v>27202</v>
      </c>
      <c r="W17">
        <f>nyers_adat!W75</f>
        <v>79757</v>
      </c>
      <c r="X17">
        <f>nyers_adat!X75</f>
        <v>36575</v>
      </c>
      <c r="Y17">
        <f>nyers_adat!Y75</f>
        <v>720113</v>
      </c>
      <c r="Z17">
        <f>nyers_adat!Z75</f>
        <v>249039</v>
      </c>
      <c r="AA17">
        <f>nyers_adat!AA75</f>
        <v>70794</v>
      </c>
      <c r="AB17">
        <f>nyers_adat!AB75</f>
        <v>188552</v>
      </c>
      <c r="AC17">
        <f>nyers_adat!AC75</f>
        <v>58395</v>
      </c>
      <c r="AD17">
        <f>nyers_adat!AD75</f>
        <v>608340</v>
      </c>
      <c r="AE17">
        <f>nyers_adat!AE75</f>
        <v>4626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26573</v>
      </c>
      <c r="M18">
        <f>nyers_adat!M76</f>
        <v>59938</v>
      </c>
      <c r="N18">
        <f>nyers_adat!N76</f>
        <v>27864</v>
      </c>
      <c r="O18">
        <f>nyers_adat!O76</f>
        <v>29796</v>
      </c>
      <c r="P18">
        <f>nyers_adat!P76</f>
        <v>19820</v>
      </c>
      <c r="Q18">
        <f>nyers_adat!Q76</f>
        <v>202668</v>
      </c>
      <c r="R18">
        <f>nyers_adat!R76</f>
        <v>69300</v>
      </c>
      <c r="S18">
        <f>nyers_adat!S76</f>
        <v>12718</v>
      </c>
      <c r="T18">
        <f>nyers_adat!T76</f>
        <v>36140</v>
      </c>
      <c r="U18">
        <f>nyers_adat!U76</f>
        <v>69343</v>
      </c>
      <c r="V18">
        <f>nyers_adat!V76</f>
        <v>7159</v>
      </c>
      <c r="W18">
        <f>nyers_adat!W76</f>
        <v>31281</v>
      </c>
      <c r="X18">
        <f>nyers_adat!X76</f>
        <v>80977</v>
      </c>
      <c r="Y18">
        <f>nyers_adat!Y76</f>
        <v>382168</v>
      </c>
      <c r="Z18">
        <f>nyers_adat!Z76</f>
        <v>118896</v>
      </c>
      <c r="AA18">
        <f>nyers_adat!AA76</f>
        <v>27826</v>
      </c>
      <c r="AB18">
        <f>nyers_adat!AB76</f>
        <v>51963</v>
      </c>
      <c r="AC18">
        <f>nyers_adat!AC76</f>
        <v>27159</v>
      </c>
      <c r="AD18">
        <f>nyers_adat!AD76</f>
        <v>129393</v>
      </c>
      <c r="AE18">
        <f>nyers_adat!AE76</f>
        <v>2383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25313</v>
      </c>
      <c r="M19">
        <f>nyers_adat!M77</f>
        <v>44714</v>
      </c>
      <c r="N19">
        <f>nyers_adat!N77</f>
        <v>10509</v>
      </c>
      <c r="O19">
        <f>nyers_adat!O77</f>
        <v>11052</v>
      </c>
      <c r="P19">
        <f>nyers_adat!P77</f>
        <v>7741</v>
      </c>
      <c r="Q19">
        <f>nyers_adat!Q77</f>
        <v>110585</v>
      </c>
      <c r="R19">
        <f>nyers_adat!R77</f>
        <v>35185</v>
      </c>
      <c r="S19">
        <f>nyers_adat!S77</f>
        <v>3548</v>
      </c>
      <c r="T19">
        <f>nyers_adat!T77</f>
        <v>16767</v>
      </c>
      <c r="U19">
        <f>nyers_adat!U77</f>
        <v>34367</v>
      </c>
      <c r="V19">
        <f>nyers_adat!V77</f>
        <v>1643</v>
      </c>
      <c r="W19">
        <f>nyers_adat!W77</f>
        <v>15314</v>
      </c>
      <c r="X19">
        <f>nyers_adat!X77</f>
        <v>30518</v>
      </c>
      <c r="Y19">
        <f>nyers_adat!Y77</f>
        <v>175342</v>
      </c>
      <c r="Z19">
        <f>nyers_adat!Z77</f>
        <v>61264</v>
      </c>
      <c r="AA19">
        <f>nyers_adat!AA77</f>
        <v>15106</v>
      </c>
      <c r="AB19">
        <f>nyers_adat!AB77</f>
        <v>39486</v>
      </c>
      <c r="AC19">
        <f>nyers_adat!AC77</f>
        <v>14214</v>
      </c>
      <c r="AD19">
        <f>nyers_adat!AD77</f>
        <v>105781</v>
      </c>
      <c r="AE19">
        <f>nyers_adat!AE77</f>
        <v>1609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144185</v>
      </c>
      <c r="M20">
        <f>nyers_adat!M78</f>
        <v>220745</v>
      </c>
      <c r="N20">
        <f>nyers_adat!N78</f>
        <v>87440</v>
      </c>
      <c r="O20">
        <f>nyers_adat!O78</f>
        <v>106619</v>
      </c>
      <c r="P20">
        <f>nyers_adat!P78</f>
        <v>87658</v>
      </c>
      <c r="Q20">
        <f>nyers_adat!Q78</f>
        <v>741790</v>
      </c>
      <c r="R20">
        <f>nyers_adat!R78</f>
        <v>221159</v>
      </c>
      <c r="S20">
        <f>nyers_adat!S78</f>
        <v>39788</v>
      </c>
      <c r="T20">
        <f>nyers_adat!T78</f>
        <v>128341</v>
      </c>
      <c r="U20">
        <f>nyers_adat!U78</f>
        <v>306176</v>
      </c>
      <c r="V20">
        <f>nyers_adat!V78</f>
        <v>36004</v>
      </c>
      <c r="W20">
        <f>nyers_adat!W78</f>
        <v>126352</v>
      </c>
      <c r="X20">
        <f>nyers_adat!X78</f>
        <v>148070</v>
      </c>
      <c r="Y20">
        <f>nyers_adat!Y78</f>
        <v>1277623</v>
      </c>
      <c r="Z20">
        <f>nyers_adat!Z78</f>
        <v>429199</v>
      </c>
      <c r="AA20">
        <f>nyers_adat!AA78</f>
        <v>113726</v>
      </c>
      <c r="AB20">
        <f>nyers_adat!AB78</f>
        <v>280001</v>
      </c>
      <c r="AC20">
        <f>nyers_adat!AC78</f>
        <v>99768</v>
      </c>
      <c r="AD20">
        <f>nyers_adat!AD78</f>
        <v>843514</v>
      </c>
      <c r="AE20">
        <f>nyers_adat!AE78</f>
        <v>8618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76683</v>
      </c>
      <c r="M21">
        <f>nyers_adat!M79</f>
        <v>127286</v>
      </c>
      <c r="N21">
        <f>nyers_adat!N79</f>
        <v>60110</v>
      </c>
      <c r="O21">
        <f>nyers_adat!O79</f>
        <v>70279</v>
      </c>
      <c r="P21">
        <f>nyers_adat!P79</f>
        <v>92112</v>
      </c>
      <c r="Q21">
        <f>nyers_adat!Q79</f>
        <v>528646</v>
      </c>
      <c r="R21">
        <f>nyers_adat!R79</f>
        <v>131120</v>
      </c>
      <c r="S21">
        <f>nyers_adat!S79</f>
        <v>25999</v>
      </c>
      <c r="T21">
        <f>nyers_adat!T79</f>
        <v>68353</v>
      </c>
      <c r="U21">
        <f>nyers_adat!U79</f>
        <v>100326</v>
      </c>
      <c r="V21">
        <f>nyers_adat!V79</f>
        <v>77298</v>
      </c>
      <c r="W21">
        <f>nyers_adat!W79</f>
        <v>92053</v>
      </c>
      <c r="X21">
        <f>nyers_adat!X79</f>
        <v>66770</v>
      </c>
      <c r="Y21">
        <f>nyers_adat!Y79</f>
        <v>995951</v>
      </c>
      <c r="Z21">
        <f>nyers_adat!Z79</f>
        <v>263804</v>
      </c>
      <c r="AA21">
        <f>nyers_adat!AA79</f>
        <v>50268</v>
      </c>
      <c r="AB21">
        <f>nyers_adat!AB79</f>
        <v>175256</v>
      </c>
      <c r="AC21">
        <f>nyers_adat!AC79</f>
        <v>53254</v>
      </c>
      <c r="AD21">
        <f>nyers_adat!AD79</f>
        <v>383131</v>
      </c>
      <c r="AE21">
        <f>nyers_adat!AE79</f>
        <v>6935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58188</v>
      </c>
      <c r="M22">
        <f>nyers_adat!M80</f>
        <v>53933</v>
      </c>
      <c r="N22">
        <f>nyers_adat!N80</f>
        <v>21092</v>
      </c>
      <c r="O22">
        <f>nyers_adat!O80</f>
        <v>53609</v>
      </c>
      <c r="P22">
        <f>nyers_adat!P80</f>
        <v>24638</v>
      </c>
      <c r="Q22">
        <f>nyers_adat!Q80</f>
        <v>239136</v>
      </c>
      <c r="R22">
        <f>nyers_adat!R80</f>
        <v>175626</v>
      </c>
      <c r="S22">
        <f>nyers_adat!S80</f>
        <v>7084</v>
      </c>
      <c r="T22">
        <f>nyers_adat!T80</f>
        <v>38185</v>
      </c>
      <c r="U22">
        <f>nyers_adat!U80</f>
        <v>127257</v>
      </c>
      <c r="V22">
        <f>nyers_adat!V80</f>
        <v>9376</v>
      </c>
      <c r="W22">
        <f>nyers_adat!W80</f>
        <v>49522</v>
      </c>
      <c r="X22">
        <f>nyers_adat!X80</f>
        <v>61179</v>
      </c>
      <c r="Y22">
        <f>nyers_adat!Y80</f>
        <v>508403</v>
      </c>
      <c r="Z22">
        <f>nyers_adat!Z80</f>
        <v>150551</v>
      </c>
      <c r="AA22">
        <f>nyers_adat!AA80</f>
        <v>6934</v>
      </c>
      <c r="AB22">
        <f>nyers_adat!AB80</f>
        <v>67167</v>
      </c>
      <c r="AC22">
        <f>nyers_adat!AC80</f>
        <v>23524</v>
      </c>
      <c r="AD22">
        <f>nyers_adat!AD80</f>
        <v>243812</v>
      </c>
      <c r="AE22">
        <f>nyers_adat!AE80</f>
        <v>2151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63969</v>
      </c>
      <c r="M23">
        <f>nyers_adat!M81</f>
        <v>74274</v>
      </c>
      <c r="N23">
        <f>nyers_adat!N81</f>
        <v>39273</v>
      </c>
      <c r="O23">
        <f>nyers_adat!O81</f>
        <v>57047</v>
      </c>
      <c r="P23">
        <f>nyers_adat!P81</f>
        <v>36080</v>
      </c>
      <c r="Q23">
        <f>nyers_adat!Q81</f>
        <v>368453</v>
      </c>
      <c r="R23">
        <f>nyers_adat!R81</f>
        <v>130531</v>
      </c>
      <c r="S23">
        <f>nyers_adat!S81</f>
        <v>17892</v>
      </c>
      <c r="T23">
        <f>nyers_adat!T81</f>
        <v>69536</v>
      </c>
      <c r="U23">
        <f>nyers_adat!U81</f>
        <v>168761</v>
      </c>
      <c r="V23">
        <f>nyers_adat!V81</f>
        <v>23580</v>
      </c>
      <c r="W23">
        <f>nyers_adat!W81</f>
        <v>61290</v>
      </c>
      <c r="X23">
        <f>nyers_adat!X81</f>
        <v>62516</v>
      </c>
      <c r="Y23">
        <f>nyers_adat!Y81</f>
        <v>777557</v>
      </c>
      <c r="Z23">
        <f>nyers_adat!Z81</f>
        <v>206027</v>
      </c>
      <c r="AA23">
        <f>nyers_adat!AA81</f>
        <v>44499</v>
      </c>
      <c r="AB23">
        <f>nyers_adat!AB81</f>
        <v>112663</v>
      </c>
      <c r="AC23">
        <f>nyers_adat!AC81</f>
        <v>51386</v>
      </c>
      <c r="AD23">
        <f>nyers_adat!AD81</f>
        <v>214471</v>
      </c>
      <c r="AE23">
        <f>nyers_adat!AE81</f>
        <v>7186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198840</v>
      </c>
      <c r="M24">
        <f>nyers_adat!M82</f>
        <v>255493</v>
      </c>
      <c r="N24">
        <f>nyers_adat!N82</f>
        <v>120475</v>
      </c>
      <c r="O24">
        <f>nyers_adat!O82</f>
        <v>180935</v>
      </c>
      <c r="P24">
        <f>nyers_adat!P82</f>
        <v>152830</v>
      </c>
      <c r="Q24">
        <f>nyers_adat!Q82</f>
        <v>1136235</v>
      </c>
      <c r="R24">
        <f>nyers_adat!R82</f>
        <v>437277</v>
      </c>
      <c r="S24">
        <f>nyers_adat!S82</f>
        <v>50975</v>
      </c>
      <c r="T24">
        <f>nyers_adat!T82</f>
        <v>176074</v>
      </c>
      <c r="U24">
        <f>nyers_adat!U82</f>
        <v>396344</v>
      </c>
      <c r="V24">
        <f>nyers_adat!V82</f>
        <v>110254</v>
      </c>
      <c r="W24">
        <f>nyers_adat!W82</f>
        <v>202865</v>
      </c>
      <c r="X24">
        <f>nyers_adat!X82</f>
        <v>190465</v>
      </c>
      <c r="Y24">
        <f>nyers_adat!Y82</f>
        <v>2281911</v>
      </c>
      <c r="Z24">
        <f>nyers_adat!Z82</f>
        <v>620382</v>
      </c>
      <c r="AA24">
        <f>nyers_adat!AA82</f>
        <v>101701</v>
      </c>
      <c r="AB24">
        <f>nyers_adat!AB82</f>
        <v>355086</v>
      </c>
      <c r="AC24">
        <f>nyers_adat!AC82</f>
        <v>128164</v>
      </c>
      <c r="AD24">
        <f>nyers_adat!AD82</f>
        <v>841414</v>
      </c>
      <c r="AE24">
        <f>nyers_adat!AE82</f>
        <v>16272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97164</v>
      </c>
      <c r="M25">
        <f>nyers_adat!M83</f>
        <v>73992</v>
      </c>
      <c r="N25">
        <f>nyers_adat!N83</f>
        <v>25264</v>
      </c>
      <c r="O25">
        <f>nyers_adat!O83</f>
        <v>60448</v>
      </c>
      <c r="P25">
        <f>nyers_adat!P83</f>
        <v>54021</v>
      </c>
      <c r="Q25">
        <f>nyers_adat!Q83</f>
        <v>324946</v>
      </c>
      <c r="R25">
        <f>nyers_adat!R83</f>
        <v>89790</v>
      </c>
      <c r="S25">
        <f>nyers_adat!S83</f>
        <v>15782</v>
      </c>
      <c r="T25">
        <f>nyers_adat!T83</f>
        <v>73069</v>
      </c>
      <c r="U25">
        <f>nyers_adat!U83</f>
        <v>77258</v>
      </c>
      <c r="V25">
        <f>nyers_adat!V83</f>
        <v>1503</v>
      </c>
      <c r="W25">
        <f>nyers_adat!W83</f>
        <v>64116</v>
      </c>
      <c r="X25">
        <f>nyers_adat!X83</f>
        <v>77047</v>
      </c>
      <c r="Y25">
        <f>nyers_adat!Y83</f>
        <v>675181</v>
      </c>
      <c r="Z25">
        <f>nyers_adat!Z83</f>
        <v>201911</v>
      </c>
      <c r="AA25">
        <f>nyers_adat!AA83</f>
        <v>27374</v>
      </c>
      <c r="AB25">
        <f>nyers_adat!AB83</f>
        <v>90910</v>
      </c>
      <c r="AC25">
        <f>nyers_adat!AC83</f>
        <v>43356</v>
      </c>
      <c r="AD25">
        <f>nyers_adat!AD83</f>
        <v>332604</v>
      </c>
      <c r="AE25">
        <f>nyers_adat!AE83</f>
        <v>43478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57532</v>
      </c>
      <c r="M26">
        <f>nyers_adat!M84</f>
        <v>61809</v>
      </c>
      <c r="N26">
        <f>nyers_adat!N84</f>
        <v>28127</v>
      </c>
      <c r="O26">
        <f>nyers_adat!O84</f>
        <v>44618</v>
      </c>
      <c r="P26">
        <f>nyers_adat!P84</f>
        <v>34493</v>
      </c>
      <c r="Q26">
        <f>nyers_adat!Q84</f>
        <v>211782</v>
      </c>
      <c r="R26">
        <f>nyers_adat!R84</f>
        <v>69201</v>
      </c>
      <c r="S26">
        <f>nyers_adat!S84</f>
        <v>8872</v>
      </c>
      <c r="T26">
        <f>nyers_adat!T84</f>
        <v>60444</v>
      </c>
      <c r="U26">
        <f>nyers_adat!U84</f>
        <v>71273</v>
      </c>
      <c r="V26">
        <f>nyers_adat!V84</f>
        <v>3646</v>
      </c>
      <c r="W26">
        <f>nyers_adat!W84</f>
        <v>58280</v>
      </c>
      <c r="X26">
        <f>nyers_adat!X84</f>
        <v>58127</v>
      </c>
      <c r="Y26">
        <f>nyers_adat!Y84</f>
        <v>448531</v>
      </c>
      <c r="Z26">
        <f>nyers_adat!Z84</f>
        <v>131363</v>
      </c>
      <c r="AA26">
        <f>nyers_adat!AA84</f>
        <v>30253</v>
      </c>
      <c r="AB26">
        <f>nyers_adat!AB84</f>
        <v>83825</v>
      </c>
      <c r="AC26">
        <f>nyers_adat!AC84</f>
        <v>31920</v>
      </c>
      <c r="AD26">
        <f>nyers_adat!AD84</f>
        <v>202176</v>
      </c>
      <c r="AE26">
        <f>nyers_adat!AE84</f>
        <v>4996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95313</v>
      </c>
      <c r="M27">
        <f>nyers_adat!M85</f>
        <v>90091</v>
      </c>
      <c r="N27">
        <f>nyers_adat!N85</f>
        <v>43875</v>
      </c>
      <c r="O27">
        <f>nyers_adat!O85</f>
        <v>71366</v>
      </c>
      <c r="P27">
        <f>nyers_adat!P85</f>
        <v>42939</v>
      </c>
      <c r="Q27">
        <f>nyers_adat!Q85</f>
        <v>317791</v>
      </c>
      <c r="R27">
        <f>nyers_adat!R85</f>
        <v>72394</v>
      </c>
      <c r="S27">
        <f>nyers_adat!S85</f>
        <v>13805</v>
      </c>
      <c r="T27">
        <f>nyers_adat!T85</f>
        <v>86987</v>
      </c>
      <c r="U27">
        <f>nyers_adat!U85</f>
        <v>69185</v>
      </c>
      <c r="V27">
        <f>nyers_adat!V85</f>
        <v>9597</v>
      </c>
      <c r="W27">
        <f>nyers_adat!W85</f>
        <v>75574</v>
      </c>
      <c r="X27">
        <f>nyers_adat!X85</f>
        <v>66170</v>
      </c>
      <c r="Y27">
        <f>nyers_adat!Y85</f>
        <v>845361</v>
      </c>
      <c r="Z27">
        <f>nyers_adat!Z85</f>
        <v>143233</v>
      </c>
      <c r="AA27">
        <f>nyers_adat!AA85</f>
        <v>45222</v>
      </c>
      <c r="AB27">
        <f>nyers_adat!AB85</f>
        <v>100526</v>
      </c>
      <c r="AC27">
        <f>nyers_adat!AC85</f>
        <v>56094</v>
      </c>
      <c r="AD27">
        <f>nyers_adat!AD85</f>
        <v>331429</v>
      </c>
      <c r="AE27">
        <f>nyers_adat!AE85</f>
        <v>20746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250009</v>
      </c>
      <c r="M28">
        <f>nyers_adat!M86</f>
        <v>225892</v>
      </c>
      <c r="N28">
        <f>nyers_adat!N86</f>
        <v>97266</v>
      </c>
      <c r="O28">
        <f>nyers_adat!O86</f>
        <v>176432</v>
      </c>
      <c r="P28">
        <f>nyers_adat!P86</f>
        <v>131453</v>
      </c>
      <c r="Q28">
        <f>nyers_adat!Q86</f>
        <v>854519</v>
      </c>
      <c r="R28">
        <f>nyers_adat!R86</f>
        <v>231385</v>
      </c>
      <c r="S28">
        <f>nyers_adat!S86</f>
        <v>38459</v>
      </c>
      <c r="T28">
        <f>nyers_adat!T86</f>
        <v>220500</v>
      </c>
      <c r="U28">
        <f>nyers_adat!U86</f>
        <v>217716</v>
      </c>
      <c r="V28">
        <f>nyers_adat!V86</f>
        <v>14746</v>
      </c>
      <c r="W28">
        <f>nyers_adat!W86</f>
        <v>197970</v>
      </c>
      <c r="X28">
        <f>nyers_adat!X86</f>
        <v>201344</v>
      </c>
      <c r="Y28">
        <f>nyers_adat!Y86</f>
        <v>1969073</v>
      </c>
      <c r="Z28">
        <f>nyers_adat!Z86</f>
        <v>476507</v>
      </c>
      <c r="AA28">
        <f>nyers_adat!AA86</f>
        <v>102849</v>
      </c>
      <c r="AB28">
        <f>nyers_adat!AB86</f>
        <v>275261</v>
      </c>
      <c r="AC28">
        <f>nyers_adat!AC86</f>
        <v>131370</v>
      </c>
      <c r="AD28">
        <f>nyers_adat!AD86</f>
        <v>866209</v>
      </c>
      <c r="AE28">
        <f>nyers_adat!AE86</f>
        <v>69220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593034</v>
      </c>
      <c r="M29">
        <f>nyers_adat!M87</f>
        <v>702130</v>
      </c>
      <c r="N29">
        <f>nyers_adat!N87</f>
        <v>305181</v>
      </c>
      <c r="O29">
        <f>nyers_adat!O87</f>
        <v>463986</v>
      </c>
      <c r="P29">
        <f>nyers_adat!P87</f>
        <v>371941</v>
      </c>
      <c r="Q29">
        <f>nyers_adat!Q87</f>
        <v>2732544</v>
      </c>
      <c r="R29">
        <f>nyers_adat!R87</f>
        <v>889821</v>
      </c>
      <c r="S29">
        <f>nyers_adat!S87</f>
        <v>129222</v>
      </c>
      <c r="T29">
        <f>nyers_adat!T87</f>
        <v>524915</v>
      </c>
      <c r="U29">
        <f>nyers_adat!U87</f>
        <v>920236</v>
      </c>
      <c r="V29">
        <f>nyers_adat!V87</f>
        <v>161004</v>
      </c>
      <c r="W29">
        <f>nyers_adat!W87</f>
        <v>527187</v>
      </c>
      <c r="X29">
        <f>nyers_adat!X87</f>
        <v>539879</v>
      </c>
      <c r="Y29">
        <f>nyers_adat!Y87</f>
        <v>5528607</v>
      </c>
      <c r="Z29">
        <f>nyers_adat!Z87</f>
        <v>1526088</v>
      </c>
      <c r="AA29">
        <f>nyers_adat!AA87</f>
        <v>318276</v>
      </c>
      <c r="AB29">
        <f>nyers_adat!AB87</f>
        <v>910348</v>
      </c>
      <c r="AC29">
        <f>nyers_adat!AC87</f>
        <v>359302</v>
      </c>
      <c r="AD29">
        <f>nyers_adat!AD87</f>
        <v>2551137</v>
      </c>
      <c r="AE29">
        <f>nyers_adat!AE87</f>
        <v>94110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1681091</v>
      </c>
      <c r="M30">
        <f>nyers_adat!M88</f>
        <v>1803158</v>
      </c>
      <c r="N30">
        <f>nyers_adat!N88</f>
        <v>958629</v>
      </c>
      <c r="O30">
        <f>nyers_adat!O88</f>
        <v>1417360</v>
      </c>
      <c r="P30">
        <f>nyers_adat!P88</f>
        <v>1021243</v>
      </c>
      <c r="Q30">
        <f>nyers_adat!Q88</f>
        <v>6794947</v>
      </c>
      <c r="R30">
        <f>nyers_adat!R88</f>
        <v>2705620</v>
      </c>
      <c r="S30">
        <f>nyers_adat!S88</f>
        <v>341187</v>
      </c>
      <c r="T30">
        <f>nyers_adat!T88</f>
        <v>1492892</v>
      </c>
      <c r="U30">
        <f>nyers_adat!U88</f>
        <v>2291995</v>
      </c>
      <c r="V30">
        <f>nyers_adat!V88</f>
        <v>413996</v>
      </c>
      <c r="W30">
        <f>nyers_adat!W88</f>
        <v>1809526</v>
      </c>
      <c r="X30">
        <f>nyers_adat!X88</f>
        <v>1203210</v>
      </c>
      <c r="Y30">
        <f>nyers_adat!Y88</f>
        <v>14713399</v>
      </c>
      <c r="Z30">
        <f>nyers_adat!Z88</f>
        <v>3863469</v>
      </c>
      <c r="AA30">
        <f>nyers_adat!AA88</f>
        <v>886764</v>
      </c>
      <c r="AB30">
        <f>nyers_adat!AB88</f>
        <v>2080015</v>
      </c>
      <c r="AC30">
        <f>nyers_adat!AC88</f>
        <v>986144</v>
      </c>
      <c r="AD30">
        <f>nyers_adat!AD88</f>
        <v>6949975</v>
      </c>
      <c r="AE30">
        <f>nyers_adat!AE88</f>
        <v>183345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0.22868987318987918</v>
      </c>
      <c r="M32" s="9">
        <f t="shared" si="0"/>
        <v>0.21021667451091239</v>
      </c>
      <c r="N32" s="9">
        <f t="shared" si="0"/>
        <v>0.14224306317573288</v>
      </c>
      <c r="O32" s="9">
        <f t="shared" si="0"/>
        <v>0.18995452115213082</v>
      </c>
      <c r="P32" s="9">
        <f t="shared" si="0"/>
        <v>0.12244989793591896</v>
      </c>
      <c r="Q32" s="9">
        <f t="shared" si="0"/>
        <v>0.7442751450296593</v>
      </c>
      <c r="R32" s="9">
        <f t="shared" si="0"/>
        <v>0.38120467614820425</v>
      </c>
      <c r="S32" s="9">
        <f t="shared" si="0"/>
        <v>4.1035293772557761E-2</v>
      </c>
      <c r="T32" s="9">
        <f t="shared" si="0"/>
        <v>0.20168255737521315</v>
      </c>
      <c r="U32" s="9">
        <f t="shared" si="0"/>
        <v>0.26442996777414973</v>
      </c>
      <c r="V32" s="9">
        <f t="shared" si="0"/>
        <v>5.7356880292365929E-2</v>
      </c>
      <c r="W32" s="9">
        <f t="shared" si="0"/>
        <v>0.28229518185539298</v>
      </c>
      <c r="X32" s="9">
        <f t="shared" si="0"/>
        <v>8.2539908988972274E-2</v>
      </c>
      <c r="Y32" s="9">
        <f t="shared" si="0"/>
        <v>1.8827839694727733</v>
      </c>
      <c r="Z32" s="9">
        <f t="shared" si="0"/>
        <v>0.42421325326425063</v>
      </c>
      <c r="AA32" s="9">
        <f t="shared" si="0"/>
        <v>0.10960655663389861</v>
      </c>
      <c r="AB32" s="9">
        <f t="shared" si="0"/>
        <v>0.20168022410098943</v>
      </c>
      <c r="AC32" s="9">
        <f t="shared" si="0"/>
        <v>0.10975988608288589</v>
      </c>
      <c r="AD32" s="9">
        <f>AD2/$D2</f>
        <v>0.77531902525136032</v>
      </c>
      <c r="AE32" s="9">
        <f>AE2/$D2</f>
        <v>2.0129156728029556E-2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0.22868987318987918</v>
      </c>
      <c r="M33" s="9">
        <f t="shared" si="1"/>
        <v>0.21021667451091239</v>
      </c>
      <c r="N33" s="9">
        <f t="shared" si="1"/>
        <v>0.14224306317573288</v>
      </c>
      <c r="O33" s="9">
        <f t="shared" si="1"/>
        <v>0.18995452115213082</v>
      </c>
      <c r="P33" s="9">
        <f t="shared" si="1"/>
        <v>0.12244989793591896</v>
      </c>
      <c r="Q33" s="9">
        <f t="shared" si="1"/>
        <v>0.7442751450296593</v>
      </c>
      <c r="R33" s="9">
        <f t="shared" si="1"/>
        <v>0.38120467614820425</v>
      </c>
      <c r="S33" s="9">
        <f t="shared" si="1"/>
        <v>4.1035293772557761E-2</v>
      </c>
      <c r="T33" s="9">
        <f t="shared" si="1"/>
        <v>0.20168255737521315</v>
      </c>
      <c r="U33" s="9">
        <f t="shared" si="1"/>
        <v>0.26442996777414973</v>
      </c>
      <c r="V33" s="9">
        <f t="shared" si="1"/>
        <v>5.7356880292365929E-2</v>
      </c>
      <c r="W33" s="9">
        <f t="shared" si="1"/>
        <v>0.28229518185539298</v>
      </c>
      <c r="X33" s="9">
        <f t="shared" si="1"/>
        <v>8.2539908988972274E-2</v>
      </c>
      <c r="Y33" s="9">
        <f t="shared" si="1"/>
        <v>1.8827839694727733</v>
      </c>
      <c r="Z33" s="9">
        <f t="shared" si="1"/>
        <v>0.42421325326425063</v>
      </c>
      <c r="AA33" s="9">
        <f t="shared" si="1"/>
        <v>0.10960655663389861</v>
      </c>
      <c r="AB33" s="9">
        <f t="shared" si="1"/>
        <v>0.20168022410098943</v>
      </c>
      <c r="AC33" s="9">
        <f t="shared" si="1"/>
        <v>0.10975988608288589</v>
      </c>
      <c r="AD33" s="9">
        <f>AD3/$D3</f>
        <v>0.77531902525136032</v>
      </c>
      <c r="AE33" s="9">
        <f t="shared" si="1"/>
        <v>2.0129156728029556E-2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0.10820129019857526</v>
      </c>
      <c r="M34" s="9">
        <f t="shared" si="1"/>
        <v>0.13920930288432662</v>
      </c>
      <c r="N34" s="9">
        <f t="shared" si="1"/>
        <v>9.4595341350023426E-2</v>
      </c>
      <c r="O34" s="9">
        <f t="shared" si="1"/>
        <v>9.8516391768677242E-2</v>
      </c>
      <c r="P34" s="9">
        <f t="shared" si="1"/>
        <v>5.7294907679925039E-2</v>
      </c>
      <c r="Q34" s="9">
        <f t="shared" si="1"/>
        <v>0.68765902238026022</v>
      </c>
      <c r="R34" s="9">
        <f t="shared" si="1"/>
        <v>0.20428864889540263</v>
      </c>
      <c r="S34" s="9">
        <f t="shared" si="1"/>
        <v>3.8864529149598162E-2</v>
      </c>
      <c r="T34" s="9">
        <f t="shared" si="1"/>
        <v>0.11121655874968465</v>
      </c>
      <c r="U34" s="9">
        <f t="shared" si="1"/>
        <v>0.20943743017430896</v>
      </c>
      <c r="V34" s="9">
        <f t="shared" si="1"/>
        <v>7.2438523359321504E-3</v>
      </c>
      <c r="W34" s="9">
        <f t="shared" si="1"/>
        <v>0.12171594007904568</v>
      </c>
      <c r="X34" s="9">
        <f t="shared" si="1"/>
        <v>0.19330153886813306</v>
      </c>
      <c r="Y34" s="9">
        <f t="shared" si="1"/>
        <v>1.1877347044195907</v>
      </c>
      <c r="Z34" s="9">
        <f t="shared" si="1"/>
        <v>0.41724589454969185</v>
      </c>
      <c r="AA34" s="9">
        <f t="shared" si="1"/>
        <v>6.911331883761998E-2</v>
      </c>
      <c r="AB34" s="9">
        <f t="shared" si="1"/>
        <v>0.23162788462693559</v>
      </c>
      <c r="AC34" s="9">
        <f t="shared" si="1"/>
        <v>8.7550905181216443E-2</v>
      </c>
      <c r="AD34" s="9">
        <f t="shared" si="1"/>
        <v>0.71245149742320679</v>
      </c>
      <c r="AE34" s="9">
        <f t="shared" si="1"/>
        <v>6.5807335151304011E-3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0.1775567369805065</v>
      </c>
      <c r="M35" s="9">
        <f t="shared" si="1"/>
        <v>0.15267955921864543</v>
      </c>
      <c r="N35" s="9">
        <f t="shared" si="1"/>
        <v>5.9425450852609953E-2</v>
      </c>
      <c r="O35" s="9">
        <f t="shared" si="1"/>
        <v>0.13327347745821017</v>
      </c>
      <c r="P35" s="9">
        <f t="shared" si="1"/>
        <v>4.228582189178192E-2</v>
      </c>
      <c r="Q35" s="9">
        <f t="shared" si="1"/>
        <v>0.50786701235115894</v>
      </c>
      <c r="R35" s="9">
        <f t="shared" si="1"/>
        <v>0.25434711699805973</v>
      </c>
      <c r="S35" s="9">
        <f t="shared" si="1"/>
        <v>2.1712886835406432E-2</v>
      </c>
      <c r="T35" s="9">
        <f t="shared" si="1"/>
        <v>0.12290630537929458</v>
      </c>
      <c r="U35" s="9">
        <f t="shared" si="1"/>
        <v>0.19249716693400049</v>
      </c>
      <c r="V35" s="9">
        <f t="shared" si="1"/>
        <v>6.6614881246616292E-3</v>
      </c>
      <c r="W35" s="9">
        <f t="shared" si="1"/>
        <v>0.1128182365383128</v>
      </c>
      <c r="X35" s="9">
        <f t="shared" si="1"/>
        <v>0.1051815684256896</v>
      </c>
      <c r="Y35" s="9">
        <f t="shared" si="1"/>
        <v>1.0284853437173189</v>
      </c>
      <c r="Z35" s="9">
        <f t="shared" si="1"/>
        <v>0.38596615116634891</v>
      </c>
      <c r="AA35" s="9">
        <f t="shared" si="1"/>
        <v>6.3164761703000533E-2</v>
      </c>
      <c r="AB35" s="9">
        <f t="shared" si="1"/>
        <v>0.17610069237779144</v>
      </c>
      <c r="AC35" s="9">
        <f t="shared" si="1"/>
        <v>7.8246424620268276E-2</v>
      </c>
      <c r="AD35" s="9">
        <f t="shared" si="1"/>
        <v>0.97007542512803435</v>
      </c>
      <c r="AE35" s="9">
        <f t="shared" si="1"/>
        <v>2.4823374728042479E-2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0.11176609703329334</v>
      </c>
      <c r="M36" s="9">
        <f t="shared" si="1"/>
        <v>0.1697892852867583</v>
      </c>
      <c r="N36" s="9">
        <f t="shared" si="1"/>
        <v>3.3804280863413534E-2</v>
      </c>
      <c r="O36" s="9">
        <f t="shared" si="1"/>
        <v>0.13475581093193889</v>
      </c>
      <c r="P36" s="9">
        <f t="shared" si="1"/>
        <v>7.3179348381464573E-2</v>
      </c>
      <c r="Q36" s="9">
        <f t="shared" si="1"/>
        <v>0.54191958563624631</v>
      </c>
      <c r="R36" s="9">
        <f t="shared" si="1"/>
        <v>0.27085176393645566</v>
      </c>
      <c r="S36" s="9">
        <f t="shared" si="1"/>
        <v>3.6440769516001413E-2</v>
      </c>
      <c r="T36" s="9">
        <f t="shared" si="1"/>
        <v>0.12607846400448466</v>
      </c>
      <c r="U36" s="9">
        <f t="shared" si="1"/>
        <v>0.23119640526597002</v>
      </c>
      <c r="V36" s="9">
        <f t="shared" si="1"/>
        <v>9.0063970616144184E-2</v>
      </c>
      <c r="W36" s="9">
        <f t="shared" si="1"/>
        <v>0.15816596155923632</v>
      </c>
      <c r="X36" s="9">
        <f t="shared" si="1"/>
        <v>8.3699025696275339E-2</v>
      </c>
      <c r="Y36" s="9">
        <f t="shared" si="1"/>
        <v>0.73186355660275448</v>
      </c>
      <c r="Z36" s="9">
        <f t="shared" si="1"/>
        <v>0.34658876908388586</v>
      </c>
      <c r="AA36" s="9">
        <f t="shared" si="1"/>
        <v>9.0869807679393635E-2</v>
      </c>
      <c r="AB36" s="9">
        <f t="shared" si="1"/>
        <v>0.17917027979480352</v>
      </c>
      <c r="AC36" s="9">
        <f t="shared" si="1"/>
        <v>7.9316556739980323E-2</v>
      </c>
      <c r="AD36" s="9">
        <f t="shared" si="1"/>
        <v>0.73129129549986716</v>
      </c>
      <c r="AE36" s="9">
        <f t="shared" si="1"/>
        <v>1.0951792841480755E-2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0.12888683520547828</v>
      </c>
      <c r="M37" s="9">
        <f t="shared" si="1"/>
        <v>0.15291966552314798</v>
      </c>
      <c r="N37" s="9">
        <f t="shared" si="1"/>
        <v>6.497698601548911E-2</v>
      </c>
      <c r="O37" s="9">
        <f t="shared" si="1"/>
        <v>0.12005620695826236</v>
      </c>
      <c r="P37" s="9">
        <f t="shared" si="1"/>
        <v>5.8220030925189639E-2</v>
      </c>
      <c r="Q37" s="9">
        <f t="shared" si="1"/>
        <v>0.58976779595056139</v>
      </c>
      <c r="R37" s="9">
        <f t="shared" si="1"/>
        <v>0.23997132839123678</v>
      </c>
      <c r="S37" s="9">
        <f t="shared" si="1"/>
        <v>3.3248839831947256E-2</v>
      </c>
      <c r="T37" s="9">
        <f t="shared" si="1"/>
        <v>0.11932805414654146</v>
      </c>
      <c r="U37" s="9">
        <f t="shared" si="1"/>
        <v>0.21172392308661042</v>
      </c>
      <c r="V37" s="9">
        <f t="shared" si="1"/>
        <v>3.3939117334866022E-2</v>
      </c>
      <c r="W37" s="9">
        <f t="shared" si="1"/>
        <v>0.13103152456639874</v>
      </c>
      <c r="X37" s="9">
        <f t="shared" si="1"/>
        <v>0.1329432807781861</v>
      </c>
      <c r="Y37" s="9">
        <f t="shared" si="1"/>
        <v>0.99504969713956204</v>
      </c>
      <c r="Z37" s="9">
        <f t="shared" si="1"/>
        <v>0.38552329946965097</v>
      </c>
      <c r="AA37" s="9">
        <f t="shared" si="1"/>
        <v>7.4494104234743591E-2</v>
      </c>
      <c r="AB37" s="9">
        <f t="shared" si="1"/>
        <v>0.1989798285574147</v>
      </c>
      <c r="AC37" s="9">
        <f t="shared" si="1"/>
        <v>8.2260436304619752E-2</v>
      </c>
      <c r="AD37" s="9">
        <f t="shared" si="1"/>
        <v>0.79110441559818845</v>
      </c>
      <c r="AE37" s="9">
        <f t="shared" si="1"/>
        <v>1.3135157092577671E-2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9.3614434648754546E-2</v>
      </c>
      <c r="M38" s="9">
        <f t="shared" si="1"/>
        <v>0.12399637909319899</v>
      </c>
      <c r="N38" s="9">
        <f t="shared" si="1"/>
        <v>6.6709085502378959E-2</v>
      </c>
      <c r="O38" s="9">
        <f t="shared" si="1"/>
        <v>0.14570870067170444</v>
      </c>
      <c r="P38" s="9">
        <f t="shared" si="1"/>
        <v>8.9923558634200956E-2</v>
      </c>
      <c r="Q38" s="9">
        <f t="shared" si="1"/>
        <v>0.4932195458998041</v>
      </c>
      <c r="R38" s="9">
        <f t="shared" si="1"/>
        <v>0.15011894766302827</v>
      </c>
      <c r="S38" s="9">
        <f t="shared" si="1"/>
        <v>2.6192537783375314E-2</v>
      </c>
      <c r="T38" s="9">
        <f t="shared" si="1"/>
        <v>0.11613577525888609</v>
      </c>
      <c r="U38" s="9">
        <f t="shared" si="1"/>
        <v>0.15162547229219145</v>
      </c>
      <c r="V38" s="9">
        <f t="shared" si="1"/>
        <v>1.6985026588301148E-2</v>
      </c>
      <c r="W38" s="9">
        <f t="shared" si="1"/>
        <v>0.10810243492863141</v>
      </c>
      <c r="X38" s="9">
        <f t="shared" si="1"/>
        <v>0.18137550727679821</v>
      </c>
      <c r="Y38" s="9">
        <f t="shared" si="1"/>
        <v>0.95987702910719286</v>
      </c>
      <c r="Z38" s="9">
        <f t="shared" si="1"/>
        <v>0.36189170514973412</v>
      </c>
      <c r="AA38" s="9">
        <f t="shared" si="1"/>
        <v>5.2229831374195353E-2</v>
      </c>
      <c r="AB38" s="9">
        <f t="shared" si="1"/>
        <v>0.17269276518331933</v>
      </c>
      <c r="AC38" s="9">
        <f t="shared" si="1"/>
        <v>0.14606291981528127</v>
      </c>
      <c r="AD38" s="9">
        <f t="shared" si="1"/>
        <v>0.61615982717604256</v>
      </c>
      <c r="AE38" s="9">
        <f t="shared" si="1"/>
        <v>6.6623810523369718E-3</v>
      </c>
    </row>
    <row r="39" spans="5:31" x14ac:dyDescent="0.25">
      <c r="E39" s="9">
        <f t="shared" si="1"/>
        <v>0.31365933254052603</v>
      </c>
      <c r="F39" s="9">
        <f t="shared" si="1"/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0.11901196717619682</v>
      </c>
      <c r="M39" s="9">
        <f t="shared" si="1"/>
        <v>0.13263455665345761</v>
      </c>
      <c r="N39" s="9">
        <f t="shared" si="1"/>
        <v>4.2910366679967921E-2</v>
      </c>
      <c r="O39" s="9">
        <f t="shared" si="1"/>
        <v>0.12993216361330495</v>
      </c>
      <c r="P39" s="9">
        <f t="shared" si="1"/>
        <v>0.12753398733352034</v>
      </c>
      <c r="Q39" s="9">
        <f t="shared" si="1"/>
        <v>0.4945181720128482</v>
      </c>
      <c r="R39" s="9">
        <f t="shared" si="1"/>
        <v>0.27689651494020362</v>
      </c>
      <c r="S39" s="9">
        <f t="shared" si="1"/>
        <v>2.3420739681323067E-2</v>
      </c>
      <c r="T39" s="9">
        <f t="shared" si="1"/>
        <v>6.3032132401455498E-2</v>
      </c>
      <c r="U39" s="9">
        <f t="shared" si="1"/>
        <v>0.16147588588315706</v>
      </c>
      <c r="V39" s="9">
        <f t="shared" si="1"/>
        <v>4.7374846410044684E-2</v>
      </c>
      <c r="W39" s="9">
        <f t="shared" si="1"/>
        <v>5.7307326092711046E-2</v>
      </c>
      <c r="X39" s="9">
        <f t="shared" si="1"/>
        <v>0.13231453642501848</v>
      </c>
      <c r="Y39" s="9">
        <f t="shared" si="1"/>
        <v>1.2366727378323172</v>
      </c>
      <c r="Z39" s="9">
        <f t="shared" si="1"/>
        <v>0.30703767941874843</v>
      </c>
      <c r="AA39" s="9">
        <f t="shared" si="1"/>
        <v>8.2399282522549577E-2</v>
      </c>
      <c r="AB39" s="9">
        <f t="shared" si="1"/>
        <v>9.0889695743730958E-2</v>
      </c>
      <c r="AC39" s="9">
        <f t="shared" si="1"/>
        <v>9.3908158145304982E-2</v>
      </c>
      <c r="AD39" s="9">
        <f t="shared" si="1"/>
        <v>0.54772844900813489</v>
      </c>
      <c r="AE39" s="9">
        <f t="shared" si="1"/>
        <v>4.3024941823483166E-3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0.10569359012895989</v>
      </c>
      <c r="M40" s="9">
        <f t="shared" si="1"/>
        <v>0.16464930094795416</v>
      </c>
      <c r="N40" s="9">
        <f t="shared" si="1"/>
        <v>0.11152574432363874</v>
      </c>
      <c r="O40" s="9">
        <f t="shared" si="1"/>
        <v>0.13507063834778849</v>
      </c>
      <c r="P40" s="9">
        <f t="shared" si="1"/>
        <v>8.4575400112904056E-2</v>
      </c>
      <c r="Q40" s="9">
        <f t="shared" si="1"/>
        <v>0.63062045909427489</v>
      </c>
      <c r="R40" s="9">
        <f t="shared" si="1"/>
        <v>0.3155668296688392</v>
      </c>
      <c r="S40" s="9">
        <f t="shared" si="1"/>
        <v>3.1085271886157523E-2</v>
      </c>
      <c r="T40" s="9">
        <f t="shared" si="1"/>
        <v>9.9439878591485273E-2</v>
      </c>
      <c r="U40" s="9">
        <f t="shared" si="1"/>
        <v>0.20119282399431082</v>
      </c>
      <c r="V40" s="9">
        <f t="shared" si="1"/>
        <v>4.0872733671067966E-2</v>
      </c>
      <c r="W40" s="9">
        <f t="shared" si="1"/>
        <v>0.16219327121166577</v>
      </c>
      <c r="X40" s="9">
        <f t="shared" si="1"/>
        <v>0.1103490494798349</v>
      </c>
      <c r="Y40" s="9">
        <f t="shared" si="1"/>
        <v>1.3024252377216843</v>
      </c>
      <c r="Z40" s="9">
        <f t="shared" si="1"/>
        <v>0.33273704352671207</v>
      </c>
      <c r="AA40" s="9">
        <f t="shared" si="1"/>
        <v>9.5352605224378481E-2</v>
      </c>
      <c r="AB40" s="9">
        <f t="shared" si="1"/>
        <v>0.17959075946304592</v>
      </c>
      <c r="AC40" s="9">
        <f t="shared" si="1"/>
        <v>9.251167530553743E-2</v>
      </c>
      <c r="AD40" s="9">
        <f t="shared" si="1"/>
        <v>1.1876626661485787</v>
      </c>
      <c r="AE40" s="9">
        <f t="shared" si="1"/>
        <v>8.0352495252897747E-3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0.10350358148631428</v>
      </c>
      <c r="M41" s="9">
        <f t="shared" si="1"/>
        <v>0.13749897025276353</v>
      </c>
      <c r="N41" s="9">
        <f t="shared" si="1"/>
        <v>7.3016961081148149E-2</v>
      </c>
      <c r="O41" s="9">
        <f t="shared" si="1"/>
        <v>0.13869601963283026</v>
      </c>
      <c r="P41" s="9">
        <f t="shared" si="1"/>
        <v>9.8121435930398238E-2</v>
      </c>
      <c r="Q41" s="9">
        <f t="shared" si="1"/>
        <v>0.53167502499361807</v>
      </c>
      <c r="R41" s="9">
        <f>R11/$D11</f>
        <v>0.22865677227889927</v>
      </c>
      <c r="S41" s="9">
        <f t="shared" si="1"/>
        <v>2.6836484275124053E-2</v>
      </c>
      <c r="T41" s="9">
        <f t="shared" si="1"/>
        <v>9.7833615221342263E-2</v>
      </c>
      <c r="U41" s="9">
        <f t="shared" si="1"/>
        <v>0.16791338122208876</v>
      </c>
      <c r="V41" s="9">
        <f t="shared" si="1"/>
        <v>3.1435513414173999E-2</v>
      </c>
      <c r="W41" s="9">
        <f t="shared" si="1"/>
        <v>0.11003395877553138</v>
      </c>
      <c r="X41" s="9">
        <f t="shared" si="1"/>
        <v>0.149040275575616</v>
      </c>
      <c r="Y41" s="9">
        <f t="shared" si="1"/>
        <v>1.1261681910315882</v>
      </c>
      <c r="Z41" s="9">
        <f t="shared" si="1"/>
        <v>0.3396823395043585</v>
      </c>
      <c r="AA41" s="9">
        <f t="shared" si="1"/>
        <v>7.1960262435532732E-2</v>
      </c>
      <c r="AB41" s="9">
        <f t="shared" si="1"/>
        <v>0.1535487886612879</v>
      </c>
      <c r="AC41" s="9">
        <f t="shared" si="1"/>
        <v>0.11777969206235234</v>
      </c>
      <c r="AD41" s="9">
        <f t="shared" si="1"/>
        <v>0.75710474741444456</v>
      </c>
      <c r="AE41" s="9">
        <f t="shared" si="1"/>
        <v>6.4357930986085957E-3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0.20961594198935815</v>
      </c>
      <c r="M42" s="9">
        <f t="shared" si="1"/>
        <v>0.20303998075061658</v>
      </c>
      <c r="N42" s="9">
        <f t="shared" si="1"/>
        <v>9.3559112559675819E-2</v>
      </c>
      <c r="O42" s="9">
        <f t="shared" si="1"/>
        <v>0.18600263585307034</v>
      </c>
      <c r="P42" s="9">
        <f t="shared" si="1"/>
        <v>0.17686464730426604</v>
      </c>
      <c r="Q42" s="9">
        <f t="shared" si="1"/>
        <v>1.0014929209298764</v>
      </c>
      <c r="R42" s="9">
        <f t="shared" si="1"/>
        <v>0.2745142538403067</v>
      </c>
      <c r="S42" s="9">
        <f t="shared" si="1"/>
        <v>3.4315307087819845E-2</v>
      </c>
      <c r="T42" s="9">
        <f t="shared" ref="T42:AE42" si="2">T12/$D12</f>
        <v>0.23149844419045953</v>
      </c>
      <c r="U42" s="9">
        <f t="shared" si="2"/>
        <v>0.24062822987701174</v>
      </c>
      <c r="V42" s="9">
        <f t="shared" si="2"/>
        <v>2.2667242689882589E-2</v>
      </c>
      <c r="W42" s="9">
        <f t="shared" si="2"/>
        <v>0.28694159015219045</v>
      </c>
      <c r="X42" s="9">
        <f t="shared" si="2"/>
        <v>0.143722349518492</v>
      </c>
      <c r="Y42" s="9">
        <f t="shared" si="2"/>
        <v>1.9031980225633398</v>
      </c>
      <c r="Z42" s="9">
        <f t="shared" si="2"/>
        <v>0.38534039144058668</v>
      </c>
      <c r="AA42" s="9">
        <f t="shared" si="2"/>
        <v>0.1094781339035234</v>
      </c>
      <c r="AB42" s="9">
        <f t="shared" si="2"/>
        <v>0.29359137715120065</v>
      </c>
      <c r="AC42" s="9">
        <f t="shared" si="2"/>
        <v>0.13448866091008022</v>
      </c>
      <c r="AD42" s="9">
        <f t="shared" si="2"/>
        <v>0.6037826132131705</v>
      </c>
      <c r="AE42" s="9">
        <f t="shared" si="2"/>
        <v>9.5563345236597888E-3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0.16766004343034516</v>
      </c>
      <c r="M43" s="9">
        <f t="shared" si="3"/>
        <v>0.19363021604314343</v>
      </c>
      <c r="N43" s="9">
        <f t="shared" si="3"/>
        <v>0.10218195097457433</v>
      </c>
      <c r="O43" s="9">
        <f t="shared" si="3"/>
        <v>8.9638667353553012E-2</v>
      </c>
      <c r="P43" s="9">
        <f t="shared" si="3"/>
        <v>0.1361013113877495</v>
      </c>
      <c r="Q43" s="9">
        <f t="shared" si="3"/>
        <v>0.60546531115299085</v>
      </c>
      <c r="R43" s="9">
        <f t="shared" si="3"/>
        <v>0.18429203972637578</v>
      </c>
      <c r="S43" s="9">
        <f t="shared" si="3"/>
        <v>2.2142302851665158E-2</v>
      </c>
      <c r="T43" s="9">
        <f t="shared" si="3"/>
        <v>0.1194888783102596</v>
      </c>
      <c r="U43" s="9">
        <f t="shared" si="3"/>
        <v>0.18919914704367163</v>
      </c>
      <c r="V43" s="9">
        <f t="shared" si="3"/>
        <v>6.8340843435562015E-3</v>
      </c>
      <c r="W43" s="9">
        <f t="shared" si="3"/>
        <v>0.14321580186372262</v>
      </c>
      <c r="X43" s="9">
        <f t="shared" si="3"/>
        <v>0.1813869017730797</v>
      </c>
      <c r="Y43" s="9">
        <f t="shared" si="3"/>
        <v>1.3773516618954151</v>
      </c>
      <c r="Z43" s="9">
        <f t="shared" si="3"/>
        <v>0.36673535530065404</v>
      </c>
      <c r="AA43" s="9">
        <f t="shared" si="3"/>
        <v>0.12224403158807687</v>
      </c>
      <c r="AB43" s="9">
        <f t="shared" si="3"/>
        <v>0.20090121226744223</v>
      </c>
      <c r="AC43" s="9">
        <f t="shared" si="3"/>
        <v>8.3280621327820853E-2</v>
      </c>
      <c r="AD43" s="9">
        <f t="shared" si="3"/>
        <v>0.57873217301710478</v>
      </c>
      <c r="AE43" s="9">
        <f t="shared" si="3"/>
        <v>5.5037854827876282E-3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0.16230911771468762</v>
      </c>
      <c r="M44" s="9">
        <f t="shared" si="3"/>
        <v>0.18045617879251033</v>
      </c>
      <c r="N44" s="9">
        <f t="shared" si="3"/>
        <v>9.3490051803660074E-2</v>
      </c>
      <c r="O44" s="9">
        <f t="shared" si="3"/>
        <v>0.11187606797145162</v>
      </c>
      <c r="P44" s="9">
        <f t="shared" si="3"/>
        <v>7.9139220645719779E-2</v>
      </c>
      <c r="Q44" s="9">
        <f t="shared" si="3"/>
        <v>0.59482684773150463</v>
      </c>
      <c r="R44" s="9">
        <f t="shared" si="3"/>
        <v>0.16671400682600013</v>
      </c>
      <c r="S44" s="9">
        <f t="shared" si="3"/>
        <v>3.6131813037930741E-2</v>
      </c>
      <c r="T44" s="9">
        <f t="shared" si="3"/>
        <v>8.73989513027561E-2</v>
      </c>
      <c r="U44" s="9">
        <f t="shared" si="3"/>
        <v>0.19709737194486901</v>
      </c>
      <c r="V44" s="9">
        <f t="shared" si="3"/>
        <v>1.7037948773439015E-2</v>
      </c>
      <c r="W44" s="9">
        <f t="shared" si="3"/>
        <v>0.18031190402120839</v>
      </c>
      <c r="X44" s="9">
        <f t="shared" si="3"/>
        <v>9.2723592081118494E-2</v>
      </c>
      <c r="Y44" s="9">
        <f t="shared" si="3"/>
        <v>1.1706184428243589</v>
      </c>
      <c r="Z44" s="9">
        <f t="shared" si="3"/>
        <v>0.31632243607951344</v>
      </c>
      <c r="AA44" s="9">
        <f t="shared" si="3"/>
        <v>5.7263558447062428E-2</v>
      </c>
      <c r="AB44" s="9">
        <f t="shared" si="3"/>
        <v>0.15555525498311534</v>
      </c>
      <c r="AC44" s="9">
        <f t="shared" si="3"/>
        <v>9.0820968534574095E-2</v>
      </c>
      <c r="AD44" s="9">
        <f t="shared" si="3"/>
        <v>0.42651229266137358</v>
      </c>
      <c r="AE44" s="9">
        <f t="shared" si="3"/>
        <v>1.5613235406832312E-2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0.18349226087899775</v>
      </c>
      <c r="M45" s="9">
        <f t="shared" si="3"/>
        <v>0.19421106368321997</v>
      </c>
      <c r="N45" s="9">
        <f>N15/$D15</f>
        <v>9.6499419048716034E-2</v>
      </c>
      <c r="O45" s="9">
        <f t="shared" si="3"/>
        <v>0.13456598633674149</v>
      </c>
      <c r="P45" s="9">
        <f t="shared" si="3"/>
        <v>0.13864438736198911</v>
      </c>
      <c r="Q45" s="9">
        <f t="shared" si="3"/>
        <v>0.7647969242571484</v>
      </c>
      <c r="R45" s="9">
        <f t="shared" si="3"/>
        <v>0.21683181935602194</v>
      </c>
      <c r="S45" s="9">
        <f t="shared" si="3"/>
        <v>3.0590803412571584E-2</v>
      </c>
      <c r="T45" s="9">
        <f t="shared" si="3"/>
        <v>0.15733994764169565</v>
      </c>
      <c r="U45" s="9">
        <f t="shared" si="3"/>
        <v>0.21219203710931167</v>
      </c>
      <c r="V45" s="9">
        <f t="shared" si="3"/>
        <v>1.5840567733104605E-2</v>
      </c>
      <c r="W45" s="9">
        <f t="shared" si="3"/>
        <v>0.21119899622353708</v>
      </c>
      <c r="X45" s="9">
        <f t="shared" si="3"/>
        <v>0.14399092843731373</v>
      </c>
      <c r="Y45" s="9">
        <f t="shared" si="3"/>
        <v>1.5411390671007119</v>
      </c>
      <c r="Z45" s="9">
        <f t="shared" si="3"/>
        <v>0.36184039104339744</v>
      </c>
      <c r="AA45" s="9">
        <f t="shared" si="3"/>
        <v>0.10090547883469783</v>
      </c>
      <c r="AB45" s="9">
        <f t="shared" si="3"/>
        <v>0.22756292334238776</v>
      </c>
      <c r="AC45" s="9">
        <f t="shared" si="3"/>
        <v>0.10609434112072716</v>
      </c>
      <c r="AD45" s="9">
        <f t="shared" si="3"/>
        <v>0.55122156330132421</v>
      </c>
      <c r="AE45" s="9">
        <f t="shared" si="3"/>
        <v>9.6687291648727448E-3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0.13702412520440105</v>
      </c>
      <c r="M46" s="9">
        <f t="shared" si="3"/>
        <v>0.16033769082118687</v>
      </c>
      <c r="N46" s="9">
        <f t="shared" si="3"/>
        <v>7.7280556700349168E-2</v>
      </c>
      <c r="O46" s="9">
        <f t="shared" si="3"/>
        <v>0.13072668089505929</v>
      </c>
      <c r="P46" s="9">
        <f t="shared" si="3"/>
        <v>9.6109144793154827E-2</v>
      </c>
      <c r="Q46" s="9">
        <f t="shared" si="3"/>
        <v>0.62364981110053241</v>
      </c>
      <c r="R46" s="9">
        <f>R16/$D16</f>
        <v>0.22912552653404333</v>
      </c>
      <c r="S46" s="9">
        <f t="shared" si="3"/>
        <v>3.0289364054935094E-2</v>
      </c>
      <c r="T46" s="9">
        <f t="shared" si="3"/>
        <v>0.12371065844324204</v>
      </c>
      <c r="U46" s="9">
        <f t="shared" si="3"/>
        <v>0.19718254645958799</v>
      </c>
      <c r="V46" s="9">
        <f t="shared" si="3"/>
        <v>2.7583106050612035E-2</v>
      </c>
      <c r="W46" s="9">
        <f t="shared" si="3"/>
        <v>0.14843070101252023</v>
      </c>
      <c r="X46" s="9">
        <f t="shared" si="3"/>
        <v>0.14170613221905998</v>
      </c>
      <c r="Y46" s="9">
        <f t="shared" si="3"/>
        <v>1.205458125949568</v>
      </c>
      <c r="Z46" s="9">
        <f t="shared" si="3"/>
        <v>0.36293957091885626</v>
      </c>
      <c r="AA46" s="9">
        <f t="shared" si="3"/>
        <v>8.1695653522617998E-2</v>
      </c>
      <c r="AB46" s="9">
        <f t="shared" si="3"/>
        <v>0.19246542865333752</v>
      </c>
      <c r="AC46" s="9">
        <f t="shared" si="3"/>
        <v>0.10143064544884034</v>
      </c>
      <c r="AD46" s="9">
        <f t="shared" si="3"/>
        <v>0.70658661406183798</v>
      </c>
      <c r="AE46" s="9">
        <f t="shared" si="3"/>
        <v>9.8330669344631506E-3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0.14104327309513112</v>
      </c>
      <c r="M47" s="9">
        <f t="shared" si="3"/>
        <v>0.1774031864205794</v>
      </c>
      <c r="N47" s="9">
        <f t="shared" si="3"/>
        <v>7.4979905318137779E-2</v>
      </c>
      <c r="O47" s="9">
        <f t="shared" si="3"/>
        <v>0.10050549967756822</v>
      </c>
      <c r="P47" s="9">
        <f t="shared" si="3"/>
        <v>9.1834988279375668E-2</v>
      </c>
      <c r="Q47" s="9">
        <f t="shared" si="3"/>
        <v>0.65485282746690876</v>
      </c>
      <c r="R47" s="9">
        <f t="shared" si="3"/>
        <v>0.178291019892971</v>
      </c>
      <c r="S47" s="9">
        <f t="shared" si="3"/>
        <v>3.5944266674001607E-2</v>
      </c>
      <c r="T47" s="9">
        <f t="shared" si="3"/>
        <v>0.1152716525927488</v>
      </c>
      <c r="U47" s="9">
        <f t="shared" si="3"/>
        <v>0.30939086371985414</v>
      </c>
      <c r="V47" s="9">
        <f t="shared" si="3"/>
        <v>4.1567721370044712E-2</v>
      </c>
      <c r="W47" s="9">
        <f t="shared" si="3"/>
        <v>0.1218776837479103</v>
      </c>
      <c r="X47" s="9">
        <f t="shared" si="3"/>
        <v>5.5890721605374068E-2</v>
      </c>
      <c r="Y47" s="9">
        <f t="shared" si="3"/>
        <v>1.1004138129162198</v>
      </c>
      <c r="Z47" s="9">
        <f t="shared" si="3"/>
        <v>0.38055965599127139</v>
      </c>
      <c r="AA47" s="9">
        <f t="shared" si="3"/>
        <v>0.10818120971512923</v>
      </c>
      <c r="AB47" s="9">
        <f t="shared" si="3"/>
        <v>0.28812870376313032</v>
      </c>
      <c r="AC47" s="9">
        <f t="shared" si="3"/>
        <v>8.9234140482455732E-2</v>
      </c>
      <c r="AD47" s="9">
        <f t="shared" si="3"/>
        <v>0.92961207331273432</v>
      </c>
      <c r="AE47" s="9">
        <f t="shared" si="3"/>
        <v>7.0690492999715771E-3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8.94933771600427E-2</v>
      </c>
      <c r="M48" s="9">
        <f t="shared" si="3"/>
        <v>0.20186106349372068</v>
      </c>
      <c r="N48" s="9">
        <f t="shared" si="3"/>
        <v>9.3841247175231624E-2</v>
      </c>
      <c r="O48" s="9">
        <f t="shared" si="3"/>
        <v>0.10034789695783812</v>
      </c>
      <c r="P48" s="9">
        <f t="shared" si="3"/>
        <v>6.6750413401273717E-2</v>
      </c>
      <c r="Q48" s="9">
        <f t="shared" si="3"/>
        <v>0.68255160359280231</v>
      </c>
      <c r="R48" s="9">
        <f t="shared" si="3"/>
        <v>0.23339069872392879</v>
      </c>
      <c r="S48" s="9">
        <f t="shared" si="3"/>
        <v>4.2832076571009035E-2</v>
      </c>
      <c r="T48" s="9">
        <f t="shared" si="3"/>
        <v>0.12171341777608638</v>
      </c>
      <c r="U48" s="9">
        <f t="shared" si="3"/>
        <v>0.23353551546339674</v>
      </c>
      <c r="V48" s="9">
        <f t="shared" si="3"/>
        <v>2.4110303205838471E-2</v>
      </c>
      <c r="W48" s="9">
        <f t="shared" si="3"/>
        <v>0.10534912621620802</v>
      </c>
      <c r="X48" s="9">
        <f t="shared" si="3"/>
        <v>0.27271686306735327</v>
      </c>
      <c r="Y48" s="9">
        <f t="shared" si="3"/>
        <v>1.2870772950927332</v>
      </c>
      <c r="Z48" s="9">
        <f t="shared" si="3"/>
        <v>0.40042165246003225</v>
      </c>
      <c r="AA48" s="9">
        <f t="shared" si="3"/>
        <v>9.3713269591515755E-2</v>
      </c>
      <c r="AB48" s="9">
        <f t="shared" si="3"/>
        <v>0.17500261006914158</v>
      </c>
      <c r="AC48" s="9">
        <f t="shared" si="3"/>
        <v>9.1466926214187325E-2</v>
      </c>
      <c r="AD48" s="9">
        <f t="shared" si="3"/>
        <v>0.43577377604596418</v>
      </c>
      <c r="AE48" s="9">
        <f t="shared" si="3"/>
        <v>8.0255416314447652E-3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0.13144625674419572</v>
      </c>
      <c r="M49" s="9">
        <f t="shared" si="3"/>
        <v>0.23219246727215134</v>
      </c>
      <c r="N49" s="9">
        <f t="shared" si="3"/>
        <v>5.4571513140471407E-2</v>
      </c>
      <c r="O49" s="9">
        <f t="shared" si="3"/>
        <v>5.7391223068654483E-2</v>
      </c>
      <c r="P49" s="9">
        <f t="shared" si="3"/>
        <v>4.019774319349026E-2</v>
      </c>
      <c r="Q49" s="9">
        <f t="shared" si="3"/>
        <v>0.57424976502417269</v>
      </c>
      <c r="R49" s="9">
        <f t="shared" si="3"/>
        <v>0.1827099333759146</v>
      </c>
      <c r="S49" s="9">
        <f t="shared" si="3"/>
        <v>1.8424181998514848E-2</v>
      </c>
      <c r="T49" s="9">
        <f t="shared" si="3"/>
        <v>8.7068280600084119E-2</v>
      </c>
      <c r="U49" s="9">
        <f t="shared" si="3"/>
        <v>0.17846219355776771</v>
      </c>
      <c r="V49" s="9">
        <f t="shared" si="3"/>
        <v>8.5318294880383019E-3</v>
      </c>
      <c r="W49" s="9">
        <f t="shared" si="3"/>
        <v>7.952308994511173E-2</v>
      </c>
      <c r="X49" s="9">
        <f t="shared" si="3"/>
        <v>0.15847496793423793</v>
      </c>
      <c r="Y49" s="9">
        <f t="shared" si="3"/>
        <v>0.91052224351284972</v>
      </c>
      <c r="Z49" s="9">
        <f t="shared" si="3"/>
        <v>0.31813390246815493</v>
      </c>
      <c r="AA49" s="9">
        <f t="shared" si="3"/>
        <v>7.8442980064702739E-2</v>
      </c>
      <c r="AB49" s="9">
        <f t="shared" si="3"/>
        <v>0.2050443208549485</v>
      </c>
      <c r="AC49" s="9">
        <f t="shared" si="3"/>
        <v>7.3810970385256497E-2</v>
      </c>
      <c r="AD49" s="9">
        <f t="shared" si="3"/>
        <v>0.54930338105549581</v>
      </c>
      <c r="AE49" s="9">
        <f t="shared" si="3"/>
        <v>8.3552730652791413E-3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0.12604663686224868</v>
      </c>
      <c r="M50" s="9">
        <f t="shared" si="3"/>
        <v>0.19297544719739979</v>
      </c>
      <c r="N50" s="9">
        <f t="shared" si="3"/>
        <v>7.6440114625203906E-2</v>
      </c>
      <c r="O50" s="9">
        <f t="shared" si="3"/>
        <v>9.3206411038707859E-2</v>
      </c>
      <c r="P50" s="9">
        <f t="shared" si="3"/>
        <v>7.663069039130975E-2</v>
      </c>
      <c r="Q50" s="9">
        <f t="shared" si="3"/>
        <v>0.64847338320940084</v>
      </c>
      <c r="R50" s="9">
        <f t="shared" si="3"/>
        <v>0.19333736631284848</v>
      </c>
      <c r="S50" s="9">
        <f t="shared" si="3"/>
        <v>3.4782699916601247E-2</v>
      </c>
      <c r="T50" s="9">
        <f t="shared" si="3"/>
        <v>0.11219579998985928</v>
      </c>
      <c r="U50" s="9">
        <f t="shared" si="3"/>
        <v>0.26765929249183934</v>
      </c>
      <c r="V50" s="9">
        <f t="shared" si="3"/>
        <v>3.1474724233369639E-2</v>
      </c>
      <c r="W50" s="9">
        <f t="shared" si="3"/>
        <v>0.11045701467433398</v>
      </c>
      <c r="X50" s="9">
        <f t="shared" si="3"/>
        <v>0.12944290682243759</v>
      </c>
      <c r="Y50" s="9">
        <f t="shared" si="3"/>
        <v>1.1168990000891685</v>
      </c>
      <c r="Z50" s="9">
        <f t="shared" si="3"/>
        <v>0.37520609282963052</v>
      </c>
      <c r="AA50" s="9">
        <f t="shared" si="3"/>
        <v>9.9419355853910568E-2</v>
      </c>
      <c r="AB50" s="9">
        <f t="shared" si="3"/>
        <v>0.24477708754770949</v>
      </c>
      <c r="AC50" s="9">
        <f t="shared" si="3"/>
        <v>8.7217261618565231E-2</v>
      </c>
      <c r="AD50" s="9">
        <f t="shared" si="3"/>
        <v>0.73740058151834686</v>
      </c>
      <c r="AE50" s="9">
        <f t="shared" si="3"/>
        <v>7.5338621665142647E-3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0.14403295272906222</v>
      </c>
      <c r="M51" s="9">
        <f t="shared" si="3"/>
        <v>0.23908008842991815</v>
      </c>
      <c r="N51" s="9">
        <f t="shared" si="3"/>
        <v>0.11290404377168252</v>
      </c>
      <c r="O51" s="9">
        <f t="shared" si="3"/>
        <v>0.13200438017351648</v>
      </c>
      <c r="P51" s="9">
        <f t="shared" si="3"/>
        <v>0.17301309731986725</v>
      </c>
      <c r="Q51" s="9">
        <f t="shared" si="3"/>
        <v>0.9929507756400745</v>
      </c>
      <c r="R51" s="9">
        <f t="shared" si="3"/>
        <v>0.24628145432279175</v>
      </c>
      <c r="S51" s="9">
        <f t="shared" si="3"/>
        <v>4.8833675495258258E-2</v>
      </c>
      <c r="T51" s="9">
        <f t="shared" si="3"/>
        <v>0.12838679261230768</v>
      </c>
      <c r="U51" s="9">
        <f t="shared" si="3"/>
        <v>0.18844137573511596</v>
      </c>
      <c r="V51" s="9">
        <f t="shared" si="3"/>
        <v>0.14518810140514915</v>
      </c>
      <c r="W51" s="9">
        <f t="shared" si="3"/>
        <v>0.17290227817858411</v>
      </c>
      <c r="X51" s="9">
        <f t="shared" si="3"/>
        <v>0.12541345870296525</v>
      </c>
      <c r="Y51" s="9">
        <f t="shared" si="3"/>
        <v>1.8706853318657624</v>
      </c>
      <c r="Z51" s="9">
        <f t="shared" si="3"/>
        <v>0.49550055503485169</v>
      </c>
      <c r="AA51" s="9">
        <f t="shared" si="3"/>
        <v>9.4417908373231357E-2</v>
      </c>
      <c r="AB51" s="9">
        <f t="shared" si="3"/>
        <v>0.32918168516469792</v>
      </c>
      <c r="AC51" s="9">
        <f t="shared" si="3"/>
        <v>0.10002648389647614</v>
      </c>
      <c r="AD51" s="9">
        <f t="shared" si="3"/>
        <v>0.71963132913472794</v>
      </c>
      <c r="AE51" s="9">
        <f t="shared" si="3"/>
        <v>1.3025944827093966E-2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0.15573654220340388</v>
      </c>
      <c r="M52" s="9">
        <f t="shared" si="3"/>
        <v>0.14434830086368636</v>
      </c>
      <c r="N52" s="9">
        <f t="shared" si="3"/>
        <v>5.6451418645669126E-2</v>
      </c>
      <c r="O52" s="9">
        <f t="shared" si="3"/>
        <v>0.14348113513065031</v>
      </c>
      <c r="P52" s="9">
        <f t="shared" si="3"/>
        <v>6.5942065835008334E-2</v>
      </c>
      <c r="Q52" s="9">
        <f t="shared" si="3"/>
        <v>0.64003254547936328</v>
      </c>
      <c r="R52" s="9">
        <f t="shared" si="3"/>
        <v>0.47005200317960771</v>
      </c>
      <c r="S52" s="9">
        <f t="shared" ref="S52:AE52" si="4">S22/$D22</f>
        <v>1.8959882879097292E-2</v>
      </c>
      <c r="T52" s="9">
        <f t="shared" si="4"/>
        <v>0.10219976393821711</v>
      </c>
      <c r="U52" s="9">
        <f t="shared" si="4"/>
        <v>0.3405954002746025</v>
      </c>
      <c r="V52" s="9">
        <f t="shared" si="4"/>
        <v>2.5094277509093196E-2</v>
      </c>
      <c r="W52" s="9">
        <f t="shared" si="4"/>
        <v>0.13254253528213666</v>
      </c>
      <c r="X52" s="9">
        <f t="shared" si="4"/>
        <v>0.1637417666093017</v>
      </c>
      <c r="Y52" s="9">
        <f t="shared" si="4"/>
        <v>1.3607088276936337</v>
      </c>
      <c r="Z52" s="9">
        <f t="shared" si="4"/>
        <v>0.40294033417997971</v>
      </c>
      <c r="AA52" s="9">
        <f t="shared" si="4"/>
        <v>1.8558417261950962E-2</v>
      </c>
      <c r="AB52" s="9">
        <f t="shared" si="4"/>
        <v>0.17976827404578313</v>
      </c>
      <c r="AC52" s="9">
        <f t="shared" si="4"/>
        <v>6.296051451833494E-2</v>
      </c>
      <c r="AD52" s="9">
        <f t="shared" si="4"/>
        <v>0.6525475669845382</v>
      </c>
      <c r="AE52" s="9">
        <f t="shared" si="4"/>
        <v>5.7570169498783559E-3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0.11381209768386892</v>
      </c>
      <c r="M53" s="9">
        <f t="shared" si="5"/>
        <v>0.13214650445327705</v>
      </c>
      <c r="N53" s="9">
        <f t="shared" si="5"/>
        <v>6.9873571766614836E-2</v>
      </c>
      <c r="O53" s="9">
        <f t="shared" si="5"/>
        <v>0.10149664269523785</v>
      </c>
      <c r="P53" s="9">
        <f t="shared" si="5"/>
        <v>6.419266339061093E-2</v>
      </c>
      <c r="Q53" s="9">
        <f t="shared" si="5"/>
        <v>0.65554266641520986</v>
      </c>
      <c r="R53" s="9">
        <f t="shared" si="5"/>
        <v>0.23223759825498436</v>
      </c>
      <c r="S53" s="9">
        <f t="shared" si="5"/>
        <v>3.1833013674745309E-2</v>
      </c>
      <c r="T53" s="9">
        <f t="shared" si="5"/>
        <v>0.1237167694437229</v>
      </c>
      <c r="U53" s="9">
        <f t="shared" si="5"/>
        <v>0.30025548964697596</v>
      </c>
      <c r="V53" s="9">
        <f t="shared" si="5"/>
        <v>4.1952965708165348E-2</v>
      </c>
      <c r="W53" s="9">
        <f t="shared" si="5"/>
        <v>0.10904568567656718</v>
      </c>
      <c r="X53" s="9">
        <f t="shared" si="5"/>
        <v>0.11122695522526145</v>
      </c>
      <c r="Y53" s="9">
        <f t="shared" si="5"/>
        <v>1.3834106088695473</v>
      </c>
      <c r="Z53" s="9">
        <f t="shared" si="5"/>
        <v>0.36655825555369731</v>
      </c>
      <c r="AA53" s="9">
        <f t="shared" si="5"/>
        <v>7.9171544573691688E-2</v>
      </c>
      <c r="AB53" s="9">
        <f t="shared" si="5"/>
        <v>0.20044728479978935</v>
      </c>
      <c r="AC53" s="9">
        <f t="shared" si="5"/>
        <v>9.1424728408811898E-2</v>
      </c>
      <c r="AD53" s="9">
        <f t="shared" si="5"/>
        <v>0.38158161613214292</v>
      </c>
      <c r="AE53" s="9">
        <f t="shared" si="5"/>
        <v>1.2785157403684317E-2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0.13544147217333022</v>
      </c>
      <c r="M54" s="9">
        <f t="shared" si="5"/>
        <v>0.17403112075025476</v>
      </c>
      <c r="N54" s="9">
        <f t="shared" si="5"/>
        <v>8.2062519413005214E-2</v>
      </c>
      <c r="O54" s="9">
        <f t="shared" si="5"/>
        <v>0.12324533679179994</v>
      </c>
      <c r="P54" s="9">
        <f t="shared" si="5"/>
        <v>0.10410138901755209</v>
      </c>
      <c r="Q54" s="9">
        <f t="shared" si="5"/>
        <v>0.77395564843524367</v>
      </c>
      <c r="R54" s="9">
        <f t="shared" si="5"/>
        <v>0.29785476075003681</v>
      </c>
      <c r="S54" s="9">
        <f t="shared" si="5"/>
        <v>3.472203301164508E-2</v>
      </c>
      <c r="T54" s="9">
        <f t="shared" si="5"/>
        <v>0.11993422737601561</v>
      </c>
      <c r="U54" s="9">
        <f t="shared" si="5"/>
        <v>0.26997291715482996</v>
      </c>
      <c r="V54" s="9">
        <f t="shared" si="5"/>
        <v>7.5100402700655544E-2</v>
      </c>
      <c r="W54" s="9">
        <f t="shared" si="5"/>
        <v>0.1381831334361428</v>
      </c>
      <c r="X54" s="9">
        <f t="shared" si="5"/>
        <v>0.12973677327244687</v>
      </c>
      <c r="Y54" s="9">
        <f t="shared" si="5"/>
        <v>1.5543421102822175</v>
      </c>
      <c r="Z54" s="9">
        <f t="shared" si="5"/>
        <v>0.4225782105704835</v>
      </c>
      <c r="AA54" s="9">
        <f t="shared" si="5"/>
        <v>6.9274457661938516E-2</v>
      </c>
      <c r="AB54" s="9">
        <f t="shared" si="5"/>
        <v>0.24186969718436496</v>
      </c>
      <c r="AC54" s="9">
        <f t="shared" si="5"/>
        <v>8.7299943872574393E-2</v>
      </c>
      <c r="AD54" s="9">
        <f t="shared" si="5"/>
        <v>0.57313594280451852</v>
      </c>
      <c r="AE54" s="9">
        <f t="shared" si="5"/>
        <v>1.1083804240617728E-2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0.19126131605832089</v>
      </c>
      <c r="M55" s="9">
        <f t="shared" si="5"/>
        <v>0.14564866923744677</v>
      </c>
      <c r="N55" s="9">
        <f t="shared" si="5"/>
        <v>4.9730619250930579E-2</v>
      </c>
      <c r="O55" s="9">
        <f t="shared" si="5"/>
        <v>0.11898814409754005</v>
      </c>
      <c r="P55" s="9">
        <f t="shared" si="5"/>
        <v>0.10633699265969446</v>
      </c>
      <c r="Q55" s="9">
        <f t="shared" si="5"/>
        <v>0.63963607517071275</v>
      </c>
      <c r="R55" s="9">
        <f t="shared" si="5"/>
        <v>0.17674605377379105</v>
      </c>
      <c r="S55" s="9">
        <f t="shared" si="5"/>
        <v>3.1065889527318969E-2</v>
      </c>
      <c r="T55" s="9">
        <f t="shared" si="5"/>
        <v>0.14383180090430045</v>
      </c>
      <c r="U55" s="9">
        <f t="shared" si="5"/>
        <v>0.15207758795473381</v>
      </c>
      <c r="V55" s="9">
        <f t="shared" si="5"/>
        <v>2.9585624103130406E-3</v>
      </c>
      <c r="W55" s="9">
        <f t="shared" si="5"/>
        <v>0.12620837491658743</v>
      </c>
      <c r="X55" s="9">
        <f t="shared" si="5"/>
        <v>0.15166224752321281</v>
      </c>
      <c r="Y55" s="9">
        <f t="shared" si="5"/>
        <v>1.3290519805439582</v>
      </c>
      <c r="Z55" s="9">
        <f t="shared" si="5"/>
        <v>0.39744929795656442</v>
      </c>
      <c r="AA55" s="9">
        <f t="shared" si="5"/>
        <v>5.3884023566140506E-2</v>
      </c>
      <c r="AB55" s="9">
        <f t="shared" si="5"/>
        <v>0.17895070440556124</v>
      </c>
      <c r="AC55" s="9">
        <f t="shared" si="5"/>
        <v>8.5343600706275571E-2</v>
      </c>
      <c r="AD55" s="9">
        <f t="shared" si="5"/>
        <v>0.65471037386544151</v>
      </c>
      <c r="AE55" s="9">
        <f t="shared" si="5"/>
        <v>8.5583750150093396E-2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0.16800705529176085</v>
      </c>
      <c r="M56" s="9">
        <f t="shared" si="5"/>
        <v>0.18049690746938132</v>
      </c>
      <c r="N56" s="9">
        <f t="shared" si="5"/>
        <v>8.2137496422710093E-2</v>
      </c>
      <c r="O56" s="9">
        <f t="shared" si="5"/>
        <v>0.1302951191164532</v>
      </c>
      <c r="P56" s="9">
        <f t="shared" si="5"/>
        <v>0.10072772297466986</v>
      </c>
      <c r="Q56" s="9">
        <f t="shared" si="5"/>
        <v>0.61845355947645997</v>
      </c>
      <c r="R56" s="9">
        <f t="shared" si="5"/>
        <v>0.20208329683037513</v>
      </c>
      <c r="S56" s="9">
        <f t="shared" si="5"/>
        <v>2.5908339611842145E-2</v>
      </c>
      <c r="T56" s="9">
        <f t="shared" si="5"/>
        <v>0.17651078443397053</v>
      </c>
      <c r="U56" s="9">
        <f t="shared" si="5"/>
        <v>0.20813402718156279</v>
      </c>
      <c r="V56" s="9">
        <f t="shared" si="5"/>
        <v>1.0647182847697978E-2</v>
      </c>
      <c r="W56" s="9">
        <f t="shared" si="5"/>
        <v>0.17019139231043284</v>
      </c>
      <c r="X56" s="9">
        <f t="shared" si="5"/>
        <v>0.1697445961020681</v>
      </c>
      <c r="Y56" s="9">
        <f t="shared" si="5"/>
        <v>1.3098166675427376</v>
      </c>
      <c r="Z56" s="9">
        <f t="shared" si="5"/>
        <v>0.38361104783931688</v>
      </c>
      <c r="AA56" s="9">
        <f t="shared" si="5"/>
        <v>8.8345919553320607E-2</v>
      </c>
      <c r="AB56" s="9">
        <f t="shared" si="5"/>
        <v>0.2447888376874062</v>
      </c>
      <c r="AC56" s="9">
        <f t="shared" si="5"/>
        <v>9.3213954058836923E-2</v>
      </c>
      <c r="AD56" s="9">
        <f t="shared" si="5"/>
        <v>0.59040176615912954</v>
      </c>
      <c r="AE56" s="9">
        <f t="shared" si="5"/>
        <v>1.4589502333269088E-2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0.23741060953647727</v>
      </c>
      <c r="M57" s="9">
        <f t="shared" si="5"/>
        <v>0.22440337859212045</v>
      </c>
      <c r="N57" s="9">
        <f t="shared" si="5"/>
        <v>0.10928614662651413</v>
      </c>
      <c r="O57" s="9">
        <f t="shared" si="5"/>
        <v>0.17776216843641726</v>
      </c>
      <c r="P57" s="9">
        <f t="shared" si="5"/>
        <v>0.10695470883181515</v>
      </c>
      <c r="Q57" s="9">
        <f t="shared" si="5"/>
        <v>0.79157045749485011</v>
      </c>
      <c r="R57" s="9">
        <f t="shared" si="5"/>
        <v>0.1803227646468345</v>
      </c>
      <c r="S57" s="9">
        <f t="shared" si="5"/>
        <v>3.4386216619465018E-2</v>
      </c>
      <c r="T57" s="9">
        <f t="shared" si="5"/>
        <v>0.21667177291397344</v>
      </c>
      <c r="U57" s="9">
        <f t="shared" si="5"/>
        <v>0.17232961947248729</v>
      </c>
      <c r="V57" s="9">
        <f t="shared" si="5"/>
        <v>2.3904709952698715E-2</v>
      </c>
      <c r="W57" s="9">
        <f t="shared" si="5"/>
        <v>0.18824367510318357</v>
      </c>
      <c r="X57" s="9">
        <f t="shared" si="5"/>
        <v>0.16481969965302426</v>
      </c>
      <c r="Y57" s="9">
        <f t="shared" si="5"/>
        <v>2.1056694290219169</v>
      </c>
      <c r="Z57" s="9">
        <f t="shared" si="5"/>
        <v>0.35677225389756123</v>
      </c>
      <c r="AA57" s="9">
        <f t="shared" si="5"/>
        <v>0.11264132473491104</v>
      </c>
      <c r="AB57" s="9">
        <f t="shared" si="5"/>
        <v>0.25039542280973126</v>
      </c>
      <c r="AC57" s="9">
        <f t="shared" si="5"/>
        <v>0.13972187142718367</v>
      </c>
      <c r="AD57" s="9">
        <f t="shared" si="5"/>
        <v>0.82554070177273964</v>
      </c>
      <c r="AE57" s="9">
        <f t="shared" si="5"/>
        <v>5.1675222744470929E-2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0.19969982203392539</v>
      </c>
      <c r="M58" s="9">
        <f t="shared" si="5"/>
        <v>0.18043587310411816</v>
      </c>
      <c r="N58" s="9">
        <f t="shared" si="5"/>
        <v>7.7693214604081393E-2</v>
      </c>
      <c r="O58" s="9">
        <f t="shared" si="5"/>
        <v>0.14092868257178551</v>
      </c>
      <c r="P58" s="9">
        <f t="shared" si="5"/>
        <v>0.10500078279512175</v>
      </c>
      <c r="Q58" s="9">
        <f t="shared" si="5"/>
        <v>0.68256459657295487</v>
      </c>
      <c r="R58" s="9">
        <f t="shared" si="5"/>
        <v>0.1848235196385723</v>
      </c>
      <c r="S58" s="9">
        <f t="shared" si="5"/>
        <v>3.071991590543835E-2</v>
      </c>
      <c r="T58" s="9">
        <f t="shared" si="5"/>
        <v>0.17612890239343601</v>
      </c>
      <c r="U58" s="9">
        <f t="shared" si="5"/>
        <v>0.17390512523124407</v>
      </c>
      <c r="V58" s="9">
        <f t="shared" si="5"/>
        <v>1.177867027071931E-2</v>
      </c>
      <c r="W58" s="9">
        <f t="shared" si="5"/>
        <v>0.15813260229854209</v>
      </c>
      <c r="X58" s="9">
        <f t="shared" si="5"/>
        <v>0.160827654074848</v>
      </c>
      <c r="Y58" s="9">
        <f t="shared" si="5"/>
        <v>1.5728374885376428</v>
      </c>
      <c r="Z58" s="9">
        <f t="shared" si="5"/>
        <v>0.38061975008067583</v>
      </c>
      <c r="AA58" s="9">
        <f t="shared" si="5"/>
        <v>8.2152750486451251E-2</v>
      </c>
      <c r="AB58" s="9">
        <f t="shared" si="5"/>
        <v>0.2198703755180027</v>
      </c>
      <c r="AC58" s="9">
        <f t="shared" si="5"/>
        <v>0.10493448484093283</v>
      </c>
      <c r="AD58" s="9">
        <f t="shared" si="5"/>
        <v>0.69190222409667046</v>
      </c>
      <c r="AE58" s="9">
        <f t="shared" si="5"/>
        <v>5.5290896252488168E-2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0.15348012404002781</v>
      </c>
      <c r="M59" s="9">
        <f t="shared" si="5"/>
        <v>0.18171470690082647</v>
      </c>
      <c r="N59" s="9">
        <f t="shared" si="5"/>
        <v>7.8982347950808426E-2</v>
      </c>
      <c r="O59" s="9">
        <f t="shared" si="5"/>
        <v>0.12008186517608829</v>
      </c>
      <c r="P59" s="9">
        <f t="shared" si="5"/>
        <v>9.6260165210716384E-2</v>
      </c>
      <c r="Q59" s="9">
        <f t="shared" si="5"/>
        <v>0.70719586409014279</v>
      </c>
      <c r="R59" s="9">
        <f t="shared" si="5"/>
        <v>0.23029006339168004</v>
      </c>
      <c r="S59" s="9">
        <f t="shared" si="5"/>
        <v>3.3443290922106447E-2</v>
      </c>
      <c r="T59" s="9">
        <f t="shared" si="5"/>
        <v>0.13585059087754023</v>
      </c>
      <c r="U59" s="9">
        <f t="shared" si="5"/>
        <v>0.23816161539827232</v>
      </c>
      <c r="V59" s="9">
        <f t="shared" si="5"/>
        <v>4.1668629270734288E-2</v>
      </c>
      <c r="W59" s="9">
        <f t="shared" si="5"/>
        <v>0.13643859568303021</v>
      </c>
      <c r="X59" s="9">
        <f t="shared" si="5"/>
        <v>0.13972334787989588</v>
      </c>
      <c r="Y59" s="9">
        <f t="shared" si="5"/>
        <v>1.4308307586556015</v>
      </c>
      <c r="Z59" s="9">
        <f t="shared" si="5"/>
        <v>0.39495910105659704</v>
      </c>
      <c r="AA59" s="9">
        <f t="shared" si="5"/>
        <v>8.2371398535267606E-2</v>
      </c>
      <c r="AB59" s="9">
        <f t="shared" si="5"/>
        <v>0.23560255223071735</v>
      </c>
      <c r="AC59" s="9">
        <f t="shared" si="5"/>
        <v>9.298912967524639E-2</v>
      </c>
      <c r="AD59" s="9">
        <f t="shared" si="5"/>
        <v>0.66024683779193838</v>
      </c>
      <c r="AE59" s="9">
        <f t="shared" si="5"/>
        <v>2.4356132149939154E-2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0.17158260101672243</v>
      </c>
      <c r="M60" s="9">
        <f t="shared" si="5"/>
        <v>0.1840415180880221</v>
      </c>
      <c r="N60" s="9">
        <f t="shared" si="5"/>
        <v>9.7843636798995173E-2</v>
      </c>
      <c r="O60" s="9">
        <f t="shared" si="5"/>
        <v>0.14466457519376505</v>
      </c>
      <c r="P60" s="9">
        <f t="shared" si="5"/>
        <v>0.10423441099269502</v>
      </c>
      <c r="Q60" s="9">
        <f t="shared" si="5"/>
        <v>0.69353454395435765</v>
      </c>
      <c r="R60" s="9">
        <f t="shared" si="5"/>
        <v>0.27615240160280707</v>
      </c>
      <c r="S60" s="9">
        <f t="shared" si="5"/>
        <v>3.482366682891793E-2</v>
      </c>
      <c r="T60" s="9">
        <f t="shared" si="5"/>
        <v>0.15237384079568375</v>
      </c>
      <c r="U60" s="9">
        <f t="shared" si="5"/>
        <v>0.23393526205144322</v>
      </c>
      <c r="V60" s="9">
        <f t="shared" si="5"/>
        <v>4.2255006118359459E-2</v>
      </c>
      <c r="W60" s="9">
        <f t="shared" si="5"/>
        <v>0.18469147576626468</v>
      </c>
      <c r="X60" s="9">
        <f t="shared" si="5"/>
        <v>0.12280709454118224</v>
      </c>
      <c r="Y60" s="9">
        <f t="shared" si="5"/>
        <v>1.5017409945189419</v>
      </c>
      <c r="Z60" s="9">
        <f t="shared" si="5"/>
        <v>0.39432967041491246</v>
      </c>
      <c r="AA60" s="9">
        <f t="shared" si="5"/>
        <v>9.0508648019644894E-2</v>
      </c>
      <c r="AB60" s="9">
        <f t="shared" si="5"/>
        <v>0.21229926509260824</v>
      </c>
      <c r="AC60" s="9">
        <f t="shared" si="5"/>
        <v>0.10065198879598708</v>
      </c>
      <c r="AD60" s="9">
        <f>AD30/$D30</f>
        <v>0.7093576656476035</v>
      </c>
      <c r="AE60" s="9">
        <f t="shared" si="5"/>
        <v>1.871333079732803E-2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D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6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2</v>
      </c>
      <c r="X63">
        <f t="shared" si="6"/>
        <v>27</v>
      </c>
      <c r="Y63">
        <f t="shared" si="6"/>
        <v>3</v>
      </c>
      <c r="Z63">
        <f t="shared" si="6"/>
        <v>2</v>
      </c>
      <c r="AA63">
        <f t="shared" si="6"/>
        <v>3</v>
      </c>
      <c r="AB63">
        <f t="shared" si="6"/>
        <v>14</v>
      </c>
      <c r="AC63">
        <f t="shared" si="6"/>
        <v>5</v>
      </c>
      <c r="AD63">
        <f t="shared" si="6"/>
        <v>6</v>
      </c>
      <c r="AE63" s="10">
        <f>(AE32*$AF$62)+$AF$63</f>
        <v>1002012.9156728029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6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2</v>
      </c>
      <c r="X64">
        <f t="shared" si="7"/>
        <v>27</v>
      </c>
      <c r="Y64">
        <f t="shared" si="7"/>
        <v>3</v>
      </c>
      <c r="Z64">
        <f t="shared" si="7"/>
        <v>2</v>
      </c>
      <c r="AA64">
        <f>RANK(AA33,AA$32:AA$60,AA$61)</f>
        <v>3</v>
      </c>
      <c r="AB64">
        <f t="shared" si="7"/>
        <v>14</v>
      </c>
      <c r="AC64">
        <f t="shared" si="7"/>
        <v>5</v>
      </c>
      <c r="AD64">
        <f t="shared" si="7"/>
        <v>6</v>
      </c>
      <c r="AE64" s="10">
        <f t="shared" ref="AE64:AE91" si="8">(AE33*$AF$62)+$AF$63</f>
        <v>1002012.9156728029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25</v>
      </c>
      <c r="N65">
        <f t="shared" si="7"/>
        <v>9</v>
      </c>
      <c r="O65">
        <f t="shared" si="7"/>
        <v>26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23</v>
      </c>
      <c r="U65">
        <f t="shared" si="7"/>
        <v>15</v>
      </c>
      <c r="V65">
        <f t="shared" si="7"/>
        <v>26</v>
      </c>
      <c r="W65">
        <f t="shared" si="7"/>
        <v>21</v>
      </c>
      <c r="X65">
        <f t="shared" si="7"/>
        <v>2</v>
      </c>
      <c r="Y65">
        <f t="shared" si="7"/>
        <v>20</v>
      </c>
      <c r="Z65">
        <f t="shared" si="7"/>
        <v>5</v>
      </c>
      <c r="AA65">
        <f t="shared" si="7"/>
        <v>24</v>
      </c>
      <c r="AB65">
        <f t="shared" si="7"/>
        <v>9</v>
      </c>
      <c r="AC65">
        <f t="shared" si="7"/>
        <v>20</v>
      </c>
      <c r="AD65">
        <f t="shared" si="7"/>
        <v>12</v>
      </c>
      <c r="AE65" s="10">
        <f t="shared" si="8"/>
        <v>1000658.073351513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8</v>
      </c>
      <c r="M66">
        <f t="shared" si="7"/>
        <v>22</v>
      </c>
      <c r="N66">
        <f t="shared" si="7"/>
        <v>24</v>
      </c>
      <c r="O66">
        <f t="shared" si="7"/>
        <v>13</v>
      </c>
      <c r="P66">
        <f t="shared" si="7"/>
        <v>28</v>
      </c>
      <c r="Q66">
        <f t="shared" si="7"/>
        <v>27</v>
      </c>
      <c r="R66">
        <f t="shared" si="7"/>
        <v>10</v>
      </c>
      <c r="S66">
        <f t="shared" si="7"/>
        <v>27</v>
      </c>
      <c r="T66">
        <f t="shared" si="7"/>
        <v>15</v>
      </c>
      <c r="U66">
        <f t="shared" si="7"/>
        <v>20</v>
      </c>
      <c r="V66">
        <f t="shared" si="7"/>
        <v>28</v>
      </c>
      <c r="W66">
        <f t="shared" si="7"/>
        <v>22</v>
      </c>
      <c r="X66">
        <f t="shared" si="7"/>
        <v>24</v>
      </c>
      <c r="Y66">
        <f t="shared" si="7"/>
        <v>25</v>
      </c>
      <c r="Z66">
        <f t="shared" si="7"/>
        <v>11</v>
      </c>
      <c r="AA66">
        <f t="shared" si="7"/>
        <v>25</v>
      </c>
      <c r="AB66">
        <f t="shared" si="7"/>
        <v>24</v>
      </c>
      <c r="AC66">
        <f t="shared" si="7"/>
        <v>27</v>
      </c>
      <c r="AD66">
        <f t="shared" si="7"/>
        <v>2</v>
      </c>
      <c r="AE66" s="10">
        <f t="shared" si="8"/>
        <v>1002482.3374728042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24</v>
      </c>
      <c r="M67">
        <f t="shared" si="7"/>
        <v>18</v>
      </c>
      <c r="N67">
        <f t="shared" si="7"/>
        <v>29</v>
      </c>
      <c r="O67">
        <f t="shared" si="7"/>
        <v>11</v>
      </c>
      <c r="P67">
        <f t="shared" si="7"/>
        <v>22</v>
      </c>
      <c r="Q67">
        <f t="shared" si="7"/>
        <v>25</v>
      </c>
      <c r="R67">
        <f t="shared" si="7"/>
        <v>9</v>
      </c>
      <c r="S67">
        <f t="shared" si="7"/>
        <v>6</v>
      </c>
      <c r="T67">
        <f t="shared" si="7"/>
        <v>12</v>
      </c>
      <c r="U67">
        <f t="shared" si="7"/>
        <v>12</v>
      </c>
      <c r="V67">
        <f t="shared" si="7"/>
        <v>2</v>
      </c>
      <c r="W67">
        <f t="shared" si="7"/>
        <v>11</v>
      </c>
      <c r="X67">
        <f t="shared" si="7"/>
        <v>26</v>
      </c>
      <c r="Y67">
        <f t="shared" si="7"/>
        <v>29</v>
      </c>
      <c r="Z67">
        <f t="shared" si="7"/>
        <v>24</v>
      </c>
      <c r="AA67">
        <f t="shared" si="7"/>
        <v>12</v>
      </c>
      <c r="AB67">
        <f t="shared" si="7"/>
        <v>22</v>
      </c>
      <c r="AC67">
        <f t="shared" si="7"/>
        <v>26</v>
      </c>
      <c r="AD67">
        <f t="shared" si="7"/>
        <v>10</v>
      </c>
      <c r="AE67" s="10">
        <f t="shared" si="8"/>
        <v>1001095.179284148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20</v>
      </c>
      <c r="M68">
        <f t="shared" si="7"/>
        <v>21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15</v>
      </c>
      <c r="T68">
        <f t="shared" si="7"/>
        <v>19</v>
      </c>
      <c r="U68">
        <f t="shared" si="7"/>
        <v>14</v>
      </c>
      <c r="V68">
        <f t="shared" si="7"/>
        <v>12</v>
      </c>
      <c r="W68">
        <f t="shared" si="7"/>
        <v>18</v>
      </c>
      <c r="X68">
        <f t="shared" si="7"/>
        <v>16</v>
      </c>
      <c r="Y68">
        <f t="shared" si="7"/>
        <v>26</v>
      </c>
      <c r="Z68">
        <f t="shared" si="7"/>
        <v>12</v>
      </c>
      <c r="AA68">
        <f t="shared" si="7"/>
        <v>21</v>
      </c>
      <c r="AB68">
        <f t="shared" si="7"/>
        <v>18</v>
      </c>
      <c r="AC68">
        <f t="shared" si="7"/>
        <v>25</v>
      </c>
      <c r="AD68">
        <f t="shared" si="7"/>
        <v>5</v>
      </c>
      <c r="AE68" s="10">
        <f t="shared" si="8"/>
        <v>1001313.5157092578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29</v>
      </c>
      <c r="R69">
        <f t="shared" si="7"/>
        <v>29</v>
      </c>
      <c r="S69">
        <f t="shared" si="7"/>
        <v>23</v>
      </c>
      <c r="T69">
        <f t="shared" si="7"/>
        <v>20</v>
      </c>
      <c r="U69">
        <f t="shared" si="7"/>
        <v>29</v>
      </c>
      <c r="V69">
        <f t="shared" si="7"/>
        <v>21</v>
      </c>
      <c r="W69">
        <f t="shared" si="7"/>
        <v>26</v>
      </c>
      <c r="X69">
        <f t="shared" si="7"/>
        <v>4</v>
      </c>
      <c r="Y69">
        <f t="shared" si="7"/>
        <v>27</v>
      </c>
      <c r="Z69">
        <f t="shared" si="7"/>
        <v>21</v>
      </c>
      <c r="AA69">
        <f t="shared" si="7"/>
        <v>28</v>
      </c>
      <c r="AB69">
        <f t="shared" si="7"/>
        <v>26</v>
      </c>
      <c r="AC69">
        <f t="shared" si="7"/>
        <v>1</v>
      </c>
      <c r="AD69">
        <f t="shared" si="7"/>
        <v>19</v>
      </c>
      <c r="AE69" s="10">
        <f t="shared" si="8"/>
        <v>1000666.2381052336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22</v>
      </c>
      <c r="M70">
        <f t="shared" si="7"/>
        <v>27</v>
      </c>
      <c r="N70">
        <f t="shared" si="7"/>
        <v>28</v>
      </c>
      <c r="O70">
        <f t="shared" si="7"/>
        <v>17</v>
      </c>
      <c r="P70">
        <f t="shared" si="7"/>
        <v>5</v>
      </c>
      <c r="Q70">
        <f t="shared" si="7"/>
        <v>28</v>
      </c>
      <c r="R70">
        <f t="shared" si="7"/>
        <v>6</v>
      </c>
      <c r="S70">
        <f t="shared" si="7"/>
        <v>25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17</v>
      </c>
      <c r="Y70">
        <f t="shared" si="7"/>
        <v>18</v>
      </c>
      <c r="Z70">
        <f t="shared" si="7"/>
        <v>29</v>
      </c>
      <c r="AA70">
        <f t="shared" si="7"/>
        <v>15</v>
      </c>
      <c r="AB70">
        <f t="shared" si="7"/>
        <v>29</v>
      </c>
      <c r="AC70">
        <f t="shared" si="7"/>
        <v>12</v>
      </c>
      <c r="AD70">
        <f t="shared" si="7"/>
        <v>26</v>
      </c>
      <c r="AE70" s="10">
        <f t="shared" si="8"/>
        <v>1000430.2494182348</v>
      </c>
    </row>
    <row r="71" spans="5:31" x14ac:dyDescent="0.25">
      <c r="E71">
        <f t="shared" si="7"/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26</v>
      </c>
      <c r="M71">
        <f t="shared" si="7"/>
        <v>19</v>
      </c>
      <c r="N71">
        <f t="shared" si="7"/>
        <v>4</v>
      </c>
      <c r="O71">
        <f t="shared" si="7"/>
        <v>10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17</v>
      </c>
      <c r="T71">
        <f t="shared" si="7"/>
        <v>25</v>
      </c>
      <c r="U71">
        <f t="shared" si="7"/>
        <v>17</v>
      </c>
      <c r="V71">
        <f t="shared" si="7"/>
        <v>11</v>
      </c>
      <c r="W71">
        <f t="shared" si="7"/>
        <v>10</v>
      </c>
      <c r="X71">
        <f t="shared" si="7"/>
        <v>23</v>
      </c>
      <c r="Y71">
        <f t="shared" si="7"/>
        <v>16</v>
      </c>
      <c r="Z71">
        <f t="shared" si="7"/>
        <v>26</v>
      </c>
      <c r="AA71">
        <f t="shared" si="7"/>
        <v>9</v>
      </c>
      <c r="AB71">
        <f t="shared" si="7"/>
        <v>21</v>
      </c>
      <c r="AC71">
        <f t="shared" si="7"/>
        <v>15</v>
      </c>
      <c r="AD71">
        <f t="shared" si="7"/>
        <v>1</v>
      </c>
      <c r="AE71" s="10">
        <f t="shared" si="8"/>
        <v>1000803.524952529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27</v>
      </c>
      <c r="M72">
        <f t="shared" si="7"/>
        <v>26</v>
      </c>
      <c r="N72">
        <f t="shared" si="7"/>
        <v>20</v>
      </c>
      <c r="O72">
        <f t="shared" si="7"/>
        <v>9</v>
      </c>
      <c r="P72">
        <f t="shared" si="7"/>
        <v>14</v>
      </c>
      <c r="Q72">
        <f t="shared" si="7"/>
        <v>26</v>
      </c>
      <c r="R72">
        <f t="shared" si="7"/>
        <v>17</v>
      </c>
      <c r="S72">
        <f t="shared" si="7"/>
        <v>22</v>
      </c>
      <c r="T72">
        <f t="shared" si="7"/>
        <v>26</v>
      </c>
      <c r="U72">
        <f t="shared" si="7"/>
        <v>26</v>
      </c>
      <c r="V72">
        <f t="shared" si="7"/>
        <v>14</v>
      </c>
      <c r="W72">
        <f t="shared" si="7"/>
        <v>24</v>
      </c>
      <c r="X72">
        <f t="shared" si="7"/>
        <v>11</v>
      </c>
      <c r="Y72">
        <f t="shared" si="7"/>
        <v>22</v>
      </c>
      <c r="Z72">
        <f t="shared" si="7"/>
        <v>25</v>
      </c>
      <c r="AA72">
        <f t="shared" si="7"/>
        <v>22</v>
      </c>
      <c r="AB72">
        <f t="shared" si="7"/>
        <v>28</v>
      </c>
      <c r="AC72">
        <f t="shared" si="7"/>
        <v>4</v>
      </c>
      <c r="AD72">
        <f t="shared" si="7"/>
        <v>8</v>
      </c>
      <c r="AE72" s="10">
        <f t="shared" si="8"/>
        <v>1000643.5793098608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13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</v>
      </c>
      <c r="X73">
        <f t="shared" si="7"/>
        <v>13</v>
      </c>
      <c r="Y73">
        <f t="shared" si="7"/>
        <v>2</v>
      </c>
      <c r="Z73">
        <f t="shared" si="7"/>
        <v>13</v>
      </c>
      <c r="AA73">
        <f t="shared" si="7"/>
        <v>5</v>
      </c>
      <c r="AB73">
        <f t="shared" si="7"/>
        <v>2</v>
      </c>
      <c r="AC73">
        <f t="shared" ref="AC73:AD73" si="9">RANK(AC42,AC$32:AC$60,AC$61)</f>
        <v>3</v>
      </c>
      <c r="AD73">
        <f t="shared" si="9"/>
        <v>20</v>
      </c>
      <c r="AE73" s="10">
        <f t="shared" si="8"/>
        <v>1000955.633452366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11</v>
      </c>
      <c r="M74">
        <f t="shared" si="10"/>
        <v>9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21</v>
      </c>
      <c r="R74">
        <f t="shared" si="10"/>
        <v>23</v>
      </c>
      <c r="S74">
        <f t="shared" si="10"/>
        <v>26</v>
      </c>
      <c r="T74">
        <f t="shared" si="10"/>
        <v>18</v>
      </c>
      <c r="U74">
        <f t="shared" si="10"/>
        <v>21</v>
      </c>
      <c r="V74">
        <f t="shared" si="10"/>
        <v>27</v>
      </c>
      <c r="W74">
        <f t="shared" si="10"/>
        <v>14</v>
      </c>
      <c r="X74">
        <f t="shared" si="10"/>
        <v>3</v>
      </c>
      <c r="Y74">
        <f t="shared" si="10"/>
        <v>12</v>
      </c>
      <c r="Z74">
        <f t="shared" si="10"/>
        <v>18</v>
      </c>
      <c r="AA74">
        <f t="shared" si="10"/>
        <v>1</v>
      </c>
      <c r="AB74">
        <f t="shared" si="10"/>
        <v>16</v>
      </c>
      <c r="AC74">
        <f t="shared" si="10"/>
        <v>24</v>
      </c>
      <c r="AD74">
        <f t="shared" si="10"/>
        <v>22</v>
      </c>
      <c r="AE74" s="10">
        <f t="shared" si="8"/>
        <v>1000550.3785482787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12</v>
      </c>
      <c r="M75">
        <f t="shared" si="10"/>
        <v>14</v>
      </c>
      <c r="N75">
        <f t="shared" si="10"/>
        <v>12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28</v>
      </c>
      <c r="S75">
        <f t="shared" si="10"/>
        <v>7</v>
      </c>
      <c r="T75">
        <f t="shared" si="10"/>
        <v>27</v>
      </c>
      <c r="U75">
        <f t="shared" si="10"/>
        <v>19</v>
      </c>
      <c r="V75">
        <f t="shared" si="10"/>
        <v>20</v>
      </c>
      <c r="W75">
        <f t="shared" si="10"/>
        <v>7</v>
      </c>
      <c r="X75">
        <f t="shared" si="10"/>
        <v>25</v>
      </c>
      <c r="Y75">
        <f t="shared" si="10"/>
        <v>21</v>
      </c>
      <c r="Z75">
        <f t="shared" si="10"/>
        <v>28</v>
      </c>
      <c r="AA75">
        <f t="shared" si="10"/>
        <v>26</v>
      </c>
      <c r="AB75">
        <f t="shared" si="10"/>
        <v>27</v>
      </c>
      <c r="AC75">
        <f t="shared" si="10"/>
        <v>18</v>
      </c>
      <c r="AD75">
        <f t="shared" si="10"/>
        <v>28</v>
      </c>
      <c r="AE75" s="10">
        <f t="shared" si="8"/>
        <v>1001561.3235406833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7</v>
      </c>
      <c r="M76">
        <f t="shared" si="10"/>
        <v>8</v>
      </c>
      <c r="N76">
        <f t="shared" si="10"/>
        <v>8</v>
      </c>
      <c r="O76">
        <f t="shared" si="10"/>
        <v>12</v>
      </c>
      <c r="P76">
        <f t="shared" si="10"/>
        <v>3</v>
      </c>
      <c r="Q76">
        <f t="shared" si="10"/>
        <v>5</v>
      </c>
      <c r="R76">
        <f t="shared" si="10"/>
        <v>18</v>
      </c>
      <c r="S76">
        <f t="shared" si="10"/>
        <v>20</v>
      </c>
      <c r="T76">
        <f>RANK(T45,T$32:T$60,T$61)</f>
        <v>7</v>
      </c>
      <c r="U76">
        <f t="shared" si="10"/>
        <v>13</v>
      </c>
      <c r="V76">
        <f t="shared" si="10"/>
        <v>22</v>
      </c>
      <c r="W76">
        <f t="shared" si="10"/>
        <v>4</v>
      </c>
      <c r="X76">
        <f t="shared" si="10"/>
        <v>12</v>
      </c>
      <c r="Y76">
        <f t="shared" si="10"/>
        <v>8</v>
      </c>
      <c r="Z76">
        <f t="shared" si="10"/>
        <v>22</v>
      </c>
      <c r="AA76">
        <f t="shared" si="10"/>
        <v>7</v>
      </c>
      <c r="AB76">
        <f t="shared" si="10"/>
        <v>10</v>
      </c>
      <c r="AC76">
        <f t="shared" si="10"/>
        <v>7</v>
      </c>
      <c r="AD76">
        <f>RANK(AD45,AD$32:AD$60,AD$61)</f>
        <v>24</v>
      </c>
      <c r="AE76" s="10">
        <f t="shared" si="8"/>
        <v>1000966.8729164873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17</v>
      </c>
      <c r="O77">
        <f t="shared" si="10"/>
        <v>15</v>
      </c>
      <c r="P77">
        <f t="shared" si="10"/>
        <v>16</v>
      </c>
      <c r="Q77">
        <f t="shared" si="10"/>
        <v>19</v>
      </c>
      <c r="R77">
        <f t="shared" si="10"/>
        <v>16</v>
      </c>
      <c r="S77">
        <f t="shared" si="10"/>
        <v>21</v>
      </c>
      <c r="T77">
        <f t="shared" si="10"/>
        <v>14</v>
      </c>
      <c r="U77">
        <f t="shared" si="10"/>
        <v>18</v>
      </c>
      <c r="V77">
        <f t="shared" si="10"/>
        <v>15</v>
      </c>
      <c r="W77">
        <f t="shared" si="10"/>
        <v>13</v>
      </c>
      <c r="X77">
        <f t="shared" si="10"/>
        <v>14</v>
      </c>
      <c r="Y77">
        <f t="shared" si="10"/>
        <v>19</v>
      </c>
      <c r="Z77">
        <f t="shared" si="10"/>
        <v>20</v>
      </c>
      <c r="AA77">
        <f t="shared" si="10"/>
        <v>18</v>
      </c>
      <c r="AB77">
        <f t="shared" si="10"/>
        <v>19</v>
      </c>
      <c r="AC77">
        <f t="shared" si="10"/>
        <v>9</v>
      </c>
      <c r="AD77">
        <f t="shared" si="10"/>
        <v>14</v>
      </c>
      <c r="AE77" s="10">
        <f t="shared" si="8"/>
        <v>1000983.3066934464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16</v>
      </c>
      <c r="M78">
        <f t="shared" si="10"/>
        <v>16</v>
      </c>
      <c r="N78">
        <f t="shared" si="10"/>
        <v>19</v>
      </c>
      <c r="O78">
        <f t="shared" si="10"/>
        <v>24</v>
      </c>
      <c r="P78">
        <f t="shared" si="10"/>
        <v>17</v>
      </c>
      <c r="Q78">
        <f t="shared" si="10"/>
        <v>14</v>
      </c>
      <c r="R78">
        <f t="shared" si="10"/>
        <v>26</v>
      </c>
      <c r="S78">
        <f t="shared" si="10"/>
        <v>8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20</v>
      </c>
      <c r="X78">
        <f t="shared" si="10"/>
        <v>29</v>
      </c>
      <c r="Y78">
        <f t="shared" si="10"/>
        <v>24</v>
      </c>
      <c r="Z78">
        <f t="shared" si="10"/>
        <v>16</v>
      </c>
      <c r="AA78">
        <f t="shared" si="10"/>
        <v>6</v>
      </c>
      <c r="AB78">
        <f t="shared" si="10"/>
        <v>3</v>
      </c>
      <c r="AC78">
        <f t="shared" si="10"/>
        <v>19</v>
      </c>
      <c r="AD78">
        <f t="shared" si="10"/>
        <v>3</v>
      </c>
      <c r="AE78" s="10">
        <f t="shared" si="8"/>
        <v>1000706.9049299972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25</v>
      </c>
      <c r="P79">
        <f t="shared" si="10"/>
        <v>23</v>
      </c>
      <c r="Q79">
        <f t="shared" si="10"/>
        <v>12</v>
      </c>
      <c r="R79">
        <f t="shared" si="10"/>
        <v>13</v>
      </c>
      <c r="S79">
        <f t="shared" si="10"/>
        <v>2</v>
      </c>
      <c r="T79">
        <f t="shared" si="10"/>
        <v>16</v>
      </c>
      <c r="U79">
        <f t="shared" si="10"/>
        <v>11</v>
      </c>
      <c r="V79">
        <f t="shared" si="10"/>
        <v>17</v>
      </c>
      <c r="W79">
        <f t="shared" si="10"/>
        <v>27</v>
      </c>
      <c r="X79">
        <f t="shared" si="10"/>
        <v>1</v>
      </c>
      <c r="Y79">
        <f t="shared" si="10"/>
        <v>17</v>
      </c>
      <c r="Z79">
        <f t="shared" si="10"/>
        <v>7</v>
      </c>
      <c r="AA79">
        <f t="shared" si="10"/>
        <v>11</v>
      </c>
      <c r="AB79">
        <f t="shared" si="10"/>
        <v>25</v>
      </c>
      <c r="AC79">
        <f t="shared" si="10"/>
        <v>16</v>
      </c>
      <c r="AD79">
        <f t="shared" si="10"/>
        <v>27</v>
      </c>
      <c r="AE79" s="10">
        <f t="shared" si="8"/>
        <v>1000802.5541631444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</v>
      </c>
      <c r="N80">
        <f t="shared" si="10"/>
        <v>26</v>
      </c>
      <c r="O80">
        <f t="shared" si="10"/>
        <v>29</v>
      </c>
      <c r="P80">
        <f t="shared" si="10"/>
        <v>29</v>
      </c>
      <c r="Q80">
        <f t="shared" si="10"/>
        <v>24</v>
      </c>
      <c r="R80">
        <f t="shared" si="10"/>
        <v>24</v>
      </c>
      <c r="S80">
        <f t="shared" si="10"/>
        <v>29</v>
      </c>
      <c r="T80">
        <f t="shared" si="10"/>
        <v>28</v>
      </c>
      <c r="U80">
        <f t="shared" si="10"/>
        <v>23</v>
      </c>
      <c r="V80">
        <f t="shared" si="10"/>
        <v>25</v>
      </c>
      <c r="W80">
        <f t="shared" si="10"/>
        <v>28</v>
      </c>
      <c r="X80">
        <f t="shared" si="10"/>
        <v>9</v>
      </c>
      <c r="Y80">
        <f t="shared" si="10"/>
        <v>28</v>
      </c>
      <c r="Z80">
        <f t="shared" si="10"/>
        <v>27</v>
      </c>
      <c r="AA80">
        <f t="shared" si="10"/>
        <v>20</v>
      </c>
      <c r="AB80">
        <f t="shared" si="10"/>
        <v>13</v>
      </c>
      <c r="AC80">
        <f t="shared" si="10"/>
        <v>28</v>
      </c>
      <c r="AD80">
        <f t="shared" si="10"/>
        <v>25</v>
      </c>
      <c r="AE80" s="10">
        <f t="shared" si="8"/>
        <v>1000835.5273065279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18</v>
      </c>
      <c r="O81">
        <f t="shared" si="10"/>
        <v>27</v>
      </c>
      <c r="P81">
        <f t="shared" si="10"/>
        <v>21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22</v>
      </c>
      <c r="U81">
        <f t="shared" si="10"/>
        <v>5</v>
      </c>
      <c r="V81">
        <f t="shared" si="10"/>
        <v>13</v>
      </c>
      <c r="W81">
        <f t="shared" si="10"/>
        <v>23</v>
      </c>
      <c r="X81">
        <f t="shared" si="10"/>
        <v>19</v>
      </c>
      <c r="Y81">
        <f t="shared" si="10"/>
        <v>23</v>
      </c>
      <c r="Z81">
        <f t="shared" si="10"/>
        <v>17</v>
      </c>
      <c r="AA81">
        <f t="shared" si="10"/>
        <v>8</v>
      </c>
      <c r="AB81">
        <f t="shared" si="10"/>
        <v>6</v>
      </c>
      <c r="AC81">
        <f t="shared" si="10"/>
        <v>22</v>
      </c>
      <c r="AD81">
        <f t="shared" si="10"/>
        <v>9</v>
      </c>
      <c r="AE81" s="10">
        <f t="shared" si="8"/>
        <v>1000753.3862166514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</v>
      </c>
      <c r="N82">
        <f t="shared" si="10"/>
        <v>3</v>
      </c>
      <c r="O82">
        <f t="shared" si="10"/>
        <v>14</v>
      </c>
      <c r="P82">
        <f t="shared" si="10"/>
        <v>2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22</v>
      </c>
      <c r="V82">
        <f t="shared" si="10"/>
        <v>1</v>
      </c>
      <c r="W82">
        <f t="shared" si="10"/>
        <v>8</v>
      </c>
      <c r="X82">
        <f t="shared" si="10"/>
        <v>20</v>
      </c>
      <c r="Y82">
        <f t="shared" si="10"/>
        <v>5</v>
      </c>
      <c r="Z82">
        <f t="shared" si="10"/>
        <v>1</v>
      </c>
      <c r="AA82">
        <f t="shared" si="10"/>
        <v>10</v>
      </c>
      <c r="AB82">
        <f t="shared" si="10"/>
        <v>1</v>
      </c>
      <c r="AC82">
        <f t="shared" si="10"/>
        <v>11</v>
      </c>
      <c r="AD82">
        <f t="shared" si="10"/>
        <v>11</v>
      </c>
      <c r="AE82" s="10">
        <f t="shared" si="8"/>
        <v>1001302.5944827094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13</v>
      </c>
      <c r="M83">
        <f t="shared" si="10"/>
        <v>24</v>
      </c>
      <c r="N83">
        <f t="shared" si="10"/>
        <v>25</v>
      </c>
      <c r="O83">
        <f t="shared" si="10"/>
        <v>7</v>
      </c>
      <c r="P83">
        <f t="shared" si="10"/>
        <v>24</v>
      </c>
      <c r="Q83">
        <f t="shared" si="10"/>
        <v>16</v>
      </c>
      <c r="R83">
        <f t="shared" si="10"/>
        <v>1</v>
      </c>
      <c r="S83">
        <f t="shared" si="10"/>
        <v>28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17</v>
      </c>
      <c r="X83">
        <f t="shared" si="10"/>
        <v>7</v>
      </c>
      <c r="Y83">
        <f t="shared" si="10"/>
        <v>13</v>
      </c>
      <c r="Z83">
        <f t="shared" si="10"/>
        <v>6</v>
      </c>
      <c r="AA83">
        <f t="shared" ref="AA83:AD83" si="11">RANK(AA52,AA$32:AA$60,AA$61)</f>
        <v>29</v>
      </c>
      <c r="AB83">
        <f t="shared" si="11"/>
        <v>20</v>
      </c>
      <c r="AC83">
        <f t="shared" si="11"/>
        <v>29</v>
      </c>
      <c r="AD83">
        <f t="shared" si="11"/>
        <v>18</v>
      </c>
      <c r="AE83" s="10">
        <f t="shared" si="8"/>
        <v>1000575.7016949878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23</v>
      </c>
      <c r="M84">
        <f t="shared" si="12"/>
        <v>28</v>
      </c>
      <c r="N84">
        <f t="shared" si="12"/>
        <v>21</v>
      </c>
      <c r="O84">
        <f t="shared" si="12"/>
        <v>23</v>
      </c>
      <c r="P84">
        <f t="shared" si="12"/>
        <v>25</v>
      </c>
      <c r="Q84">
        <f t="shared" si="12"/>
        <v>13</v>
      </c>
      <c r="R84">
        <f t="shared" si="12"/>
        <v>14</v>
      </c>
      <c r="S84">
        <f t="shared" si="12"/>
        <v>16</v>
      </c>
      <c r="T84">
        <f t="shared" si="12"/>
        <v>13</v>
      </c>
      <c r="U84">
        <f t="shared" si="12"/>
        <v>3</v>
      </c>
      <c r="V84">
        <f t="shared" si="12"/>
        <v>8</v>
      </c>
      <c r="W84">
        <f t="shared" si="12"/>
        <v>25</v>
      </c>
      <c r="X84">
        <f t="shared" si="12"/>
        <v>22</v>
      </c>
      <c r="Y84">
        <f t="shared" si="12"/>
        <v>11</v>
      </c>
      <c r="Z84">
        <f t="shared" si="12"/>
        <v>19</v>
      </c>
      <c r="AA84">
        <f t="shared" si="12"/>
        <v>19</v>
      </c>
      <c r="AB84">
        <f t="shared" si="12"/>
        <v>17</v>
      </c>
      <c r="AC84">
        <f t="shared" si="12"/>
        <v>17</v>
      </c>
      <c r="AD84">
        <f t="shared" si="12"/>
        <v>29</v>
      </c>
      <c r="AE84" s="10">
        <f t="shared" si="8"/>
        <v>1001278.5157403684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18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12</v>
      </c>
      <c r="Q85">
        <f t="shared" si="12"/>
        <v>4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15</v>
      </c>
      <c r="X85">
        <f t="shared" si="12"/>
        <v>18</v>
      </c>
      <c r="Y85">
        <f t="shared" si="12"/>
        <v>7</v>
      </c>
      <c r="Z85">
        <f t="shared" si="12"/>
        <v>4</v>
      </c>
      <c r="AA85">
        <f t="shared" si="12"/>
        <v>23</v>
      </c>
      <c r="AB85">
        <f t="shared" si="12"/>
        <v>7</v>
      </c>
      <c r="AC85">
        <f t="shared" si="12"/>
        <v>21</v>
      </c>
      <c r="AD85">
        <f t="shared" si="12"/>
        <v>23</v>
      </c>
      <c r="AE85" s="10">
        <f t="shared" si="8"/>
        <v>1001108.3804240618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21</v>
      </c>
      <c r="P86">
        <f t="shared" si="12"/>
        <v>9</v>
      </c>
      <c r="Q86">
        <f t="shared" si="12"/>
        <v>17</v>
      </c>
      <c r="R86">
        <f t="shared" si="12"/>
        <v>27</v>
      </c>
      <c r="S86">
        <f t="shared" si="12"/>
        <v>18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19</v>
      </c>
      <c r="X86">
        <f t="shared" si="12"/>
        <v>10</v>
      </c>
      <c r="Y86">
        <f t="shared" si="12"/>
        <v>14</v>
      </c>
      <c r="Z86">
        <f t="shared" si="12"/>
        <v>8</v>
      </c>
      <c r="AA86">
        <f t="shared" si="12"/>
        <v>27</v>
      </c>
      <c r="AB86">
        <f t="shared" si="12"/>
        <v>23</v>
      </c>
      <c r="AC86">
        <f t="shared" si="12"/>
        <v>23</v>
      </c>
      <c r="AD86">
        <f t="shared" si="12"/>
        <v>17</v>
      </c>
      <c r="AE86" s="10">
        <f t="shared" si="8"/>
        <v>1008558.3750150093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13</v>
      </c>
      <c r="N87">
        <f t="shared" si="12"/>
        <v>13</v>
      </c>
      <c r="O87">
        <f t="shared" si="12"/>
        <v>16</v>
      </c>
      <c r="P87">
        <f t="shared" si="12"/>
        <v>13</v>
      </c>
      <c r="Q87">
        <f t="shared" si="12"/>
        <v>20</v>
      </c>
      <c r="R87">
        <f t="shared" si="12"/>
        <v>20</v>
      </c>
      <c r="S87">
        <f t="shared" si="12"/>
        <v>24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9</v>
      </c>
      <c r="X87">
        <f t="shared" si="12"/>
        <v>5</v>
      </c>
      <c r="Y87">
        <f t="shared" si="12"/>
        <v>15</v>
      </c>
      <c r="Z87">
        <f t="shared" si="12"/>
        <v>14</v>
      </c>
      <c r="AA87">
        <f t="shared" si="12"/>
        <v>14</v>
      </c>
      <c r="AB87">
        <f t="shared" si="12"/>
        <v>5</v>
      </c>
      <c r="AC87">
        <f t="shared" si="12"/>
        <v>13</v>
      </c>
      <c r="AD87">
        <f t="shared" si="12"/>
        <v>21</v>
      </c>
      <c r="AE87" s="10">
        <f t="shared" si="8"/>
        <v>1001458.9502333269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8</v>
      </c>
      <c r="Q88">
        <f t="shared" si="12"/>
        <v>3</v>
      </c>
      <c r="R88">
        <f t="shared" si="12"/>
        <v>25</v>
      </c>
      <c r="S88">
        <f t="shared" si="12"/>
        <v>12</v>
      </c>
      <c r="T88">
        <f t="shared" si="12"/>
        <v>2</v>
      </c>
      <c r="U88">
        <f t="shared" si="12"/>
        <v>25</v>
      </c>
      <c r="V88">
        <f t="shared" si="12"/>
        <v>18</v>
      </c>
      <c r="W88">
        <f t="shared" si="12"/>
        <v>5</v>
      </c>
      <c r="X88">
        <f t="shared" si="12"/>
        <v>6</v>
      </c>
      <c r="Y88">
        <f t="shared" si="12"/>
        <v>1</v>
      </c>
      <c r="Z88">
        <f t="shared" si="12"/>
        <v>23</v>
      </c>
      <c r="AA88">
        <f t="shared" si="12"/>
        <v>2</v>
      </c>
      <c r="AB88">
        <f t="shared" si="12"/>
        <v>4</v>
      </c>
      <c r="AC88">
        <f t="shared" si="12"/>
        <v>2</v>
      </c>
      <c r="AD88">
        <f t="shared" si="12"/>
        <v>4</v>
      </c>
      <c r="AE88" s="10">
        <f t="shared" si="8"/>
        <v>1005167.5222744471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5</v>
      </c>
      <c r="M89">
        <f t="shared" si="12"/>
        <v>15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22</v>
      </c>
      <c r="S89">
        <f t="shared" si="12"/>
        <v>19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12</v>
      </c>
      <c r="X89">
        <f t="shared" si="12"/>
        <v>8</v>
      </c>
      <c r="Y89">
        <f t="shared" si="12"/>
        <v>6</v>
      </c>
      <c r="Z89">
        <f t="shared" si="12"/>
        <v>15</v>
      </c>
      <c r="AA89">
        <f t="shared" si="12"/>
        <v>17</v>
      </c>
      <c r="AB89">
        <f t="shared" si="12"/>
        <v>11</v>
      </c>
      <c r="AC89">
        <f t="shared" si="12"/>
        <v>8</v>
      </c>
      <c r="AD89">
        <f t="shared" si="12"/>
        <v>15</v>
      </c>
      <c r="AE89" s="10">
        <f t="shared" si="8"/>
        <v>1005529.0896252488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14</v>
      </c>
      <c r="M90">
        <f t="shared" si="12"/>
        <v>12</v>
      </c>
      <c r="N90">
        <f t="shared" si="12"/>
        <v>15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15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9</v>
      </c>
      <c r="W90">
        <f t="shared" si="12"/>
        <v>16</v>
      </c>
      <c r="X90">
        <f t="shared" si="12"/>
        <v>15</v>
      </c>
      <c r="Y90">
        <f t="shared" si="12"/>
        <v>10</v>
      </c>
      <c r="Z90">
        <f t="shared" si="12"/>
        <v>9</v>
      </c>
      <c r="AA90">
        <f t="shared" si="12"/>
        <v>16</v>
      </c>
      <c r="AB90">
        <f t="shared" si="12"/>
        <v>8</v>
      </c>
      <c r="AC90">
        <f t="shared" si="12"/>
        <v>14</v>
      </c>
      <c r="AD90">
        <f t="shared" si="12"/>
        <v>16</v>
      </c>
      <c r="AE90" s="10">
        <f t="shared" si="8"/>
        <v>1002435.613214994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9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9</v>
      </c>
      <c r="R91">
        <f t="shared" si="12"/>
        <v>7</v>
      </c>
      <c r="S91">
        <f t="shared" si="12"/>
        <v>9</v>
      </c>
      <c r="T91">
        <f t="shared" si="12"/>
        <v>8</v>
      </c>
      <c r="U91">
        <f t="shared" si="12"/>
        <v>10</v>
      </c>
      <c r="V91">
        <f t="shared" si="12"/>
        <v>7</v>
      </c>
      <c r="W91">
        <f t="shared" si="12"/>
        <v>6</v>
      </c>
      <c r="X91">
        <f t="shared" si="12"/>
        <v>21</v>
      </c>
      <c r="Y91">
        <f t="shared" si="12"/>
        <v>9</v>
      </c>
      <c r="Z91">
        <f t="shared" si="12"/>
        <v>10</v>
      </c>
      <c r="AA91">
        <f t="shared" si="12"/>
        <v>13</v>
      </c>
      <c r="AB91">
        <f t="shared" si="12"/>
        <v>12</v>
      </c>
      <c r="AC91">
        <f t="shared" si="12"/>
        <v>10</v>
      </c>
      <c r="AD91">
        <f>RANK(AD60,AD$32:AD$60,AD$61)</f>
        <v>13</v>
      </c>
      <c r="AE91" s="10">
        <f t="shared" si="8"/>
        <v>1001871.3330797328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3121168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275</v>
      </c>
    </row>
    <row r="98" spans="1:28" ht="19.5" thickBot="1" x14ac:dyDescent="0.3">
      <c r="A98" s="11"/>
    </row>
    <row r="99" spans="1:28" ht="15.75" thickBot="1" x14ac:dyDescent="0.3">
      <c r="A99" s="15" t="s">
        <v>74</v>
      </c>
      <c r="B99" s="15" t="s">
        <v>75</v>
      </c>
      <c r="C99" s="15" t="s">
        <v>76</v>
      </c>
      <c r="D99" s="15" t="s">
        <v>77</v>
      </c>
      <c r="E99" s="15" t="s">
        <v>78</v>
      </c>
      <c r="F99" s="15" t="s">
        <v>79</v>
      </c>
      <c r="G99" s="15" t="s">
        <v>80</v>
      </c>
      <c r="H99" s="15" t="s">
        <v>81</v>
      </c>
      <c r="I99" s="15" t="s">
        <v>82</v>
      </c>
      <c r="J99" s="15" t="s">
        <v>83</v>
      </c>
      <c r="K99" s="15" t="s">
        <v>84</v>
      </c>
      <c r="L99" s="15" t="s">
        <v>85</v>
      </c>
      <c r="M99" s="15" t="s">
        <v>86</v>
      </c>
      <c r="N99" s="15" t="s">
        <v>87</v>
      </c>
      <c r="O99" s="15" t="s">
        <v>88</v>
      </c>
      <c r="P99" s="15" t="s">
        <v>89</v>
      </c>
      <c r="Q99" s="15" t="s">
        <v>90</v>
      </c>
      <c r="R99" s="15" t="s">
        <v>91</v>
      </c>
      <c r="S99" s="15" t="s">
        <v>92</v>
      </c>
      <c r="T99" s="15" t="s">
        <v>93</v>
      </c>
      <c r="U99" s="15" t="s">
        <v>94</v>
      </c>
      <c r="V99" s="15" t="s">
        <v>95</v>
      </c>
      <c r="W99" s="15" t="s">
        <v>96</v>
      </c>
      <c r="X99" s="15" t="s">
        <v>97</v>
      </c>
      <c r="Y99" s="15" t="s">
        <v>98</v>
      </c>
      <c r="Z99" s="15" t="s">
        <v>99</v>
      </c>
      <c r="AA99" s="15" t="s">
        <v>100</v>
      </c>
      <c r="AB99" s="15" t="s">
        <v>101</v>
      </c>
    </row>
    <row r="100" spans="1:28" ht="15.75" thickBot="1" x14ac:dyDescent="0.3">
      <c r="A100" s="15" t="s">
        <v>102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6</v>
      </c>
      <c r="N100" s="16">
        <v>6</v>
      </c>
      <c r="O100" s="16">
        <v>2</v>
      </c>
      <c r="P100" s="16">
        <v>3</v>
      </c>
      <c r="Q100" s="16">
        <v>3</v>
      </c>
      <c r="R100" s="16">
        <v>6</v>
      </c>
      <c r="S100" s="16">
        <v>4</v>
      </c>
      <c r="T100" s="16">
        <v>2</v>
      </c>
      <c r="U100" s="16">
        <v>27</v>
      </c>
      <c r="V100" s="16">
        <v>3</v>
      </c>
      <c r="W100" s="16">
        <v>2</v>
      </c>
      <c r="X100" s="16">
        <v>3</v>
      </c>
      <c r="Y100" s="16">
        <v>14</v>
      </c>
      <c r="Z100" s="16">
        <v>5</v>
      </c>
      <c r="AA100" s="16">
        <v>6</v>
      </c>
      <c r="AB100" s="16">
        <v>1002013</v>
      </c>
    </row>
    <row r="101" spans="1:28" ht="15.75" thickBot="1" x14ac:dyDescent="0.3">
      <c r="A101" s="15" t="s">
        <v>103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6</v>
      </c>
      <c r="N101" s="16">
        <v>6</v>
      </c>
      <c r="O101" s="16">
        <v>2</v>
      </c>
      <c r="P101" s="16">
        <v>3</v>
      </c>
      <c r="Q101" s="16">
        <v>3</v>
      </c>
      <c r="R101" s="16">
        <v>6</v>
      </c>
      <c r="S101" s="16">
        <v>4</v>
      </c>
      <c r="T101" s="16">
        <v>2</v>
      </c>
      <c r="U101" s="16">
        <v>27</v>
      </c>
      <c r="V101" s="16">
        <v>3</v>
      </c>
      <c r="W101" s="16">
        <v>2</v>
      </c>
      <c r="X101" s="16">
        <v>3</v>
      </c>
      <c r="Y101" s="16">
        <v>14</v>
      </c>
      <c r="Z101" s="16">
        <v>5</v>
      </c>
      <c r="AA101" s="16">
        <v>6</v>
      </c>
      <c r="AB101" s="16">
        <v>1002013</v>
      </c>
    </row>
    <row r="102" spans="1:28" ht="15.75" thickBot="1" x14ac:dyDescent="0.3">
      <c r="A102" s="15" t="s">
        <v>104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25</v>
      </c>
      <c r="K102" s="16">
        <v>9</v>
      </c>
      <c r="L102" s="16">
        <v>26</v>
      </c>
      <c r="M102" s="16">
        <v>27</v>
      </c>
      <c r="N102" s="16">
        <v>10</v>
      </c>
      <c r="O102" s="16">
        <v>19</v>
      </c>
      <c r="P102" s="16">
        <v>5</v>
      </c>
      <c r="Q102" s="16">
        <v>23</v>
      </c>
      <c r="R102" s="16">
        <v>15</v>
      </c>
      <c r="S102" s="16">
        <v>26</v>
      </c>
      <c r="T102" s="16">
        <v>21</v>
      </c>
      <c r="U102" s="16">
        <v>2</v>
      </c>
      <c r="V102" s="16">
        <v>20</v>
      </c>
      <c r="W102" s="16">
        <v>5</v>
      </c>
      <c r="X102" s="16">
        <v>24</v>
      </c>
      <c r="Y102" s="16">
        <v>9</v>
      </c>
      <c r="Z102" s="16">
        <v>20</v>
      </c>
      <c r="AA102" s="16">
        <v>12</v>
      </c>
      <c r="AB102" s="16">
        <v>1000658</v>
      </c>
    </row>
    <row r="103" spans="1:28" ht="15.75" thickBot="1" x14ac:dyDescent="0.3">
      <c r="A103" s="15" t="s">
        <v>105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8</v>
      </c>
      <c r="J103" s="16">
        <v>22</v>
      </c>
      <c r="K103" s="16">
        <v>24</v>
      </c>
      <c r="L103" s="16">
        <v>13</v>
      </c>
      <c r="M103" s="16">
        <v>28</v>
      </c>
      <c r="N103" s="16">
        <v>27</v>
      </c>
      <c r="O103" s="16">
        <v>10</v>
      </c>
      <c r="P103" s="16">
        <v>27</v>
      </c>
      <c r="Q103" s="16">
        <v>15</v>
      </c>
      <c r="R103" s="16">
        <v>20</v>
      </c>
      <c r="S103" s="16">
        <v>28</v>
      </c>
      <c r="T103" s="16">
        <v>22</v>
      </c>
      <c r="U103" s="16">
        <v>24</v>
      </c>
      <c r="V103" s="16">
        <v>25</v>
      </c>
      <c r="W103" s="16">
        <v>11</v>
      </c>
      <c r="X103" s="16">
        <v>25</v>
      </c>
      <c r="Y103" s="16">
        <v>24</v>
      </c>
      <c r="Z103" s="16">
        <v>27</v>
      </c>
      <c r="AA103" s="16">
        <v>2</v>
      </c>
      <c r="AB103" s="16">
        <v>1002482</v>
      </c>
    </row>
    <row r="104" spans="1:28" ht="15.75" thickBot="1" x14ac:dyDescent="0.3">
      <c r="A104" s="15" t="s">
        <v>106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24</v>
      </c>
      <c r="J104" s="16">
        <v>18</v>
      </c>
      <c r="K104" s="16">
        <v>29</v>
      </c>
      <c r="L104" s="16">
        <v>11</v>
      </c>
      <c r="M104" s="16">
        <v>22</v>
      </c>
      <c r="N104" s="16">
        <v>25</v>
      </c>
      <c r="O104" s="16">
        <v>9</v>
      </c>
      <c r="P104" s="16">
        <v>6</v>
      </c>
      <c r="Q104" s="16">
        <v>12</v>
      </c>
      <c r="R104" s="16">
        <v>12</v>
      </c>
      <c r="S104" s="16">
        <v>2</v>
      </c>
      <c r="T104" s="16">
        <v>11</v>
      </c>
      <c r="U104" s="16">
        <v>26</v>
      </c>
      <c r="V104" s="16">
        <v>29</v>
      </c>
      <c r="W104" s="16">
        <v>24</v>
      </c>
      <c r="X104" s="16">
        <v>12</v>
      </c>
      <c r="Y104" s="16">
        <v>22</v>
      </c>
      <c r="Z104" s="16">
        <v>26</v>
      </c>
      <c r="AA104" s="16">
        <v>10</v>
      </c>
      <c r="AB104" s="16">
        <v>1001095</v>
      </c>
    </row>
    <row r="105" spans="1:28" ht="15.75" thickBot="1" x14ac:dyDescent="0.3">
      <c r="A105" s="15" t="s">
        <v>107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20</v>
      </c>
      <c r="J105" s="16">
        <v>21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15</v>
      </c>
      <c r="Q105" s="16">
        <v>19</v>
      </c>
      <c r="R105" s="16">
        <v>14</v>
      </c>
      <c r="S105" s="16">
        <v>12</v>
      </c>
      <c r="T105" s="16">
        <v>18</v>
      </c>
      <c r="U105" s="16">
        <v>16</v>
      </c>
      <c r="V105" s="16">
        <v>26</v>
      </c>
      <c r="W105" s="16">
        <v>12</v>
      </c>
      <c r="X105" s="16">
        <v>21</v>
      </c>
      <c r="Y105" s="16">
        <v>18</v>
      </c>
      <c r="Z105" s="16">
        <v>25</v>
      </c>
      <c r="AA105" s="16">
        <v>5</v>
      </c>
      <c r="AB105" s="16">
        <v>1001314</v>
      </c>
    </row>
    <row r="106" spans="1:28" ht="15.75" thickBot="1" x14ac:dyDescent="0.3">
      <c r="A106" s="15" t="s">
        <v>108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29</v>
      </c>
      <c r="O106" s="16">
        <v>29</v>
      </c>
      <c r="P106" s="16">
        <v>23</v>
      </c>
      <c r="Q106" s="16">
        <v>20</v>
      </c>
      <c r="R106" s="16">
        <v>29</v>
      </c>
      <c r="S106" s="16">
        <v>21</v>
      </c>
      <c r="T106" s="16">
        <v>26</v>
      </c>
      <c r="U106" s="16">
        <v>4</v>
      </c>
      <c r="V106" s="16">
        <v>27</v>
      </c>
      <c r="W106" s="16">
        <v>21</v>
      </c>
      <c r="X106" s="16">
        <v>28</v>
      </c>
      <c r="Y106" s="16">
        <v>26</v>
      </c>
      <c r="Z106" s="16">
        <v>1</v>
      </c>
      <c r="AA106" s="16">
        <v>19</v>
      </c>
      <c r="AB106" s="16">
        <v>1000666</v>
      </c>
    </row>
    <row r="107" spans="1:28" ht="15.75" thickBot="1" x14ac:dyDescent="0.3">
      <c r="A107" s="15" t="s">
        <v>109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22</v>
      </c>
      <c r="J107" s="16">
        <v>27</v>
      </c>
      <c r="K107" s="16">
        <v>28</v>
      </c>
      <c r="L107" s="16">
        <v>17</v>
      </c>
      <c r="M107" s="16">
        <v>5</v>
      </c>
      <c r="N107" s="16">
        <v>28</v>
      </c>
      <c r="O107" s="16">
        <v>6</v>
      </c>
      <c r="P107" s="16">
        <v>25</v>
      </c>
      <c r="Q107" s="16">
        <v>29</v>
      </c>
      <c r="R107" s="16">
        <v>27</v>
      </c>
      <c r="S107" s="16">
        <v>6</v>
      </c>
      <c r="T107" s="16">
        <v>29</v>
      </c>
      <c r="U107" s="16">
        <v>17</v>
      </c>
      <c r="V107" s="16">
        <v>18</v>
      </c>
      <c r="W107" s="16">
        <v>29</v>
      </c>
      <c r="X107" s="16">
        <v>15</v>
      </c>
      <c r="Y107" s="16">
        <v>29</v>
      </c>
      <c r="Z107" s="16">
        <v>12</v>
      </c>
      <c r="AA107" s="16">
        <v>26</v>
      </c>
      <c r="AB107" s="16">
        <v>1000430</v>
      </c>
    </row>
    <row r="108" spans="1:28" ht="15.75" thickBot="1" x14ac:dyDescent="0.3">
      <c r="A108" s="15" t="s">
        <v>110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26</v>
      </c>
      <c r="J108" s="16">
        <v>19</v>
      </c>
      <c r="K108" s="16">
        <v>4</v>
      </c>
      <c r="L108" s="16">
        <v>10</v>
      </c>
      <c r="M108" s="16">
        <v>19</v>
      </c>
      <c r="N108" s="16">
        <v>18</v>
      </c>
      <c r="O108" s="16">
        <v>4</v>
      </c>
      <c r="P108" s="16">
        <v>17</v>
      </c>
      <c r="Q108" s="16">
        <v>25</v>
      </c>
      <c r="R108" s="16">
        <v>17</v>
      </c>
      <c r="S108" s="16">
        <v>11</v>
      </c>
      <c r="T108" s="16">
        <v>10</v>
      </c>
      <c r="U108" s="16">
        <v>23</v>
      </c>
      <c r="V108" s="16">
        <v>16</v>
      </c>
      <c r="W108" s="16">
        <v>26</v>
      </c>
      <c r="X108" s="16">
        <v>9</v>
      </c>
      <c r="Y108" s="16">
        <v>21</v>
      </c>
      <c r="Z108" s="16">
        <v>15</v>
      </c>
      <c r="AA108" s="16">
        <v>1</v>
      </c>
      <c r="AB108" s="16">
        <v>1000804</v>
      </c>
    </row>
    <row r="109" spans="1:28" ht="15.75" thickBot="1" x14ac:dyDescent="0.3">
      <c r="A109" s="15" t="s">
        <v>111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27</v>
      </c>
      <c r="J109" s="16">
        <v>26</v>
      </c>
      <c r="K109" s="16">
        <v>20</v>
      </c>
      <c r="L109" s="16">
        <v>9</v>
      </c>
      <c r="M109" s="16">
        <v>14</v>
      </c>
      <c r="N109" s="16">
        <v>26</v>
      </c>
      <c r="O109" s="16">
        <v>17</v>
      </c>
      <c r="P109" s="16">
        <v>22</v>
      </c>
      <c r="Q109" s="16">
        <v>26</v>
      </c>
      <c r="R109" s="16">
        <v>26</v>
      </c>
      <c r="S109" s="16">
        <v>14</v>
      </c>
      <c r="T109" s="16">
        <v>24</v>
      </c>
      <c r="U109" s="16">
        <v>11</v>
      </c>
      <c r="V109" s="16">
        <v>22</v>
      </c>
      <c r="W109" s="16">
        <v>25</v>
      </c>
      <c r="X109" s="16">
        <v>22</v>
      </c>
      <c r="Y109" s="16">
        <v>28</v>
      </c>
      <c r="Z109" s="16">
        <v>4</v>
      </c>
      <c r="AA109" s="16">
        <v>8</v>
      </c>
      <c r="AB109" s="16">
        <v>1000644</v>
      </c>
    </row>
    <row r="110" spans="1:28" ht="15.75" thickBot="1" x14ac:dyDescent="0.3">
      <c r="A110" s="15" t="s">
        <v>112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4</v>
      </c>
      <c r="J110" s="16">
        <v>6</v>
      </c>
      <c r="K110" s="16">
        <v>11</v>
      </c>
      <c r="L110" s="16">
        <v>3</v>
      </c>
      <c r="M110" s="16">
        <v>1</v>
      </c>
      <c r="N110" s="16">
        <v>1</v>
      </c>
      <c r="O110" s="16">
        <v>8</v>
      </c>
      <c r="P110" s="16">
        <v>13</v>
      </c>
      <c r="Q110" s="16">
        <v>1</v>
      </c>
      <c r="R110" s="16">
        <v>8</v>
      </c>
      <c r="S110" s="16">
        <v>19</v>
      </c>
      <c r="T110" s="16">
        <v>1</v>
      </c>
      <c r="U110" s="16">
        <v>13</v>
      </c>
      <c r="V110" s="16">
        <v>2</v>
      </c>
      <c r="W110" s="16">
        <v>13</v>
      </c>
      <c r="X110" s="16">
        <v>5</v>
      </c>
      <c r="Y110" s="16">
        <v>2</v>
      </c>
      <c r="Z110" s="16">
        <v>3</v>
      </c>
      <c r="AA110" s="16">
        <v>20</v>
      </c>
      <c r="AB110" s="16">
        <v>1000956</v>
      </c>
    </row>
    <row r="111" spans="1:28" ht="15.75" thickBot="1" x14ac:dyDescent="0.3">
      <c r="A111" s="15" t="s">
        <v>113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11</v>
      </c>
      <c r="J111" s="16">
        <v>9</v>
      </c>
      <c r="K111" s="16">
        <v>6</v>
      </c>
      <c r="L111" s="16">
        <v>28</v>
      </c>
      <c r="M111" s="16">
        <v>4</v>
      </c>
      <c r="N111" s="16">
        <v>21</v>
      </c>
      <c r="O111" s="16">
        <v>23</v>
      </c>
      <c r="P111" s="16">
        <v>26</v>
      </c>
      <c r="Q111" s="16">
        <v>18</v>
      </c>
      <c r="R111" s="16">
        <v>21</v>
      </c>
      <c r="S111" s="16">
        <v>27</v>
      </c>
      <c r="T111" s="16">
        <v>14</v>
      </c>
      <c r="U111" s="16">
        <v>3</v>
      </c>
      <c r="V111" s="16">
        <v>12</v>
      </c>
      <c r="W111" s="16">
        <v>18</v>
      </c>
      <c r="X111" s="16">
        <v>1</v>
      </c>
      <c r="Y111" s="16">
        <v>16</v>
      </c>
      <c r="Z111" s="16">
        <v>24</v>
      </c>
      <c r="AA111" s="16">
        <v>22</v>
      </c>
      <c r="AB111" s="16">
        <v>1000550</v>
      </c>
    </row>
    <row r="112" spans="1:28" ht="15.75" thickBot="1" x14ac:dyDescent="0.3">
      <c r="A112" s="15" t="s">
        <v>114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12</v>
      </c>
      <c r="J112" s="16">
        <v>14</v>
      </c>
      <c r="K112" s="16">
        <v>12</v>
      </c>
      <c r="L112" s="16">
        <v>22</v>
      </c>
      <c r="M112" s="16">
        <v>20</v>
      </c>
      <c r="N112" s="16">
        <v>22</v>
      </c>
      <c r="O112" s="16">
        <v>28</v>
      </c>
      <c r="P112" s="16">
        <v>7</v>
      </c>
      <c r="Q112" s="16">
        <v>27</v>
      </c>
      <c r="R112" s="16">
        <v>19</v>
      </c>
      <c r="S112" s="16">
        <v>20</v>
      </c>
      <c r="T112" s="16">
        <v>7</v>
      </c>
      <c r="U112" s="16">
        <v>25</v>
      </c>
      <c r="V112" s="16">
        <v>21</v>
      </c>
      <c r="W112" s="16">
        <v>28</v>
      </c>
      <c r="X112" s="16">
        <v>26</v>
      </c>
      <c r="Y112" s="16">
        <v>27</v>
      </c>
      <c r="Z112" s="16">
        <v>18</v>
      </c>
      <c r="AA112" s="16">
        <v>28</v>
      </c>
      <c r="AB112" s="16">
        <v>1001561</v>
      </c>
    </row>
    <row r="113" spans="1:28" ht="15.75" thickBot="1" x14ac:dyDescent="0.3">
      <c r="A113" s="15" t="s">
        <v>115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7</v>
      </c>
      <c r="J113" s="16">
        <v>8</v>
      </c>
      <c r="K113" s="16">
        <v>8</v>
      </c>
      <c r="L113" s="16">
        <v>12</v>
      </c>
      <c r="M113" s="16">
        <v>3</v>
      </c>
      <c r="N113" s="16">
        <v>5</v>
      </c>
      <c r="O113" s="16">
        <v>18</v>
      </c>
      <c r="P113" s="16">
        <v>20</v>
      </c>
      <c r="Q113" s="16">
        <v>7</v>
      </c>
      <c r="R113" s="16">
        <v>13</v>
      </c>
      <c r="S113" s="16">
        <v>22</v>
      </c>
      <c r="T113" s="16">
        <v>4</v>
      </c>
      <c r="U113" s="16">
        <v>12</v>
      </c>
      <c r="V113" s="16">
        <v>8</v>
      </c>
      <c r="W113" s="16">
        <v>22</v>
      </c>
      <c r="X113" s="16">
        <v>7</v>
      </c>
      <c r="Y113" s="16">
        <v>10</v>
      </c>
      <c r="Z113" s="16">
        <v>7</v>
      </c>
      <c r="AA113" s="16">
        <v>24</v>
      </c>
      <c r="AB113" s="16">
        <v>1000967</v>
      </c>
    </row>
    <row r="114" spans="1:28" ht="15.75" thickBot="1" x14ac:dyDescent="0.3">
      <c r="A114" s="15" t="s">
        <v>116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17</v>
      </c>
      <c r="L114" s="16">
        <v>15</v>
      </c>
      <c r="M114" s="16">
        <v>16</v>
      </c>
      <c r="N114" s="16">
        <v>19</v>
      </c>
      <c r="O114" s="16">
        <v>16</v>
      </c>
      <c r="P114" s="16">
        <v>21</v>
      </c>
      <c r="Q114" s="16">
        <v>14</v>
      </c>
      <c r="R114" s="16">
        <v>18</v>
      </c>
      <c r="S114" s="16">
        <v>15</v>
      </c>
      <c r="T114" s="16">
        <v>13</v>
      </c>
      <c r="U114" s="16">
        <v>14</v>
      </c>
      <c r="V114" s="16">
        <v>19</v>
      </c>
      <c r="W114" s="16">
        <v>20</v>
      </c>
      <c r="X114" s="16">
        <v>18</v>
      </c>
      <c r="Y114" s="16">
        <v>19</v>
      </c>
      <c r="Z114" s="16">
        <v>9</v>
      </c>
      <c r="AA114" s="16">
        <v>14</v>
      </c>
      <c r="AB114" s="16">
        <v>1000983</v>
      </c>
    </row>
    <row r="115" spans="1:28" ht="15.75" thickBot="1" x14ac:dyDescent="0.3">
      <c r="A115" s="15" t="s">
        <v>117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16</v>
      </c>
      <c r="J115" s="16">
        <v>16</v>
      </c>
      <c r="K115" s="16">
        <v>19</v>
      </c>
      <c r="L115" s="16">
        <v>24</v>
      </c>
      <c r="M115" s="16">
        <v>17</v>
      </c>
      <c r="N115" s="16">
        <v>14</v>
      </c>
      <c r="O115" s="16">
        <v>26</v>
      </c>
      <c r="P115" s="16">
        <v>8</v>
      </c>
      <c r="Q115" s="16">
        <v>21</v>
      </c>
      <c r="R115" s="16">
        <v>2</v>
      </c>
      <c r="S115" s="16">
        <v>10</v>
      </c>
      <c r="T115" s="16">
        <v>20</v>
      </c>
      <c r="U115" s="16">
        <v>29</v>
      </c>
      <c r="V115" s="16">
        <v>24</v>
      </c>
      <c r="W115" s="16">
        <v>16</v>
      </c>
      <c r="X115" s="16">
        <v>6</v>
      </c>
      <c r="Y115" s="16">
        <v>3</v>
      </c>
      <c r="Z115" s="16">
        <v>19</v>
      </c>
      <c r="AA115" s="16">
        <v>3</v>
      </c>
      <c r="AB115" s="16">
        <v>1000707</v>
      </c>
    </row>
    <row r="116" spans="1:28" ht="15.75" thickBot="1" x14ac:dyDescent="0.3">
      <c r="A116" s="15" t="s">
        <v>118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29</v>
      </c>
      <c r="J116" s="16">
        <v>7</v>
      </c>
      <c r="K116" s="16">
        <v>10</v>
      </c>
      <c r="L116" s="16">
        <v>25</v>
      </c>
      <c r="M116" s="16">
        <v>23</v>
      </c>
      <c r="N116" s="16">
        <v>12</v>
      </c>
      <c r="O116" s="16">
        <v>13</v>
      </c>
      <c r="P116" s="16">
        <v>2</v>
      </c>
      <c r="Q116" s="16">
        <v>16</v>
      </c>
      <c r="R116" s="16">
        <v>11</v>
      </c>
      <c r="S116" s="16">
        <v>17</v>
      </c>
      <c r="T116" s="16">
        <v>27</v>
      </c>
      <c r="U116" s="16">
        <v>1</v>
      </c>
      <c r="V116" s="16">
        <v>17</v>
      </c>
      <c r="W116" s="16">
        <v>7</v>
      </c>
      <c r="X116" s="16">
        <v>11</v>
      </c>
      <c r="Y116" s="16">
        <v>25</v>
      </c>
      <c r="Z116" s="16">
        <v>16</v>
      </c>
      <c r="AA116" s="16">
        <v>27</v>
      </c>
      <c r="AB116" s="16">
        <v>1000803</v>
      </c>
    </row>
    <row r="117" spans="1:28" ht="15.75" thickBot="1" x14ac:dyDescent="0.3">
      <c r="A117" s="15" t="s">
        <v>119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</v>
      </c>
      <c r="K117" s="16">
        <v>26</v>
      </c>
      <c r="L117" s="16">
        <v>29</v>
      </c>
      <c r="M117" s="16">
        <v>29</v>
      </c>
      <c r="N117" s="16">
        <v>24</v>
      </c>
      <c r="O117" s="16">
        <v>24</v>
      </c>
      <c r="P117" s="16">
        <v>29</v>
      </c>
      <c r="Q117" s="16">
        <v>28</v>
      </c>
      <c r="R117" s="16">
        <v>23</v>
      </c>
      <c r="S117" s="16">
        <v>25</v>
      </c>
      <c r="T117" s="16">
        <v>28</v>
      </c>
      <c r="U117" s="16">
        <v>9</v>
      </c>
      <c r="V117" s="16">
        <v>28</v>
      </c>
      <c r="W117" s="16">
        <v>27</v>
      </c>
      <c r="X117" s="16">
        <v>20</v>
      </c>
      <c r="Y117" s="16">
        <v>13</v>
      </c>
      <c r="Z117" s="16">
        <v>28</v>
      </c>
      <c r="AA117" s="16">
        <v>25</v>
      </c>
      <c r="AB117" s="16">
        <v>1000836</v>
      </c>
    </row>
    <row r="118" spans="1:28" ht="15.75" thickBot="1" x14ac:dyDescent="0.3">
      <c r="A118" s="15" t="s">
        <v>120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21</v>
      </c>
      <c r="J118" s="16">
        <v>10</v>
      </c>
      <c r="K118" s="16">
        <v>18</v>
      </c>
      <c r="L118" s="16">
        <v>27</v>
      </c>
      <c r="M118" s="16">
        <v>21</v>
      </c>
      <c r="N118" s="16">
        <v>15</v>
      </c>
      <c r="O118" s="16">
        <v>21</v>
      </c>
      <c r="P118" s="16">
        <v>10</v>
      </c>
      <c r="Q118" s="16">
        <v>22</v>
      </c>
      <c r="R118" s="16">
        <v>5</v>
      </c>
      <c r="S118" s="16">
        <v>13</v>
      </c>
      <c r="T118" s="16">
        <v>23</v>
      </c>
      <c r="U118" s="16">
        <v>19</v>
      </c>
      <c r="V118" s="16">
        <v>23</v>
      </c>
      <c r="W118" s="16">
        <v>17</v>
      </c>
      <c r="X118" s="16">
        <v>8</v>
      </c>
      <c r="Y118" s="16">
        <v>6</v>
      </c>
      <c r="Z118" s="16">
        <v>22</v>
      </c>
      <c r="AA118" s="16">
        <v>9</v>
      </c>
      <c r="AB118" s="16">
        <v>1000753</v>
      </c>
    </row>
    <row r="119" spans="1:28" ht="15.75" thickBot="1" x14ac:dyDescent="0.3">
      <c r="A119" s="15" t="s">
        <v>121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15</v>
      </c>
      <c r="J119" s="16">
        <v>1</v>
      </c>
      <c r="K119" s="16">
        <v>3</v>
      </c>
      <c r="L119" s="16">
        <v>14</v>
      </c>
      <c r="M119" s="16">
        <v>2</v>
      </c>
      <c r="N119" s="16">
        <v>2</v>
      </c>
      <c r="O119" s="16">
        <v>11</v>
      </c>
      <c r="P119" s="16">
        <v>1</v>
      </c>
      <c r="Q119" s="16">
        <v>11</v>
      </c>
      <c r="R119" s="16">
        <v>22</v>
      </c>
      <c r="S119" s="16">
        <v>1</v>
      </c>
      <c r="T119" s="16">
        <v>8</v>
      </c>
      <c r="U119" s="16">
        <v>20</v>
      </c>
      <c r="V119" s="16">
        <v>5</v>
      </c>
      <c r="W119" s="16">
        <v>1</v>
      </c>
      <c r="X119" s="16">
        <v>10</v>
      </c>
      <c r="Y119" s="16">
        <v>1</v>
      </c>
      <c r="Z119" s="16">
        <v>11</v>
      </c>
      <c r="AA119" s="16">
        <v>11</v>
      </c>
      <c r="AB119" s="16">
        <v>1001303</v>
      </c>
    </row>
    <row r="120" spans="1:28" ht="15.75" thickBot="1" x14ac:dyDescent="0.3">
      <c r="A120" s="15" t="s">
        <v>122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13</v>
      </c>
      <c r="J120" s="16">
        <v>24</v>
      </c>
      <c r="K120" s="16">
        <v>25</v>
      </c>
      <c r="L120" s="16">
        <v>7</v>
      </c>
      <c r="M120" s="16">
        <v>24</v>
      </c>
      <c r="N120" s="16">
        <v>16</v>
      </c>
      <c r="O120" s="16">
        <v>1</v>
      </c>
      <c r="P120" s="16">
        <v>28</v>
      </c>
      <c r="Q120" s="16">
        <v>24</v>
      </c>
      <c r="R120" s="16">
        <v>1</v>
      </c>
      <c r="S120" s="16">
        <v>16</v>
      </c>
      <c r="T120" s="16">
        <v>17</v>
      </c>
      <c r="U120" s="16">
        <v>7</v>
      </c>
      <c r="V120" s="16">
        <v>13</v>
      </c>
      <c r="W120" s="16">
        <v>6</v>
      </c>
      <c r="X120" s="16">
        <v>29</v>
      </c>
      <c r="Y120" s="16">
        <v>20</v>
      </c>
      <c r="Z120" s="16">
        <v>29</v>
      </c>
      <c r="AA120" s="16">
        <v>18</v>
      </c>
      <c r="AB120" s="16">
        <v>1000576</v>
      </c>
    </row>
    <row r="121" spans="1:28" ht="15.75" thickBot="1" x14ac:dyDescent="0.3">
      <c r="A121" s="15" t="s">
        <v>123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23</v>
      </c>
      <c r="J121" s="16">
        <v>28</v>
      </c>
      <c r="K121" s="16">
        <v>21</v>
      </c>
      <c r="L121" s="16">
        <v>23</v>
      </c>
      <c r="M121" s="16">
        <v>25</v>
      </c>
      <c r="N121" s="16">
        <v>13</v>
      </c>
      <c r="O121" s="16">
        <v>14</v>
      </c>
      <c r="P121" s="16">
        <v>16</v>
      </c>
      <c r="Q121" s="16">
        <v>13</v>
      </c>
      <c r="R121" s="16">
        <v>3</v>
      </c>
      <c r="S121" s="16">
        <v>8</v>
      </c>
      <c r="T121" s="16">
        <v>25</v>
      </c>
      <c r="U121" s="16">
        <v>22</v>
      </c>
      <c r="V121" s="16">
        <v>11</v>
      </c>
      <c r="W121" s="16">
        <v>19</v>
      </c>
      <c r="X121" s="16">
        <v>19</v>
      </c>
      <c r="Y121" s="16">
        <v>17</v>
      </c>
      <c r="Z121" s="16">
        <v>17</v>
      </c>
      <c r="AA121" s="16">
        <v>29</v>
      </c>
      <c r="AB121" s="16">
        <v>1001279</v>
      </c>
    </row>
    <row r="122" spans="1:28" ht="15.75" thickBot="1" x14ac:dyDescent="0.3">
      <c r="A122" s="15" t="s">
        <v>124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18</v>
      </c>
      <c r="J122" s="16">
        <v>17</v>
      </c>
      <c r="K122" s="16">
        <v>14</v>
      </c>
      <c r="L122" s="16">
        <v>18</v>
      </c>
      <c r="M122" s="16">
        <v>12</v>
      </c>
      <c r="N122" s="16">
        <v>4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15</v>
      </c>
      <c r="U122" s="16">
        <v>18</v>
      </c>
      <c r="V122" s="16">
        <v>7</v>
      </c>
      <c r="W122" s="16">
        <v>4</v>
      </c>
      <c r="X122" s="16">
        <v>23</v>
      </c>
      <c r="Y122" s="16">
        <v>7</v>
      </c>
      <c r="Z122" s="16">
        <v>21</v>
      </c>
      <c r="AA122" s="16">
        <v>23</v>
      </c>
      <c r="AB122" s="16">
        <v>1001108</v>
      </c>
    </row>
    <row r="123" spans="1:28" ht="15.75" thickBot="1" x14ac:dyDescent="0.3">
      <c r="A123" s="15" t="s">
        <v>125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6</v>
      </c>
      <c r="J123" s="16">
        <v>23</v>
      </c>
      <c r="K123" s="16">
        <v>27</v>
      </c>
      <c r="L123" s="16">
        <v>21</v>
      </c>
      <c r="M123" s="16">
        <v>9</v>
      </c>
      <c r="N123" s="16">
        <v>17</v>
      </c>
      <c r="O123" s="16">
        <v>27</v>
      </c>
      <c r="P123" s="16">
        <v>18</v>
      </c>
      <c r="Q123" s="16">
        <v>9</v>
      </c>
      <c r="R123" s="16">
        <v>28</v>
      </c>
      <c r="S123" s="16">
        <v>29</v>
      </c>
      <c r="T123" s="16">
        <v>19</v>
      </c>
      <c r="U123" s="16">
        <v>10</v>
      </c>
      <c r="V123" s="16">
        <v>14</v>
      </c>
      <c r="W123" s="16">
        <v>8</v>
      </c>
      <c r="X123" s="16">
        <v>27</v>
      </c>
      <c r="Y123" s="16">
        <v>23</v>
      </c>
      <c r="Z123" s="16">
        <v>23</v>
      </c>
      <c r="AA123" s="16">
        <v>17</v>
      </c>
      <c r="AB123" s="16">
        <v>1008558</v>
      </c>
    </row>
    <row r="124" spans="1:28" ht="15.75" thickBot="1" x14ac:dyDescent="0.3">
      <c r="A124" s="15" t="s">
        <v>126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13</v>
      </c>
      <c r="K124" s="16">
        <v>13</v>
      </c>
      <c r="L124" s="16">
        <v>16</v>
      </c>
      <c r="M124" s="16">
        <v>13</v>
      </c>
      <c r="N124" s="16">
        <v>20</v>
      </c>
      <c r="O124" s="16">
        <v>20</v>
      </c>
      <c r="P124" s="16">
        <v>24</v>
      </c>
      <c r="Q124" s="16">
        <v>5</v>
      </c>
      <c r="R124" s="16">
        <v>16</v>
      </c>
      <c r="S124" s="16">
        <v>24</v>
      </c>
      <c r="T124" s="16">
        <v>9</v>
      </c>
      <c r="U124" s="16">
        <v>5</v>
      </c>
      <c r="V124" s="16">
        <v>15</v>
      </c>
      <c r="W124" s="16">
        <v>14</v>
      </c>
      <c r="X124" s="16">
        <v>14</v>
      </c>
      <c r="Y124" s="16">
        <v>5</v>
      </c>
      <c r="Z124" s="16">
        <v>13</v>
      </c>
      <c r="AA124" s="16">
        <v>21</v>
      </c>
      <c r="AB124" s="16">
        <v>1001459</v>
      </c>
    </row>
    <row r="125" spans="1:28" ht="15.75" thickBot="1" x14ac:dyDescent="0.3">
      <c r="A125" s="15" t="s">
        <v>127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8</v>
      </c>
      <c r="N125" s="16">
        <v>3</v>
      </c>
      <c r="O125" s="16">
        <v>25</v>
      </c>
      <c r="P125" s="16">
        <v>12</v>
      </c>
      <c r="Q125" s="16">
        <v>2</v>
      </c>
      <c r="R125" s="16">
        <v>25</v>
      </c>
      <c r="S125" s="16">
        <v>18</v>
      </c>
      <c r="T125" s="16">
        <v>5</v>
      </c>
      <c r="U125" s="16">
        <v>6</v>
      </c>
      <c r="V125" s="16">
        <v>1</v>
      </c>
      <c r="W125" s="16">
        <v>23</v>
      </c>
      <c r="X125" s="16">
        <v>2</v>
      </c>
      <c r="Y125" s="16">
        <v>4</v>
      </c>
      <c r="Z125" s="16">
        <v>2</v>
      </c>
      <c r="AA125" s="16">
        <v>4</v>
      </c>
      <c r="AB125" s="16">
        <v>1005168</v>
      </c>
    </row>
    <row r="126" spans="1:28" ht="15.75" thickBot="1" x14ac:dyDescent="0.3">
      <c r="A126" s="15" t="s">
        <v>128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5</v>
      </c>
      <c r="J126" s="16">
        <v>15</v>
      </c>
      <c r="K126" s="16">
        <v>16</v>
      </c>
      <c r="L126" s="16">
        <v>8</v>
      </c>
      <c r="M126" s="16">
        <v>10</v>
      </c>
      <c r="N126" s="16">
        <v>11</v>
      </c>
      <c r="O126" s="16">
        <v>22</v>
      </c>
      <c r="P126" s="16">
        <v>19</v>
      </c>
      <c r="Q126" s="16">
        <v>6</v>
      </c>
      <c r="R126" s="16">
        <v>24</v>
      </c>
      <c r="S126" s="16">
        <v>23</v>
      </c>
      <c r="T126" s="16">
        <v>12</v>
      </c>
      <c r="U126" s="16">
        <v>8</v>
      </c>
      <c r="V126" s="16">
        <v>6</v>
      </c>
      <c r="W126" s="16">
        <v>15</v>
      </c>
      <c r="X126" s="16">
        <v>17</v>
      </c>
      <c r="Y126" s="16">
        <v>11</v>
      </c>
      <c r="Z126" s="16">
        <v>8</v>
      </c>
      <c r="AA126" s="16">
        <v>15</v>
      </c>
      <c r="AB126" s="16">
        <v>1005529</v>
      </c>
    </row>
    <row r="127" spans="1:28" ht="15.75" thickBot="1" x14ac:dyDescent="0.3">
      <c r="A127" s="15" t="s">
        <v>129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14</v>
      </c>
      <c r="J127" s="16">
        <v>12</v>
      </c>
      <c r="K127" s="16">
        <v>15</v>
      </c>
      <c r="L127" s="16">
        <v>19</v>
      </c>
      <c r="M127" s="16">
        <v>15</v>
      </c>
      <c r="N127" s="16">
        <v>8</v>
      </c>
      <c r="O127" s="16">
        <v>15</v>
      </c>
      <c r="P127" s="16">
        <v>14</v>
      </c>
      <c r="Q127" s="16">
        <v>10</v>
      </c>
      <c r="R127" s="16">
        <v>9</v>
      </c>
      <c r="S127" s="16">
        <v>9</v>
      </c>
      <c r="T127" s="16">
        <v>16</v>
      </c>
      <c r="U127" s="16">
        <v>15</v>
      </c>
      <c r="V127" s="16">
        <v>10</v>
      </c>
      <c r="W127" s="16">
        <v>9</v>
      </c>
      <c r="X127" s="16">
        <v>16</v>
      </c>
      <c r="Y127" s="16">
        <v>8</v>
      </c>
      <c r="Z127" s="16">
        <v>14</v>
      </c>
      <c r="AA127" s="16">
        <v>16</v>
      </c>
      <c r="AB127" s="16">
        <v>1002436</v>
      </c>
    </row>
    <row r="128" spans="1:28" ht="15.75" thickBot="1" x14ac:dyDescent="0.3">
      <c r="A128" s="15" t="s">
        <v>130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9</v>
      </c>
      <c r="J128" s="16">
        <v>11</v>
      </c>
      <c r="K128" s="16">
        <v>7</v>
      </c>
      <c r="L128" s="16">
        <v>6</v>
      </c>
      <c r="M128" s="16">
        <v>11</v>
      </c>
      <c r="N128" s="16">
        <v>9</v>
      </c>
      <c r="O128" s="16">
        <v>7</v>
      </c>
      <c r="P128" s="16">
        <v>9</v>
      </c>
      <c r="Q128" s="16">
        <v>8</v>
      </c>
      <c r="R128" s="16">
        <v>10</v>
      </c>
      <c r="S128" s="16">
        <v>7</v>
      </c>
      <c r="T128" s="16">
        <v>6</v>
      </c>
      <c r="U128" s="16">
        <v>21</v>
      </c>
      <c r="V128" s="16">
        <v>9</v>
      </c>
      <c r="W128" s="16">
        <v>10</v>
      </c>
      <c r="X128" s="16">
        <v>13</v>
      </c>
      <c r="Y128" s="16">
        <v>12</v>
      </c>
      <c r="Z128" s="16">
        <v>10</v>
      </c>
      <c r="AA128" s="16">
        <v>13</v>
      </c>
      <c r="AB128" s="16">
        <v>1001871</v>
      </c>
    </row>
    <row r="129" spans="1:27" ht="19.5" thickBot="1" x14ac:dyDescent="0.3">
      <c r="A129" s="11"/>
    </row>
    <row r="130" spans="1:27" ht="15.75" thickBot="1" x14ac:dyDescent="0.3">
      <c r="A130" s="15" t="s">
        <v>131</v>
      </c>
      <c r="B130" s="15" t="s">
        <v>75</v>
      </c>
      <c r="C130" s="15" t="s">
        <v>76</v>
      </c>
      <c r="D130" s="15" t="s">
        <v>77</v>
      </c>
      <c r="E130" s="15" t="s">
        <v>78</v>
      </c>
      <c r="F130" s="15" t="s">
        <v>79</v>
      </c>
      <c r="G130" s="15" t="s">
        <v>80</v>
      </c>
      <c r="H130" s="15" t="s">
        <v>81</v>
      </c>
      <c r="I130" s="15" t="s">
        <v>82</v>
      </c>
      <c r="J130" s="15" t="s">
        <v>83</v>
      </c>
      <c r="K130" s="15" t="s">
        <v>84</v>
      </c>
      <c r="L130" s="15" t="s">
        <v>85</v>
      </c>
      <c r="M130" s="15" t="s">
        <v>86</v>
      </c>
      <c r="N130" s="15" t="s">
        <v>87</v>
      </c>
      <c r="O130" s="15" t="s">
        <v>88</v>
      </c>
      <c r="P130" s="15" t="s">
        <v>89</v>
      </c>
      <c r="Q130" s="15" t="s">
        <v>90</v>
      </c>
      <c r="R130" s="15" t="s">
        <v>91</v>
      </c>
      <c r="S130" s="15" t="s">
        <v>92</v>
      </c>
      <c r="T130" s="15" t="s">
        <v>93</v>
      </c>
      <c r="U130" s="15" t="s">
        <v>94</v>
      </c>
      <c r="V130" s="15" t="s">
        <v>95</v>
      </c>
      <c r="W130" s="15" t="s">
        <v>96</v>
      </c>
      <c r="X130" s="15" t="s">
        <v>97</v>
      </c>
      <c r="Y130" s="15" t="s">
        <v>98</v>
      </c>
      <c r="Z130" s="15" t="s">
        <v>99</v>
      </c>
      <c r="AA130" s="15" t="s">
        <v>100</v>
      </c>
    </row>
    <row r="131" spans="1:27" ht="32.25" thickBot="1" x14ac:dyDescent="0.3">
      <c r="A131" s="15" t="s">
        <v>132</v>
      </c>
      <c r="B131" s="16" t="s">
        <v>133</v>
      </c>
      <c r="C131" s="16" t="s">
        <v>276</v>
      </c>
      <c r="D131" s="16" t="s">
        <v>277</v>
      </c>
      <c r="E131" s="16" t="s">
        <v>278</v>
      </c>
      <c r="F131" s="16" t="s">
        <v>279</v>
      </c>
      <c r="G131" s="16" t="s">
        <v>133</v>
      </c>
      <c r="H131" s="16" t="s">
        <v>280</v>
      </c>
      <c r="I131" s="16" t="s">
        <v>281</v>
      </c>
      <c r="J131" s="16" t="s">
        <v>282</v>
      </c>
      <c r="K131" s="16" t="s">
        <v>133</v>
      </c>
      <c r="L131" s="16" t="s">
        <v>283</v>
      </c>
      <c r="M131" s="16" t="s">
        <v>133</v>
      </c>
      <c r="N131" s="16" t="s">
        <v>133</v>
      </c>
      <c r="O131" s="16" t="s">
        <v>284</v>
      </c>
      <c r="P131" s="16" t="s">
        <v>285</v>
      </c>
      <c r="Q131" s="16" t="s">
        <v>133</v>
      </c>
      <c r="R131" s="16" t="s">
        <v>286</v>
      </c>
      <c r="S131" s="16" t="s">
        <v>287</v>
      </c>
      <c r="T131" s="16" t="s">
        <v>133</v>
      </c>
      <c r="U131" s="16" t="s">
        <v>288</v>
      </c>
      <c r="V131" s="16" t="s">
        <v>133</v>
      </c>
      <c r="W131" s="16" t="s">
        <v>289</v>
      </c>
      <c r="X131" s="16" t="s">
        <v>133</v>
      </c>
      <c r="Y131" s="16" t="s">
        <v>290</v>
      </c>
      <c r="Z131" s="16" t="s">
        <v>291</v>
      </c>
      <c r="AA131" s="16" t="s">
        <v>292</v>
      </c>
    </row>
    <row r="132" spans="1:27" ht="32.25" thickBot="1" x14ac:dyDescent="0.3">
      <c r="A132" s="15" t="s">
        <v>148</v>
      </c>
      <c r="B132" s="16" t="s">
        <v>133</v>
      </c>
      <c r="C132" s="16" t="s">
        <v>276</v>
      </c>
      <c r="D132" s="16" t="s">
        <v>277</v>
      </c>
      <c r="E132" s="16" t="s">
        <v>278</v>
      </c>
      <c r="F132" s="16" t="s">
        <v>279</v>
      </c>
      <c r="G132" s="16" t="s">
        <v>133</v>
      </c>
      <c r="H132" s="16" t="s">
        <v>280</v>
      </c>
      <c r="I132" s="16" t="s">
        <v>281</v>
      </c>
      <c r="J132" s="16" t="s">
        <v>282</v>
      </c>
      <c r="K132" s="16" t="s">
        <v>133</v>
      </c>
      <c r="L132" s="16" t="s">
        <v>283</v>
      </c>
      <c r="M132" s="16" t="s">
        <v>133</v>
      </c>
      <c r="N132" s="16" t="s">
        <v>133</v>
      </c>
      <c r="O132" s="16" t="s">
        <v>284</v>
      </c>
      <c r="P132" s="16" t="s">
        <v>285</v>
      </c>
      <c r="Q132" s="16" t="s">
        <v>133</v>
      </c>
      <c r="R132" s="16" t="s">
        <v>286</v>
      </c>
      <c r="S132" s="16" t="s">
        <v>287</v>
      </c>
      <c r="T132" s="16" t="s">
        <v>133</v>
      </c>
      <c r="U132" s="16" t="s">
        <v>293</v>
      </c>
      <c r="V132" s="16" t="s">
        <v>133</v>
      </c>
      <c r="W132" s="16" t="s">
        <v>289</v>
      </c>
      <c r="X132" s="16" t="s">
        <v>133</v>
      </c>
      <c r="Y132" s="16" t="s">
        <v>290</v>
      </c>
      <c r="Z132" s="16" t="s">
        <v>294</v>
      </c>
      <c r="AA132" s="16" t="s">
        <v>292</v>
      </c>
    </row>
    <row r="133" spans="1:27" ht="32.25" thickBot="1" x14ac:dyDescent="0.3">
      <c r="A133" s="15" t="s">
        <v>151</v>
      </c>
      <c r="B133" s="16" t="s">
        <v>133</v>
      </c>
      <c r="C133" s="16" t="s">
        <v>276</v>
      </c>
      <c r="D133" s="16" t="s">
        <v>277</v>
      </c>
      <c r="E133" s="16" t="s">
        <v>278</v>
      </c>
      <c r="F133" s="16" t="s">
        <v>279</v>
      </c>
      <c r="G133" s="16" t="s">
        <v>133</v>
      </c>
      <c r="H133" s="16" t="s">
        <v>280</v>
      </c>
      <c r="I133" s="16" t="s">
        <v>281</v>
      </c>
      <c r="J133" s="16" t="s">
        <v>282</v>
      </c>
      <c r="K133" s="16" t="s">
        <v>133</v>
      </c>
      <c r="L133" s="16" t="s">
        <v>283</v>
      </c>
      <c r="M133" s="16" t="s">
        <v>133</v>
      </c>
      <c r="N133" s="16" t="s">
        <v>133</v>
      </c>
      <c r="O133" s="16" t="s">
        <v>284</v>
      </c>
      <c r="P133" s="16" t="s">
        <v>285</v>
      </c>
      <c r="Q133" s="16" t="s">
        <v>133</v>
      </c>
      <c r="R133" s="16" t="s">
        <v>286</v>
      </c>
      <c r="S133" s="16" t="s">
        <v>287</v>
      </c>
      <c r="T133" s="16" t="s">
        <v>133</v>
      </c>
      <c r="U133" s="16" t="s">
        <v>293</v>
      </c>
      <c r="V133" s="16" t="s">
        <v>133</v>
      </c>
      <c r="W133" s="16" t="s">
        <v>289</v>
      </c>
      <c r="X133" s="16" t="s">
        <v>133</v>
      </c>
      <c r="Y133" s="16" t="s">
        <v>290</v>
      </c>
      <c r="Z133" s="16" t="s">
        <v>294</v>
      </c>
      <c r="AA133" s="16" t="s">
        <v>295</v>
      </c>
    </row>
    <row r="134" spans="1:27" ht="32.25" thickBot="1" x14ac:dyDescent="0.3">
      <c r="A134" s="15" t="s">
        <v>154</v>
      </c>
      <c r="B134" s="16" t="s">
        <v>133</v>
      </c>
      <c r="C134" s="16" t="s">
        <v>276</v>
      </c>
      <c r="D134" s="16" t="s">
        <v>277</v>
      </c>
      <c r="E134" s="16" t="s">
        <v>278</v>
      </c>
      <c r="F134" s="16" t="s">
        <v>279</v>
      </c>
      <c r="G134" s="16" t="s">
        <v>133</v>
      </c>
      <c r="H134" s="16" t="s">
        <v>280</v>
      </c>
      <c r="I134" s="16" t="s">
        <v>281</v>
      </c>
      <c r="J134" s="16" t="s">
        <v>282</v>
      </c>
      <c r="K134" s="16" t="s">
        <v>133</v>
      </c>
      <c r="L134" s="16" t="s">
        <v>283</v>
      </c>
      <c r="M134" s="16" t="s">
        <v>133</v>
      </c>
      <c r="N134" s="16" t="s">
        <v>133</v>
      </c>
      <c r="O134" s="16" t="s">
        <v>284</v>
      </c>
      <c r="P134" s="16" t="s">
        <v>285</v>
      </c>
      <c r="Q134" s="16" t="s">
        <v>133</v>
      </c>
      <c r="R134" s="16" t="s">
        <v>296</v>
      </c>
      <c r="S134" s="16" t="s">
        <v>287</v>
      </c>
      <c r="T134" s="16" t="s">
        <v>133</v>
      </c>
      <c r="U134" s="16" t="s">
        <v>293</v>
      </c>
      <c r="V134" s="16" t="s">
        <v>133</v>
      </c>
      <c r="W134" s="16" t="s">
        <v>289</v>
      </c>
      <c r="X134" s="16" t="s">
        <v>133</v>
      </c>
      <c r="Y134" s="16" t="s">
        <v>290</v>
      </c>
      <c r="Z134" s="16" t="s">
        <v>294</v>
      </c>
      <c r="AA134" s="16" t="s">
        <v>295</v>
      </c>
    </row>
    <row r="135" spans="1:27" ht="32.25" thickBot="1" x14ac:dyDescent="0.3">
      <c r="A135" s="15" t="s">
        <v>158</v>
      </c>
      <c r="B135" s="16" t="s">
        <v>133</v>
      </c>
      <c r="C135" s="16" t="s">
        <v>276</v>
      </c>
      <c r="D135" s="16" t="s">
        <v>297</v>
      </c>
      <c r="E135" s="16" t="s">
        <v>278</v>
      </c>
      <c r="F135" s="16" t="s">
        <v>279</v>
      </c>
      <c r="G135" s="16" t="s">
        <v>133</v>
      </c>
      <c r="H135" s="16" t="s">
        <v>280</v>
      </c>
      <c r="I135" s="16" t="s">
        <v>281</v>
      </c>
      <c r="J135" s="16" t="s">
        <v>282</v>
      </c>
      <c r="K135" s="16" t="s">
        <v>133</v>
      </c>
      <c r="L135" s="16" t="s">
        <v>283</v>
      </c>
      <c r="M135" s="16" t="s">
        <v>133</v>
      </c>
      <c r="N135" s="16" t="s">
        <v>133</v>
      </c>
      <c r="O135" s="16" t="s">
        <v>284</v>
      </c>
      <c r="P135" s="16" t="s">
        <v>285</v>
      </c>
      <c r="Q135" s="16" t="s">
        <v>133</v>
      </c>
      <c r="R135" s="16" t="s">
        <v>296</v>
      </c>
      <c r="S135" s="16" t="s">
        <v>287</v>
      </c>
      <c r="T135" s="16" t="s">
        <v>133</v>
      </c>
      <c r="U135" s="16" t="s">
        <v>293</v>
      </c>
      <c r="V135" s="16" t="s">
        <v>133</v>
      </c>
      <c r="W135" s="16" t="s">
        <v>289</v>
      </c>
      <c r="X135" s="16" t="s">
        <v>133</v>
      </c>
      <c r="Y135" s="16" t="s">
        <v>290</v>
      </c>
      <c r="Z135" s="16" t="s">
        <v>294</v>
      </c>
      <c r="AA135" s="16" t="s">
        <v>295</v>
      </c>
    </row>
    <row r="136" spans="1:27" ht="32.25" thickBot="1" x14ac:dyDescent="0.3">
      <c r="A136" s="15" t="s">
        <v>159</v>
      </c>
      <c r="B136" s="16" t="s">
        <v>133</v>
      </c>
      <c r="C136" s="16" t="s">
        <v>276</v>
      </c>
      <c r="D136" s="16" t="s">
        <v>297</v>
      </c>
      <c r="E136" s="16" t="s">
        <v>278</v>
      </c>
      <c r="F136" s="16" t="s">
        <v>279</v>
      </c>
      <c r="G136" s="16" t="s">
        <v>133</v>
      </c>
      <c r="H136" s="16" t="s">
        <v>280</v>
      </c>
      <c r="I136" s="16" t="s">
        <v>281</v>
      </c>
      <c r="J136" s="16" t="s">
        <v>298</v>
      </c>
      <c r="K136" s="16" t="s">
        <v>133</v>
      </c>
      <c r="L136" s="16" t="s">
        <v>283</v>
      </c>
      <c r="M136" s="16" t="s">
        <v>133</v>
      </c>
      <c r="N136" s="16" t="s">
        <v>133</v>
      </c>
      <c r="O136" s="16" t="s">
        <v>284</v>
      </c>
      <c r="P136" s="16" t="s">
        <v>285</v>
      </c>
      <c r="Q136" s="16" t="s">
        <v>133</v>
      </c>
      <c r="R136" s="16" t="s">
        <v>133</v>
      </c>
      <c r="S136" s="16" t="s">
        <v>287</v>
      </c>
      <c r="T136" s="16" t="s">
        <v>133</v>
      </c>
      <c r="U136" s="16" t="s">
        <v>293</v>
      </c>
      <c r="V136" s="16" t="s">
        <v>133</v>
      </c>
      <c r="W136" s="16" t="s">
        <v>289</v>
      </c>
      <c r="X136" s="16" t="s">
        <v>133</v>
      </c>
      <c r="Y136" s="16" t="s">
        <v>133</v>
      </c>
      <c r="Z136" s="16" t="s">
        <v>294</v>
      </c>
      <c r="AA136" s="16" t="s">
        <v>295</v>
      </c>
    </row>
    <row r="137" spans="1:27" ht="32.25" thickBot="1" x14ac:dyDescent="0.3">
      <c r="A137" s="15" t="s">
        <v>161</v>
      </c>
      <c r="B137" s="16" t="s">
        <v>133</v>
      </c>
      <c r="C137" s="16" t="s">
        <v>276</v>
      </c>
      <c r="D137" s="16" t="s">
        <v>297</v>
      </c>
      <c r="E137" s="16" t="s">
        <v>278</v>
      </c>
      <c r="F137" s="16" t="s">
        <v>279</v>
      </c>
      <c r="G137" s="16" t="s">
        <v>133</v>
      </c>
      <c r="H137" s="16" t="s">
        <v>280</v>
      </c>
      <c r="I137" s="16" t="s">
        <v>281</v>
      </c>
      <c r="J137" s="16" t="s">
        <v>298</v>
      </c>
      <c r="K137" s="16" t="s">
        <v>133</v>
      </c>
      <c r="L137" s="16" t="s">
        <v>283</v>
      </c>
      <c r="M137" s="16" t="s">
        <v>133</v>
      </c>
      <c r="N137" s="16" t="s">
        <v>133</v>
      </c>
      <c r="O137" s="16" t="s">
        <v>284</v>
      </c>
      <c r="P137" s="16" t="s">
        <v>285</v>
      </c>
      <c r="Q137" s="16" t="s">
        <v>133</v>
      </c>
      <c r="R137" s="16" t="s">
        <v>133</v>
      </c>
      <c r="S137" s="16" t="s">
        <v>287</v>
      </c>
      <c r="T137" s="16" t="s">
        <v>133</v>
      </c>
      <c r="U137" s="16" t="s">
        <v>293</v>
      </c>
      <c r="V137" s="16" t="s">
        <v>133</v>
      </c>
      <c r="W137" s="16" t="s">
        <v>289</v>
      </c>
      <c r="X137" s="16" t="s">
        <v>133</v>
      </c>
      <c r="Y137" s="16" t="s">
        <v>133</v>
      </c>
      <c r="Z137" s="16" t="s">
        <v>294</v>
      </c>
      <c r="AA137" s="16" t="s">
        <v>295</v>
      </c>
    </row>
    <row r="138" spans="1:27" ht="32.25" thickBot="1" x14ac:dyDescent="0.3">
      <c r="A138" s="15" t="s">
        <v>163</v>
      </c>
      <c r="B138" s="16" t="s">
        <v>133</v>
      </c>
      <c r="C138" s="16" t="s">
        <v>276</v>
      </c>
      <c r="D138" s="16" t="s">
        <v>299</v>
      </c>
      <c r="E138" s="16" t="s">
        <v>278</v>
      </c>
      <c r="F138" s="16" t="s">
        <v>279</v>
      </c>
      <c r="G138" s="16" t="s">
        <v>133</v>
      </c>
      <c r="H138" s="16" t="s">
        <v>280</v>
      </c>
      <c r="I138" s="16" t="s">
        <v>281</v>
      </c>
      <c r="J138" s="16" t="s">
        <v>298</v>
      </c>
      <c r="K138" s="16" t="s">
        <v>133</v>
      </c>
      <c r="L138" s="16" t="s">
        <v>283</v>
      </c>
      <c r="M138" s="16" t="s">
        <v>133</v>
      </c>
      <c r="N138" s="16" t="s">
        <v>133</v>
      </c>
      <c r="O138" s="16" t="s">
        <v>284</v>
      </c>
      <c r="P138" s="16" t="s">
        <v>285</v>
      </c>
      <c r="Q138" s="16" t="s">
        <v>133</v>
      </c>
      <c r="R138" s="16" t="s">
        <v>133</v>
      </c>
      <c r="S138" s="16" t="s">
        <v>287</v>
      </c>
      <c r="T138" s="16" t="s">
        <v>133</v>
      </c>
      <c r="U138" s="16" t="s">
        <v>293</v>
      </c>
      <c r="V138" s="16" t="s">
        <v>133</v>
      </c>
      <c r="W138" s="16" t="s">
        <v>289</v>
      </c>
      <c r="X138" s="16" t="s">
        <v>133</v>
      </c>
      <c r="Y138" s="16" t="s">
        <v>133</v>
      </c>
      <c r="Z138" s="16" t="s">
        <v>294</v>
      </c>
      <c r="AA138" s="16" t="s">
        <v>295</v>
      </c>
    </row>
    <row r="139" spans="1:27" ht="32.25" thickBot="1" x14ac:dyDescent="0.3">
      <c r="A139" s="15" t="s">
        <v>164</v>
      </c>
      <c r="B139" s="16" t="s">
        <v>133</v>
      </c>
      <c r="C139" s="16" t="s">
        <v>276</v>
      </c>
      <c r="D139" s="16" t="s">
        <v>299</v>
      </c>
      <c r="E139" s="16" t="s">
        <v>278</v>
      </c>
      <c r="F139" s="16" t="s">
        <v>279</v>
      </c>
      <c r="G139" s="16" t="s">
        <v>133</v>
      </c>
      <c r="H139" s="16" t="s">
        <v>280</v>
      </c>
      <c r="I139" s="16" t="s">
        <v>300</v>
      </c>
      <c r="J139" s="16" t="s">
        <v>298</v>
      </c>
      <c r="K139" s="16" t="s">
        <v>133</v>
      </c>
      <c r="L139" s="16" t="s">
        <v>283</v>
      </c>
      <c r="M139" s="16" t="s">
        <v>133</v>
      </c>
      <c r="N139" s="16" t="s">
        <v>133</v>
      </c>
      <c r="O139" s="16" t="s">
        <v>284</v>
      </c>
      <c r="P139" s="16" t="s">
        <v>285</v>
      </c>
      <c r="Q139" s="16" t="s">
        <v>133</v>
      </c>
      <c r="R139" s="16" t="s">
        <v>133</v>
      </c>
      <c r="S139" s="16" t="s">
        <v>287</v>
      </c>
      <c r="T139" s="16" t="s">
        <v>133</v>
      </c>
      <c r="U139" s="16" t="s">
        <v>293</v>
      </c>
      <c r="V139" s="16" t="s">
        <v>133</v>
      </c>
      <c r="W139" s="16" t="s">
        <v>289</v>
      </c>
      <c r="X139" s="16" t="s">
        <v>133</v>
      </c>
      <c r="Y139" s="16" t="s">
        <v>133</v>
      </c>
      <c r="Z139" s="16" t="s">
        <v>294</v>
      </c>
      <c r="AA139" s="16" t="s">
        <v>295</v>
      </c>
    </row>
    <row r="140" spans="1:27" ht="32.25" thickBot="1" x14ac:dyDescent="0.3">
      <c r="A140" s="15" t="s">
        <v>167</v>
      </c>
      <c r="B140" s="16" t="s">
        <v>133</v>
      </c>
      <c r="C140" s="16" t="s">
        <v>276</v>
      </c>
      <c r="D140" s="16" t="s">
        <v>299</v>
      </c>
      <c r="E140" s="16" t="s">
        <v>278</v>
      </c>
      <c r="F140" s="16" t="s">
        <v>279</v>
      </c>
      <c r="G140" s="16" t="s">
        <v>133</v>
      </c>
      <c r="H140" s="16" t="s">
        <v>280</v>
      </c>
      <c r="I140" s="16" t="s">
        <v>301</v>
      </c>
      <c r="J140" s="16" t="s">
        <v>298</v>
      </c>
      <c r="K140" s="16" t="s">
        <v>133</v>
      </c>
      <c r="L140" s="16" t="s">
        <v>283</v>
      </c>
      <c r="M140" s="16" t="s">
        <v>133</v>
      </c>
      <c r="N140" s="16" t="s">
        <v>133</v>
      </c>
      <c r="O140" s="16" t="s">
        <v>284</v>
      </c>
      <c r="P140" s="16" t="s">
        <v>285</v>
      </c>
      <c r="Q140" s="16" t="s">
        <v>133</v>
      </c>
      <c r="R140" s="16" t="s">
        <v>133</v>
      </c>
      <c r="S140" s="16" t="s">
        <v>302</v>
      </c>
      <c r="T140" s="16" t="s">
        <v>133</v>
      </c>
      <c r="U140" s="16" t="s">
        <v>293</v>
      </c>
      <c r="V140" s="16" t="s">
        <v>133</v>
      </c>
      <c r="W140" s="16" t="s">
        <v>289</v>
      </c>
      <c r="X140" s="16" t="s">
        <v>133</v>
      </c>
      <c r="Y140" s="16" t="s">
        <v>133</v>
      </c>
      <c r="Z140" s="16" t="s">
        <v>294</v>
      </c>
      <c r="AA140" s="16" t="s">
        <v>295</v>
      </c>
    </row>
    <row r="141" spans="1:27" ht="32.25" thickBot="1" x14ac:dyDescent="0.3">
      <c r="A141" s="15" t="s">
        <v>169</v>
      </c>
      <c r="B141" s="16" t="s">
        <v>133</v>
      </c>
      <c r="C141" s="16" t="s">
        <v>276</v>
      </c>
      <c r="D141" s="16" t="s">
        <v>299</v>
      </c>
      <c r="E141" s="16" t="s">
        <v>278</v>
      </c>
      <c r="F141" s="16" t="s">
        <v>279</v>
      </c>
      <c r="G141" s="16" t="s">
        <v>133</v>
      </c>
      <c r="H141" s="16" t="s">
        <v>280</v>
      </c>
      <c r="I141" s="16" t="s">
        <v>301</v>
      </c>
      <c r="J141" s="16" t="s">
        <v>298</v>
      </c>
      <c r="K141" s="16" t="s">
        <v>133</v>
      </c>
      <c r="L141" s="16" t="s">
        <v>283</v>
      </c>
      <c r="M141" s="16" t="s">
        <v>133</v>
      </c>
      <c r="N141" s="16" t="s">
        <v>133</v>
      </c>
      <c r="O141" s="16" t="s">
        <v>284</v>
      </c>
      <c r="P141" s="16" t="s">
        <v>133</v>
      </c>
      <c r="Q141" s="16" t="s">
        <v>133</v>
      </c>
      <c r="R141" s="16" t="s">
        <v>133</v>
      </c>
      <c r="S141" s="16" t="s">
        <v>302</v>
      </c>
      <c r="T141" s="16" t="s">
        <v>133</v>
      </c>
      <c r="U141" s="16" t="s">
        <v>303</v>
      </c>
      <c r="V141" s="16" t="s">
        <v>133</v>
      </c>
      <c r="W141" s="16" t="s">
        <v>289</v>
      </c>
      <c r="X141" s="16" t="s">
        <v>133</v>
      </c>
      <c r="Y141" s="16" t="s">
        <v>133</v>
      </c>
      <c r="Z141" s="16" t="s">
        <v>294</v>
      </c>
      <c r="AA141" s="16" t="s">
        <v>295</v>
      </c>
    </row>
    <row r="142" spans="1:27" ht="32.25" thickBot="1" x14ac:dyDescent="0.3">
      <c r="A142" s="15" t="s">
        <v>171</v>
      </c>
      <c r="B142" s="16" t="s">
        <v>133</v>
      </c>
      <c r="C142" s="16" t="s">
        <v>276</v>
      </c>
      <c r="D142" s="16" t="s">
        <v>299</v>
      </c>
      <c r="E142" s="16" t="s">
        <v>278</v>
      </c>
      <c r="F142" s="16" t="s">
        <v>279</v>
      </c>
      <c r="G142" s="16" t="s">
        <v>133</v>
      </c>
      <c r="H142" s="16" t="s">
        <v>280</v>
      </c>
      <c r="I142" s="16" t="s">
        <v>301</v>
      </c>
      <c r="J142" s="16" t="s">
        <v>298</v>
      </c>
      <c r="K142" s="16" t="s">
        <v>133</v>
      </c>
      <c r="L142" s="16" t="s">
        <v>283</v>
      </c>
      <c r="M142" s="16" t="s">
        <v>133</v>
      </c>
      <c r="N142" s="16" t="s">
        <v>133</v>
      </c>
      <c r="O142" s="16" t="s">
        <v>284</v>
      </c>
      <c r="P142" s="16" t="s">
        <v>133</v>
      </c>
      <c r="Q142" s="16" t="s">
        <v>133</v>
      </c>
      <c r="R142" s="16" t="s">
        <v>133</v>
      </c>
      <c r="S142" s="16" t="s">
        <v>302</v>
      </c>
      <c r="T142" s="16" t="s">
        <v>133</v>
      </c>
      <c r="U142" s="16" t="s">
        <v>304</v>
      </c>
      <c r="V142" s="16" t="s">
        <v>133</v>
      </c>
      <c r="W142" s="16" t="s">
        <v>305</v>
      </c>
      <c r="X142" s="16" t="s">
        <v>133</v>
      </c>
      <c r="Y142" s="16" t="s">
        <v>133</v>
      </c>
      <c r="Z142" s="16" t="s">
        <v>294</v>
      </c>
      <c r="AA142" s="16" t="s">
        <v>295</v>
      </c>
    </row>
    <row r="143" spans="1:27" ht="32.25" thickBot="1" x14ac:dyDescent="0.3">
      <c r="A143" s="15" t="s">
        <v>174</v>
      </c>
      <c r="B143" s="16" t="s">
        <v>133</v>
      </c>
      <c r="C143" s="16" t="s">
        <v>276</v>
      </c>
      <c r="D143" s="16" t="s">
        <v>299</v>
      </c>
      <c r="E143" s="16" t="s">
        <v>278</v>
      </c>
      <c r="F143" s="16" t="s">
        <v>279</v>
      </c>
      <c r="G143" s="16" t="s">
        <v>133</v>
      </c>
      <c r="H143" s="16" t="s">
        <v>280</v>
      </c>
      <c r="I143" s="16" t="s">
        <v>301</v>
      </c>
      <c r="J143" s="16" t="s">
        <v>306</v>
      </c>
      <c r="K143" s="16" t="s">
        <v>133</v>
      </c>
      <c r="L143" s="16" t="s">
        <v>283</v>
      </c>
      <c r="M143" s="16" t="s">
        <v>133</v>
      </c>
      <c r="N143" s="16" t="s">
        <v>133</v>
      </c>
      <c r="O143" s="16" t="s">
        <v>284</v>
      </c>
      <c r="P143" s="16" t="s">
        <v>133</v>
      </c>
      <c r="Q143" s="16" t="s">
        <v>133</v>
      </c>
      <c r="R143" s="16" t="s">
        <v>133</v>
      </c>
      <c r="S143" s="16" t="s">
        <v>302</v>
      </c>
      <c r="T143" s="16" t="s">
        <v>133</v>
      </c>
      <c r="U143" s="16" t="s">
        <v>307</v>
      </c>
      <c r="V143" s="16" t="s">
        <v>133</v>
      </c>
      <c r="W143" s="16" t="s">
        <v>308</v>
      </c>
      <c r="X143" s="16" t="s">
        <v>133</v>
      </c>
      <c r="Y143" s="16" t="s">
        <v>133</v>
      </c>
      <c r="Z143" s="16" t="s">
        <v>294</v>
      </c>
      <c r="AA143" s="16" t="s">
        <v>295</v>
      </c>
    </row>
    <row r="144" spans="1:27" ht="32.25" thickBot="1" x14ac:dyDescent="0.3">
      <c r="A144" s="15" t="s">
        <v>176</v>
      </c>
      <c r="B144" s="16" t="s">
        <v>133</v>
      </c>
      <c r="C144" s="16" t="s">
        <v>276</v>
      </c>
      <c r="D144" s="16" t="s">
        <v>299</v>
      </c>
      <c r="E144" s="16" t="s">
        <v>278</v>
      </c>
      <c r="F144" s="16" t="s">
        <v>309</v>
      </c>
      <c r="G144" s="16" t="s">
        <v>133</v>
      </c>
      <c r="H144" s="16" t="s">
        <v>280</v>
      </c>
      <c r="I144" s="16" t="s">
        <v>301</v>
      </c>
      <c r="J144" s="16" t="s">
        <v>306</v>
      </c>
      <c r="K144" s="16" t="s">
        <v>133</v>
      </c>
      <c r="L144" s="16" t="s">
        <v>283</v>
      </c>
      <c r="M144" s="16" t="s">
        <v>133</v>
      </c>
      <c r="N144" s="16" t="s">
        <v>133</v>
      </c>
      <c r="O144" s="16" t="s">
        <v>284</v>
      </c>
      <c r="P144" s="16" t="s">
        <v>133</v>
      </c>
      <c r="Q144" s="16" t="s">
        <v>133</v>
      </c>
      <c r="R144" s="16" t="s">
        <v>133</v>
      </c>
      <c r="S144" s="16" t="s">
        <v>302</v>
      </c>
      <c r="T144" s="16" t="s">
        <v>133</v>
      </c>
      <c r="U144" s="16" t="s">
        <v>307</v>
      </c>
      <c r="V144" s="16" t="s">
        <v>133</v>
      </c>
      <c r="W144" s="16" t="s">
        <v>308</v>
      </c>
      <c r="X144" s="16" t="s">
        <v>133</v>
      </c>
      <c r="Y144" s="16" t="s">
        <v>133</v>
      </c>
      <c r="Z144" s="16" t="s">
        <v>294</v>
      </c>
      <c r="AA144" s="16" t="s">
        <v>295</v>
      </c>
    </row>
    <row r="145" spans="1:27" ht="32.25" thickBot="1" x14ac:dyDescent="0.3">
      <c r="A145" s="15" t="s">
        <v>177</v>
      </c>
      <c r="B145" s="16" t="s">
        <v>133</v>
      </c>
      <c r="C145" s="16" t="s">
        <v>276</v>
      </c>
      <c r="D145" s="16" t="s">
        <v>299</v>
      </c>
      <c r="E145" s="16" t="s">
        <v>278</v>
      </c>
      <c r="F145" s="16" t="s">
        <v>309</v>
      </c>
      <c r="G145" s="16" t="s">
        <v>133</v>
      </c>
      <c r="H145" s="16" t="s">
        <v>280</v>
      </c>
      <c r="I145" s="16" t="s">
        <v>310</v>
      </c>
      <c r="J145" s="16" t="s">
        <v>306</v>
      </c>
      <c r="K145" s="16" t="s">
        <v>133</v>
      </c>
      <c r="L145" s="16" t="s">
        <v>283</v>
      </c>
      <c r="M145" s="16" t="s">
        <v>133</v>
      </c>
      <c r="N145" s="16" t="s">
        <v>133</v>
      </c>
      <c r="O145" s="16" t="s">
        <v>284</v>
      </c>
      <c r="P145" s="16" t="s">
        <v>133</v>
      </c>
      <c r="Q145" s="16" t="s">
        <v>133</v>
      </c>
      <c r="R145" s="16" t="s">
        <v>133</v>
      </c>
      <c r="S145" s="16" t="s">
        <v>302</v>
      </c>
      <c r="T145" s="16" t="s">
        <v>133</v>
      </c>
      <c r="U145" s="16" t="s">
        <v>307</v>
      </c>
      <c r="V145" s="16" t="s">
        <v>133</v>
      </c>
      <c r="W145" s="16" t="s">
        <v>308</v>
      </c>
      <c r="X145" s="16" t="s">
        <v>133</v>
      </c>
      <c r="Y145" s="16" t="s">
        <v>133</v>
      </c>
      <c r="Z145" s="16" t="s">
        <v>294</v>
      </c>
      <c r="AA145" s="16" t="s">
        <v>295</v>
      </c>
    </row>
    <row r="146" spans="1:27" ht="32.25" thickBot="1" x14ac:dyDescent="0.3">
      <c r="A146" s="15" t="s">
        <v>179</v>
      </c>
      <c r="B146" s="16" t="s">
        <v>133</v>
      </c>
      <c r="C146" s="16" t="s">
        <v>276</v>
      </c>
      <c r="D146" s="16" t="s">
        <v>299</v>
      </c>
      <c r="E146" s="16" t="s">
        <v>278</v>
      </c>
      <c r="F146" s="16" t="s">
        <v>309</v>
      </c>
      <c r="G146" s="16" t="s">
        <v>133</v>
      </c>
      <c r="H146" s="16" t="s">
        <v>280</v>
      </c>
      <c r="I146" s="16" t="s">
        <v>310</v>
      </c>
      <c r="J146" s="16" t="s">
        <v>306</v>
      </c>
      <c r="K146" s="16" t="s">
        <v>133</v>
      </c>
      <c r="L146" s="16" t="s">
        <v>283</v>
      </c>
      <c r="M146" s="16" t="s">
        <v>133</v>
      </c>
      <c r="N146" s="16" t="s">
        <v>133</v>
      </c>
      <c r="O146" s="16" t="s">
        <v>284</v>
      </c>
      <c r="P146" s="16" t="s">
        <v>133</v>
      </c>
      <c r="Q146" s="16" t="s">
        <v>133</v>
      </c>
      <c r="R146" s="16" t="s">
        <v>133</v>
      </c>
      <c r="S146" s="16" t="s">
        <v>311</v>
      </c>
      <c r="T146" s="16" t="s">
        <v>133</v>
      </c>
      <c r="U146" s="16" t="s">
        <v>307</v>
      </c>
      <c r="V146" s="16" t="s">
        <v>133</v>
      </c>
      <c r="W146" s="16" t="s">
        <v>308</v>
      </c>
      <c r="X146" s="16" t="s">
        <v>133</v>
      </c>
      <c r="Y146" s="16" t="s">
        <v>133</v>
      </c>
      <c r="Z146" s="16" t="s">
        <v>294</v>
      </c>
      <c r="AA146" s="16" t="s">
        <v>295</v>
      </c>
    </row>
    <row r="147" spans="1:27" ht="32.25" thickBot="1" x14ac:dyDescent="0.3">
      <c r="A147" s="15" t="s">
        <v>181</v>
      </c>
      <c r="B147" s="16" t="s">
        <v>133</v>
      </c>
      <c r="C147" s="16" t="s">
        <v>312</v>
      </c>
      <c r="D147" s="16" t="s">
        <v>299</v>
      </c>
      <c r="E147" s="16" t="s">
        <v>278</v>
      </c>
      <c r="F147" s="16" t="s">
        <v>309</v>
      </c>
      <c r="G147" s="16" t="s">
        <v>133</v>
      </c>
      <c r="H147" s="16" t="s">
        <v>280</v>
      </c>
      <c r="I147" s="16" t="s">
        <v>310</v>
      </c>
      <c r="J147" s="16" t="s">
        <v>306</v>
      </c>
      <c r="K147" s="16" t="s">
        <v>133</v>
      </c>
      <c r="L147" s="16" t="s">
        <v>283</v>
      </c>
      <c r="M147" s="16" t="s">
        <v>133</v>
      </c>
      <c r="N147" s="16" t="s">
        <v>133</v>
      </c>
      <c r="O147" s="16" t="s">
        <v>284</v>
      </c>
      <c r="P147" s="16" t="s">
        <v>133</v>
      </c>
      <c r="Q147" s="16" t="s">
        <v>133</v>
      </c>
      <c r="R147" s="16" t="s">
        <v>133</v>
      </c>
      <c r="S147" s="16" t="s">
        <v>311</v>
      </c>
      <c r="T147" s="16" t="s">
        <v>133</v>
      </c>
      <c r="U147" s="16" t="s">
        <v>307</v>
      </c>
      <c r="V147" s="16" t="s">
        <v>133</v>
      </c>
      <c r="W147" s="16" t="s">
        <v>308</v>
      </c>
      <c r="X147" s="16" t="s">
        <v>133</v>
      </c>
      <c r="Y147" s="16" t="s">
        <v>133</v>
      </c>
      <c r="Z147" s="16" t="s">
        <v>294</v>
      </c>
      <c r="AA147" s="16" t="s">
        <v>295</v>
      </c>
    </row>
    <row r="148" spans="1:27" ht="32.25" thickBot="1" x14ac:dyDescent="0.3">
      <c r="A148" s="15" t="s">
        <v>183</v>
      </c>
      <c r="B148" s="16" t="s">
        <v>133</v>
      </c>
      <c r="C148" s="16" t="s">
        <v>312</v>
      </c>
      <c r="D148" s="16" t="s">
        <v>299</v>
      </c>
      <c r="E148" s="16" t="s">
        <v>278</v>
      </c>
      <c r="F148" s="16" t="s">
        <v>309</v>
      </c>
      <c r="G148" s="16" t="s">
        <v>133</v>
      </c>
      <c r="H148" s="16" t="s">
        <v>280</v>
      </c>
      <c r="I148" s="16" t="s">
        <v>310</v>
      </c>
      <c r="J148" s="16" t="s">
        <v>306</v>
      </c>
      <c r="K148" s="16" t="s">
        <v>133</v>
      </c>
      <c r="L148" s="16" t="s">
        <v>283</v>
      </c>
      <c r="M148" s="16" t="s">
        <v>133</v>
      </c>
      <c r="N148" s="16" t="s">
        <v>133</v>
      </c>
      <c r="O148" s="16" t="s">
        <v>284</v>
      </c>
      <c r="P148" s="16" t="s">
        <v>133</v>
      </c>
      <c r="Q148" s="16" t="s">
        <v>133</v>
      </c>
      <c r="R148" s="16" t="s">
        <v>133</v>
      </c>
      <c r="S148" s="16" t="s">
        <v>311</v>
      </c>
      <c r="T148" s="16" t="s">
        <v>133</v>
      </c>
      <c r="U148" s="16" t="s">
        <v>313</v>
      </c>
      <c r="V148" s="16" t="s">
        <v>133</v>
      </c>
      <c r="W148" s="16" t="s">
        <v>133</v>
      </c>
      <c r="X148" s="16" t="s">
        <v>133</v>
      </c>
      <c r="Y148" s="16" t="s">
        <v>133</v>
      </c>
      <c r="Z148" s="16" t="s">
        <v>294</v>
      </c>
      <c r="AA148" s="16" t="s">
        <v>133</v>
      </c>
    </row>
    <row r="149" spans="1:27" ht="32.25" thickBot="1" x14ac:dyDescent="0.3">
      <c r="A149" s="15" t="s">
        <v>184</v>
      </c>
      <c r="B149" s="16" t="s">
        <v>133</v>
      </c>
      <c r="C149" s="16" t="s">
        <v>312</v>
      </c>
      <c r="D149" s="16" t="s">
        <v>299</v>
      </c>
      <c r="E149" s="16" t="s">
        <v>278</v>
      </c>
      <c r="F149" s="16" t="s">
        <v>309</v>
      </c>
      <c r="G149" s="16" t="s">
        <v>133</v>
      </c>
      <c r="H149" s="16" t="s">
        <v>280</v>
      </c>
      <c r="I149" s="16" t="s">
        <v>310</v>
      </c>
      <c r="J149" s="16" t="s">
        <v>306</v>
      </c>
      <c r="K149" s="16" t="s">
        <v>133</v>
      </c>
      <c r="L149" s="16" t="s">
        <v>283</v>
      </c>
      <c r="M149" s="16" t="s">
        <v>133</v>
      </c>
      <c r="N149" s="16" t="s">
        <v>133</v>
      </c>
      <c r="O149" s="16" t="s">
        <v>284</v>
      </c>
      <c r="P149" s="16" t="s">
        <v>133</v>
      </c>
      <c r="Q149" s="16" t="s">
        <v>133</v>
      </c>
      <c r="R149" s="16" t="s">
        <v>133</v>
      </c>
      <c r="S149" s="16" t="s">
        <v>311</v>
      </c>
      <c r="T149" s="16" t="s">
        <v>133</v>
      </c>
      <c r="U149" s="16" t="s">
        <v>313</v>
      </c>
      <c r="V149" s="16" t="s">
        <v>133</v>
      </c>
      <c r="W149" s="16" t="s">
        <v>133</v>
      </c>
      <c r="X149" s="16" t="s">
        <v>133</v>
      </c>
      <c r="Y149" s="16" t="s">
        <v>133</v>
      </c>
      <c r="Z149" s="16" t="s">
        <v>133</v>
      </c>
      <c r="AA149" s="16" t="s">
        <v>133</v>
      </c>
    </row>
    <row r="150" spans="1:27" ht="32.25" thickBot="1" x14ac:dyDescent="0.3">
      <c r="A150" s="15" t="s">
        <v>186</v>
      </c>
      <c r="B150" s="16" t="s">
        <v>133</v>
      </c>
      <c r="C150" s="16" t="s">
        <v>312</v>
      </c>
      <c r="D150" s="16" t="s">
        <v>299</v>
      </c>
      <c r="E150" s="16" t="s">
        <v>278</v>
      </c>
      <c r="F150" s="16" t="s">
        <v>309</v>
      </c>
      <c r="G150" s="16" t="s">
        <v>133</v>
      </c>
      <c r="H150" s="16" t="s">
        <v>280</v>
      </c>
      <c r="I150" s="16" t="s">
        <v>310</v>
      </c>
      <c r="J150" s="16" t="s">
        <v>306</v>
      </c>
      <c r="K150" s="16" t="s">
        <v>133</v>
      </c>
      <c r="L150" s="16" t="s">
        <v>283</v>
      </c>
      <c r="M150" s="16" t="s">
        <v>133</v>
      </c>
      <c r="N150" s="16" t="s">
        <v>133</v>
      </c>
      <c r="O150" s="16" t="s">
        <v>314</v>
      </c>
      <c r="P150" s="16" t="s">
        <v>133</v>
      </c>
      <c r="Q150" s="16" t="s">
        <v>133</v>
      </c>
      <c r="R150" s="16" t="s">
        <v>133</v>
      </c>
      <c r="S150" s="16" t="s">
        <v>311</v>
      </c>
      <c r="T150" s="16" t="s">
        <v>133</v>
      </c>
      <c r="U150" s="16" t="s">
        <v>315</v>
      </c>
      <c r="V150" s="16" t="s">
        <v>133</v>
      </c>
      <c r="W150" s="16" t="s">
        <v>133</v>
      </c>
      <c r="X150" s="16" t="s">
        <v>133</v>
      </c>
      <c r="Y150" s="16" t="s">
        <v>133</v>
      </c>
      <c r="Z150" s="16" t="s">
        <v>133</v>
      </c>
      <c r="AA150" s="16" t="s">
        <v>133</v>
      </c>
    </row>
    <row r="151" spans="1:27" ht="32.25" thickBot="1" x14ac:dyDescent="0.3">
      <c r="A151" s="15" t="s">
        <v>187</v>
      </c>
      <c r="B151" s="16" t="s">
        <v>133</v>
      </c>
      <c r="C151" s="16" t="s">
        <v>312</v>
      </c>
      <c r="D151" s="16" t="s">
        <v>299</v>
      </c>
      <c r="E151" s="16" t="s">
        <v>278</v>
      </c>
      <c r="F151" s="16" t="s">
        <v>309</v>
      </c>
      <c r="G151" s="16" t="s">
        <v>133</v>
      </c>
      <c r="H151" s="16" t="s">
        <v>280</v>
      </c>
      <c r="I151" s="16" t="s">
        <v>310</v>
      </c>
      <c r="J151" s="16" t="s">
        <v>306</v>
      </c>
      <c r="K151" s="16" t="s">
        <v>133</v>
      </c>
      <c r="L151" s="16" t="s">
        <v>283</v>
      </c>
      <c r="M151" s="16" t="s">
        <v>133</v>
      </c>
      <c r="N151" s="16" t="s">
        <v>133</v>
      </c>
      <c r="O151" s="16" t="s">
        <v>314</v>
      </c>
      <c r="P151" s="16" t="s">
        <v>133</v>
      </c>
      <c r="Q151" s="16" t="s">
        <v>133</v>
      </c>
      <c r="R151" s="16" t="s">
        <v>133</v>
      </c>
      <c r="S151" s="16" t="s">
        <v>311</v>
      </c>
      <c r="T151" s="16" t="s">
        <v>133</v>
      </c>
      <c r="U151" s="16" t="s">
        <v>315</v>
      </c>
      <c r="V151" s="16" t="s">
        <v>133</v>
      </c>
      <c r="W151" s="16" t="s">
        <v>133</v>
      </c>
      <c r="X151" s="16" t="s">
        <v>133</v>
      </c>
      <c r="Y151" s="16" t="s">
        <v>133</v>
      </c>
      <c r="Z151" s="16" t="s">
        <v>133</v>
      </c>
      <c r="AA151" s="16" t="s">
        <v>133</v>
      </c>
    </row>
    <row r="152" spans="1:27" ht="32.25" thickBot="1" x14ac:dyDescent="0.3">
      <c r="A152" s="15" t="s">
        <v>188</v>
      </c>
      <c r="B152" s="16" t="s">
        <v>133</v>
      </c>
      <c r="C152" s="16" t="s">
        <v>312</v>
      </c>
      <c r="D152" s="16" t="s">
        <v>299</v>
      </c>
      <c r="E152" s="16" t="s">
        <v>278</v>
      </c>
      <c r="F152" s="16" t="s">
        <v>309</v>
      </c>
      <c r="G152" s="16" t="s">
        <v>133</v>
      </c>
      <c r="H152" s="16" t="s">
        <v>280</v>
      </c>
      <c r="I152" s="16" t="s">
        <v>310</v>
      </c>
      <c r="J152" s="16" t="s">
        <v>306</v>
      </c>
      <c r="K152" s="16" t="s">
        <v>133</v>
      </c>
      <c r="L152" s="16" t="s">
        <v>283</v>
      </c>
      <c r="M152" s="16" t="s">
        <v>133</v>
      </c>
      <c r="N152" s="16" t="s">
        <v>133</v>
      </c>
      <c r="O152" s="16" t="s">
        <v>314</v>
      </c>
      <c r="P152" s="16" t="s">
        <v>133</v>
      </c>
      <c r="Q152" s="16" t="s">
        <v>133</v>
      </c>
      <c r="R152" s="16" t="s">
        <v>133</v>
      </c>
      <c r="S152" s="16" t="s">
        <v>311</v>
      </c>
      <c r="T152" s="16" t="s">
        <v>133</v>
      </c>
      <c r="U152" s="16" t="s">
        <v>315</v>
      </c>
      <c r="V152" s="16" t="s">
        <v>133</v>
      </c>
      <c r="W152" s="16" t="s">
        <v>133</v>
      </c>
      <c r="X152" s="16" t="s">
        <v>133</v>
      </c>
      <c r="Y152" s="16" t="s">
        <v>133</v>
      </c>
      <c r="Z152" s="16" t="s">
        <v>133</v>
      </c>
      <c r="AA152" s="16" t="s">
        <v>133</v>
      </c>
    </row>
    <row r="153" spans="1:27" ht="32.25" thickBot="1" x14ac:dyDescent="0.3">
      <c r="A153" s="15" t="s">
        <v>189</v>
      </c>
      <c r="B153" s="16" t="s">
        <v>133</v>
      </c>
      <c r="C153" s="16" t="s">
        <v>312</v>
      </c>
      <c r="D153" s="16" t="s">
        <v>299</v>
      </c>
      <c r="E153" s="16" t="s">
        <v>133</v>
      </c>
      <c r="F153" s="16" t="s">
        <v>316</v>
      </c>
      <c r="G153" s="16" t="s">
        <v>133</v>
      </c>
      <c r="H153" s="16" t="s">
        <v>280</v>
      </c>
      <c r="I153" s="16" t="s">
        <v>310</v>
      </c>
      <c r="J153" s="16" t="s">
        <v>306</v>
      </c>
      <c r="K153" s="16" t="s">
        <v>133</v>
      </c>
      <c r="L153" s="16" t="s">
        <v>283</v>
      </c>
      <c r="M153" s="16" t="s">
        <v>133</v>
      </c>
      <c r="N153" s="16" t="s">
        <v>133</v>
      </c>
      <c r="O153" s="16" t="s">
        <v>314</v>
      </c>
      <c r="P153" s="16" t="s">
        <v>133</v>
      </c>
      <c r="Q153" s="16" t="s">
        <v>133</v>
      </c>
      <c r="R153" s="16" t="s">
        <v>133</v>
      </c>
      <c r="S153" s="16" t="s">
        <v>311</v>
      </c>
      <c r="T153" s="16" t="s">
        <v>133</v>
      </c>
      <c r="U153" s="16" t="s">
        <v>315</v>
      </c>
      <c r="V153" s="16" t="s">
        <v>133</v>
      </c>
      <c r="W153" s="16" t="s">
        <v>133</v>
      </c>
      <c r="X153" s="16" t="s">
        <v>133</v>
      </c>
      <c r="Y153" s="16" t="s">
        <v>133</v>
      </c>
      <c r="Z153" s="16" t="s">
        <v>133</v>
      </c>
      <c r="AA153" s="16" t="s">
        <v>133</v>
      </c>
    </row>
    <row r="154" spans="1:27" ht="32.25" thickBot="1" x14ac:dyDescent="0.3">
      <c r="A154" s="15" t="s">
        <v>191</v>
      </c>
      <c r="B154" s="16" t="s">
        <v>133</v>
      </c>
      <c r="C154" s="16" t="s">
        <v>312</v>
      </c>
      <c r="D154" s="16" t="s">
        <v>299</v>
      </c>
      <c r="E154" s="16" t="s">
        <v>133</v>
      </c>
      <c r="F154" s="16" t="s">
        <v>316</v>
      </c>
      <c r="G154" s="16" t="s">
        <v>133</v>
      </c>
      <c r="H154" s="16" t="s">
        <v>280</v>
      </c>
      <c r="I154" s="16" t="s">
        <v>317</v>
      </c>
      <c r="J154" s="16" t="s">
        <v>306</v>
      </c>
      <c r="K154" s="16" t="s">
        <v>133</v>
      </c>
      <c r="L154" s="16" t="s">
        <v>283</v>
      </c>
      <c r="M154" s="16" t="s">
        <v>133</v>
      </c>
      <c r="N154" s="16" t="s">
        <v>133</v>
      </c>
      <c r="O154" s="16" t="s">
        <v>314</v>
      </c>
      <c r="P154" s="16" t="s">
        <v>133</v>
      </c>
      <c r="Q154" s="16" t="s">
        <v>133</v>
      </c>
      <c r="R154" s="16" t="s">
        <v>133</v>
      </c>
      <c r="S154" s="16" t="s">
        <v>311</v>
      </c>
      <c r="T154" s="16" t="s">
        <v>133</v>
      </c>
      <c r="U154" s="16" t="s">
        <v>315</v>
      </c>
      <c r="V154" s="16" t="s">
        <v>133</v>
      </c>
      <c r="W154" s="16" t="s">
        <v>133</v>
      </c>
      <c r="X154" s="16" t="s">
        <v>133</v>
      </c>
      <c r="Y154" s="16" t="s">
        <v>133</v>
      </c>
      <c r="Z154" s="16" t="s">
        <v>133</v>
      </c>
      <c r="AA154" s="16" t="s">
        <v>133</v>
      </c>
    </row>
    <row r="155" spans="1:27" ht="32.25" thickBot="1" x14ac:dyDescent="0.3">
      <c r="A155" s="15" t="s">
        <v>193</v>
      </c>
      <c r="B155" s="16" t="s">
        <v>133</v>
      </c>
      <c r="C155" s="16" t="s">
        <v>312</v>
      </c>
      <c r="D155" s="16" t="s">
        <v>299</v>
      </c>
      <c r="E155" s="16" t="s">
        <v>133</v>
      </c>
      <c r="F155" s="16" t="s">
        <v>316</v>
      </c>
      <c r="G155" s="16" t="s">
        <v>133</v>
      </c>
      <c r="H155" s="16" t="s">
        <v>280</v>
      </c>
      <c r="I155" s="16" t="s">
        <v>133</v>
      </c>
      <c r="J155" s="16" t="s">
        <v>306</v>
      </c>
      <c r="K155" s="16" t="s">
        <v>133</v>
      </c>
      <c r="L155" s="16" t="s">
        <v>283</v>
      </c>
      <c r="M155" s="16" t="s">
        <v>133</v>
      </c>
      <c r="N155" s="16" t="s">
        <v>133</v>
      </c>
      <c r="O155" s="16" t="s">
        <v>318</v>
      </c>
      <c r="P155" s="16" t="s">
        <v>133</v>
      </c>
      <c r="Q155" s="16" t="s">
        <v>133</v>
      </c>
      <c r="R155" s="16" t="s">
        <v>133</v>
      </c>
      <c r="S155" s="16" t="s">
        <v>311</v>
      </c>
      <c r="T155" s="16" t="s">
        <v>133</v>
      </c>
      <c r="U155" s="16" t="s">
        <v>315</v>
      </c>
      <c r="V155" s="16" t="s">
        <v>133</v>
      </c>
      <c r="W155" s="16" t="s">
        <v>133</v>
      </c>
      <c r="X155" s="16" t="s">
        <v>133</v>
      </c>
      <c r="Y155" s="16" t="s">
        <v>133</v>
      </c>
      <c r="Z155" s="16" t="s">
        <v>133</v>
      </c>
      <c r="AA155" s="16" t="s">
        <v>133</v>
      </c>
    </row>
    <row r="156" spans="1:27" ht="32.25" thickBot="1" x14ac:dyDescent="0.3">
      <c r="A156" s="15" t="s">
        <v>195</v>
      </c>
      <c r="B156" s="16" t="s">
        <v>133</v>
      </c>
      <c r="C156" s="16" t="s">
        <v>312</v>
      </c>
      <c r="D156" s="16" t="s">
        <v>299</v>
      </c>
      <c r="E156" s="16" t="s">
        <v>133</v>
      </c>
      <c r="F156" s="16" t="s">
        <v>133</v>
      </c>
      <c r="G156" s="16" t="s">
        <v>133</v>
      </c>
      <c r="H156" s="16" t="s">
        <v>280</v>
      </c>
      <c r="I156" s="16" t="s">
        <v>133</v>
      </c>
      <c r="J156" s="16" t="s">
        <v>306</v>
      </c>
      <c r="K156" s="16" t="s">
        <v>133</v>
      </c>
      <c r="L156" s="16" t="s">
        <v>133</v>
      </c>
      <c r="M156" s="16" t="s">
        <v>133</v>
      </c>
      <c r="N156" s="16" t="s">
        <v>133</v>
      </c>
      <c r="O156" s="16" t="s">
        <v>319</v>
      </c>
      <c r="P156" s="16" t="s">
        <v>133</v>
      </c>
      <c r="Q156" s="16" t="s">
        <v>133</v>
      </c>
      <c r="R156" s="16" t="s">
        <v>133</v>
      </c>
      <c r="S156" s="16" t="s">
        <v>133</v>
      </c>
      <c r="T156" s="16" t="s">
        <v>133</v>
      </c>
      <c r="U156" s="16" t="s">
        <v>133</v>
      </c>
      <c r="V156" s="16" t="s">
        <v>133</v>
      </c>
      <c r="W156" s="16" t="s">
        <v>133</v>
      </c>
      <c r="X156" s="16" t="s">
        <v>133</v>
      </c>
      <c r="Y156" s="16" t="s">
        <v>133</v>
      </c>
      <c r="Z156" s="16" t="s">
        <v>133</v>
      </c>
      <c r="AA156" s="16" t="s">
        <v>133</v>
      </c>
    </row>
    <row r="157" spans="1:27" ht="32.25" thickBot="1" x14ac:dyDescent="0.3">
      <c r="A157" s="15" t="s">
        <v>198</v>
      </c>
      <c r="B157" s="16" t="s">
        <v>133</v>
      </c>
      <c r="C157" s="16" t="s">
        <v>133</v>
      </c>
      <c r="D157" s="16" t="s">
        <v>299</v>
      </c>
      <c r="E157" s="16" t="s">
        <v>133</v>
      </c>
      <c r="F157" s="16" t="s">
        <v>133</v>
      </c>
      <c r="G157" s="16" t="s">
        <v>133</v>
      </c>
      <c r="H157" s="16" t="s">
        <v>280</v>
      </c>
      <c r="I157" s="16" t="s">
        <v>133</v>
      </c>
      <c r="J157" s="16" t="s">
        <v>306</v>
      </c>
      <c r="K157" s="16" t="s">
        <v>133</v>
      </c>
      <c r="L157" s="16" t="s">
        <v>133</v>
      </c>
      <c r="M157" s="16" t="s">
        <v>133</v>
      </c>
      <c r="N157" s="16" t="s">
        <v>133</v>
      </c>
      <c r="O157" s="16" t="s">
        <v>319</v>
      </c>
      <c r="P157" s="16" t="s">
        <v>133</v>
      </c>
      <c r="Q157" s="16" t="s">
        <v>133</v>
      </c>
      <c r="R157" s="16" t="s">
        <v>133</v>
      </c>
      <c r="S157" s="16" t="s">
        <v>133</v>
      </c>
      <c r="T157" s="16" t="s">
        <v>133</v>
      </c>
      <c r="U157" s="16" t="s">
        <v>133</v>
      </c>
      <c r="V157" s="16" t="s">
        <v>133</v>
      </c>
      <c r="W157" s="16" t="s">
        <v>133</v>
      </c>
      <c r="X157" s="16" t="s">
        <v>133</v>
      </c>
      <c r="Y157" s="16" t="s">
        <v>133</v>
      </c>
      <c r="Z157" s="16" t="s">
        <v>133</v>
      </c>
      <c r="AA157" s="16" t="s">
        <v>133</v>
      </c>
    </row>
    <row r="158" spans="1:27" ht="32.25" thickBot="1" x14ac:dyDescent="0.3">
      <c r="A158" s="15" t="s">
        <v>199</v>
      </c>
      <c r="B158" s="16" t="s">
        <v>133</v>
      </c>
      <c r="C158" s="16" t="s">
        <v>133</v>
      </c>
      <c r="D158" s="16" t="s">
        <v>299</v>
      </c>
      <c r="E158" s="16" t="s">
        <v>133</v>
      </c>
      <c r="F158" s="16" t="s">
        <v>133</v>
      </c>
      <c r="G158" s="16" t="s">
        <v>133</v>
      </c>
      <c r="H158" s="16" t="s">
        <v>280</v>
      </c>
      <c r="I158" s="16" t="s">
        <v>133</v>
      </c>
      <c r="J158" s="16" t="s">
        <v>306</v>
      </c>
      <c r="K158" s="16" t="s">
        <v>133</v>
      </c>
      <c r="L158" s="16" t="s">
        <v>133</v>
      </c>
      <c r="M158" s="16" t="s">
        <v>133</v>
      </c>
      <c r="N158" s="16" t="s">
        <v>133</v>
      </c>
      <c r="O158" s="16" t="s">
        <v>319</v>
      </c>
      <c r="P158" s="16" t="s">
        <v>133</v>
      </c>
      <c r="Q158" s="16" t="s">
        <v>133</v>
      </c>
      <c r="R158" s="16" t="s">
        <v>133</v>
      </c>
      <c r="S158" s="16" t="s">
        <v>133</v>
      </c>
      <c r="T158" s="16" t="s">
        <v>133</v>
      </c>
      <c r="U158" s="16" t="s">
        <v>133</v>
      </c>
      <c r="V158" s="16" t="s">
        <v>133</v>
      </c>
      <c r="W158" s="16" t="s">
        <v>133</v>
      </c>
      <c r="X158" s="16" t="s">
        <v>133</v>
      </c>
      <c r="Y158" s="16" t="s">
        <v>133</v>
      </c>
      <c r="Z158" s="16" t="s">
        <v>133</v>
      </c>
      <c r="AA158" s="16" t="s">
        <v>133</v>
      </c>
    </row>
    <row r="159" spans="1:27" ht="32.25" thickBot="1" x14ac:dyDescent="0.3">
      <c r="A159" s="15" t="s">
        <v>200</v>
      </c>
      <c r="B159" s="16" t="s">
        <v>133</v>
      </c>
      <c r="C159" s="16" t="s">
        <v>133</v>
      </c>
      <c r="D159" s="16" t="s">
        <v>133</v>
      </c>
      <c r="E159" s="16" t="s">
        <v>133</v>
      </c>
      <c r="F159" s="16" t="s">
        <v>133</v>
      </c>
      <c r="G159" s="16" t="s">
        <v>133</v>
      </c>
      <c r="H159" s="16" t="s">
        <v>133</v>
      </c>
      <c r="I159" s="16" t="s">
        <v>133</v>
      </c>
      <c r="J159" s="16" t="s">
        <v>306</v>
      </c>
      <c r="K159" s="16" t="s">
        <v>133</v>
      </c>
      <c r="L159" s="16" t="s">
        <v>133</v>
      </c>
      <c r="M159" s="16" t="s">
        <v>133</v>
      </c>
      <c r="N159" s="16" t="s">
        <v>133</v>
      </c>
      <c r="O159" s="16" t="s">
        <v>319</v>
      </c>
      <c r="P159" s="16" t="s">
        <v>133</v>
      </c>
      <c r="Q159" s="16" t="s">
        <v>133</v>
      </c>
      <c r="R159" s="16" t="s">
        <v>133</v>
      </c>
      <c r="S159" s="16" t="s">
        <v>133</v>
      </c>
      <c r="T159" s="16" t="s">
        <v>133</v>
      </c>
      <c r="U159" s="16" t="s">
        <v>133</v>
      </c>
      <c r="V159" s="16" t="s">
        <v>133</v>
      </c>
      <c r="W159" s="16" t="s">
        <v>133</v>
      </c>
      <c r="X159" s="16" t="s">
        <v>133</v>
      </c>
      <c r="Y159" s="16" t="s">
        <v>133</v>
      </c>
      <c r="Z159" s="16" t="s">
        <v>133</v>
      </c>
      <c r="AA159" s="16" t="s">
        <v>133</v>
      </c>
    </row>
    <row r="160" spans="1:27" ht="19.5" thickBot="1" x14ac:dyDescent="0.3">
      <c r="A160" s="11"/>
    </row>
    <row r="161" spans="1:27" ht="15.75" thickBot="1" x14ac:dyDescent="0.3">
      <c r="A161" s="15" t="s">
        <v>201</v>
      </c>
      <c r="B161" s="15" t="s">
        <v>75</v>
      </c>
      <c r="C161" s="15" t="s">
        <v>76</v>
      </c>
      <c r="D161" s="15" t="s">
        <v>77</v>
      </c>
      <c r="E161" s="15" t="s">
        <v>78</v>
      </c>
      <c r="F161" s="15" t="s">
        <v>79</v>
      </c>
      <c r="G161" s="15" t="s">
        <v>80</v>
      </c>
      <c r="H161" s="15" t="s">
        <v>81</v>
      </c>
      <c r="I161" s="15" t="s">
        <v>82</v>
      </c>
      <c r="J161" s="15" t="s">
        <v>83</v>
      </c>
      <c r="K161" s="15" t="s">
        <v>84</v>
      </c>
      <c r="L161" s="15" t="s">
        <v>85</v>
      </c>
      <c r="M161" s="15" t="s">
        <v>86</v>
      </c>
      <c r="N161" s="15" t="s">
        <v>87</v>
      </c>
      <c r="O161" s="15" t="s">
        <v>88</v>
      </c>
      <c r="P161" s="15" t="s">
        <v>89</v>
      </c>
      <c r="Q161" s="15" t="s">
        <v>90</v>
      </c>
      <c r="R161" s="15" t="s">
        <v>91</v>
      </c>
      <c r="S161" s="15" t="s">
        <v>92</v>
      </c>
      <c r="T161" s="15" t="s">
        <v>93</v>
      </c>
      <c r="U161" s="15" t="s">
        <v>94</v>
      </c>
      <c r="V161" s="15" t="s">
        <v>95</v>
      </c>
      <c r="W161" s="15" t="s">
        <v>96</v>
      </c>
      <c r="X161" s="15" t="s">
        <v>97</v>
      </c>
      <c r="Y161" s="15" t="s">
        <v>98</v>
      </c>
      <c r="Z161" s="15" t="s">
        <v>99</v>
      </c>
      <c r="AA161" s="15" t="s">
        <v>100</v>
      </c>
    </row>
    <row r="162" spans="1:27" ht="15.75" thickBot="1" x14ac:dyDescent="0.3">
      <c r="A162" s="15" t="s">
        <v>132</v>
      </c>
      <c r="B162" s="16">
        <v>0</v>
      </c>
      <c r="C162" s="16">
        <v>355</v>
      </c>
      <c r="D162" s="16">
        <v>7654.5</v>
      </c>
      <c r="E162" s="16">
        <v>1534</v>
      </c>
      <c r="F162" s="16">
        <v>2977.5</v>
      </c>
      <c r="G162" s="16">
        <v>0</v>
      </c>
      <c r="H162" s="16">
        <v>3120</v>
      </c>
      <c r="I162" s="16">
        <v>5503.5</v>
      </c>
      <c r="J162" s="16">
        <v>491308</v>
      </c>
      <c r="K162" s="16">
        <v>0</v>
      </c>
      <c r="L162" s="16">
        <v>254.5</v>
      </c>
      <c r="M162" s="16">
        <v>0</v>
      </c>
      <c r="N162" s="16">
        <v>0</v>
      </c>
      <c r="O162" s="16">
        <v>492298</v>
      </c>
      <c r="P162" s="16">
        <v>398</v>
      </c>
      <c r="Q162" s="16">
        <v>0</v>
      </c>
      <c r="R162" s="16">
        <v>4193</v>
      </c>
      <c r="S162" s="16">
        <v>2325</v>
      </c>
      <c r="T162" s="16">
        <v>0</v>
      </c>
      <c r="U162" s="16">
        <v>10154</v>
      </c>
      <c r="V162" s="16">
        <v>0</v>
      </c>
      <c r="W162" s="16">
        <v>1095.5</v>
      </c>
      <c r="X162" s="16">
        <v>0</v>
      </c>
      <c r="Y162" s="16">
        <v>13</v>
      </c>
      <c r="Z162" s="16">
        <v>2496</v>
      </c>
      <c r="AA162" s="16">
        <v>4113.5</v>
      </c>
    </row>
    <row r="163" spans="1:27" ht="15.75" thickBot="1" x14ac:dyDescent="0.3">
      <c r="A163" s="15" t="s">
        <v>148</v>
      </c>
      <c r="B163" s="16">
        <v>0</v>
      </c>
      <c r="C163" s="16">
        <v>355</v>
      </c>
      <c r="D163" s="16">
        <v>7654.5</v>
      </c>
      <c r="E163" s="16">
        <v>1534</v>
      </c>
      <c r="F163" s="16">
        <v>2977.5</v>
      </c>
      <c r="G163" s="16">
        <v>0</v>
      </c>
      <c r="H163" s="16">
        <v>3120</v>
      </c>
      <c r="I163" s="16">
        <v>5503.5</v>
      </c>
      <c r="J163" s="16">
        <v>491308</v>
      </c>
      <c r="K163" s="16">
        <v>0</v>
      </c>
      <c r="L163" s="16">
        <v>254.5</v>
      </c>
      <c r="M163" s="16">
        <v>0</v>
      </c>
      <c r="N163" s="16">
        <v>0</v>
      </c>
      <c r="O163" s="16">
        <v>492298</v>
      </c>
      <c r="P163" s="16">
        <v>398</v>
      </c>
      <c r="Q163" s="16">
        <v>0</v>
      </c>
      <c r="R163" s="16">
        <v>4193</v>
      </c>
      <c r="S163" s="16">
        <v>2325</v>
      </c>
      <c r="T163" s="16">
        <v>0</v>
      </c>
      <c r="U163" s="16">
        <v>7194.5</v>
      </c>
      <c r="V163" s="16">
        <v>0</v>
      </c>
      <c r="W163" s="16">
        <v>1095.5</v>
      </c>
      <c r="X163" s="16">
        <v>0</v>
      </c>
      <c r="Y163" s="16">
        <v>13</v>
      </c>
      <c r="Z163" s="16">
        <v>105</v>
      </c>
      <c r="AA163" s="16">
        <v>4113.5</v>
      </c>
    </row>
    <row r="164" spans="1:27" ht="15.75" thickBot="1" x14ac:dyDescent="0.3">
      <c r="A164" s="15" t="s">
        <v>151</v>
      </c>
      <c r="B164" s="16">
        <v>0</v>
      </c>
      <c r="C164" s="16">
        <v>355</v>
      </c>
      <c r="D164" s="16">
        <v>7654.5</v>
      </c>
      <c r="E164" s="16">
        <v>1534</v>
      </c>
      <c r="F164" s="16">
        <v>2977.5</v>
      </c>
      <c r="G164" s="16">
        <v>0</v>
      </c>
      <c r="H164" s="16">
        <v>3120</v>
      </c>
      <c r="I164" s="16">
        <v>5503.5</v>
      </c>
      <c r="J164" s="16">
        <v>491308</v>
      </c>
      <c r="K164" s="16">
        <v>0</v>
      </c>
      <c r="L164" s="16">
        <v>254.5</v>
      </c>
      <c r="M164" s="16">
        <v>0</v>
      </c>
      <c r="N164" s="16">
        <v>0</v>
      </c>
      <c r="O164" s="16">
        <v>492298</v>
      </c>
      <c r="P164" s="16">
        <v>398</v>
      </c>
      <c r="Q164" s="16">
        <v>0</v>
      </c>
      <c r="R164" s="16">
        <v>4193</v>
      </c>
      <c r="S164" s="16">
        <v>2325</v>
      </c>
      <c r="T164" s="16">
        <v>0</v>
      </c>
      <c r="U164" s="16">
        <v>7194.5</v>
      </c>
      <c r="V164" s="16">
        <v>0</v>
      </c>
      <c r="W164" s="16">
        <v>1095.5</v>
      </c>
      <c r="X164" s="16">
        <v>0</v>
      </c>
      <c r="Y164" s="16">
        <v>13</v>
      </c>
      <c r="Z164" s="16">
        <v>105</v>
      </c>
      <c r="AA164" s="16">
        <v>539</v>
      </c>
    </row>
    <row r="165" spans="1:27" ht="15.75" thickBot="1" x14ac:dyDescent="0.3">
      <c r="A165" s="15" t="s">
        <v>154</v>
      </c>
      <c r="B165" s="16">
        <v>0</v>
      </c>
      <c r="C165" s="16">
        <v>355</v>
      </c>
      <c r="D165" s="16">
        <v>7654.5</v>
      </c>
      <c r="E165" s="16">
        <v>1534</v>
      </c>
      <c r="F165" s="16">
        <v>2977.5</v>
      </c>
      <c r="G165" s="16">
        <v>0</v>
      </c>
      <c r="H165" s="16">
        <v>3120</v>
      </c>
      <c r="I165" s="16">
        <v>5503.5</v>
      </c>
      <c r="J165" s="16">
        <v>491308</v>
      </c>
      <c r="K165" s="16">
        <v>0</v>
      </c>
      <c r="L165" s="16">
        <v>254.5</v>
      </c>
      <c r="M165" s="16">
        <v>0</v>
      </c>
      <c r="N165" s="16">
        <v>0</v>
      </c>
      <c r="O165" s="16">
        <v>492298</v>
      </c>
      <c r="P165" s="16">
        <v>398</v>
      </c>
      <c r="Q165" s="16">
        <v>0</v>
      </c>
      <c r="R165" s="16">
        <v>173.5</v>
      </c>
      <c r="S165" s="16">
        <v>2325</v>
      </c>
      <c r="T165" s="16">
        <v>0</v>
      </c>
      <c r="U165" s="16">
        <v>7194.5</v>
      </c>
      <c r="V165" s="16">
        <v>0</v>
      </c>
      <c r="W165" s="16">
        <v>1095.5</v>
      </c>
      <c r="X165" s="16">
        <v>0</v>
      </c>
      <c r="Y165" s="16">
        <v>13</v>
      </c>
      <c r="Z165" s="16">
        <v>105</v>
      </c>
      <c r="AA165" s="16">
        <v>539</v>
      </c>
    </row>
    <row r="166" spans="1:27" ht="15.75" thickBot="1" x14ac:dyDescent="0.3">
      <c r="A166" s="15" t="s">
        <v>158</v>
      </c>
      <c r="B166" s="16">
        <v>0</v>
      </c>
      <c r="C166" s="16">
        <v>355</v>
      </c>
      <c r="D166" s="16">
        <v>1370.5</v>
      </c>
      <c r="E166" s="16">
        <v>1534</v>
      </c>
      <c r="F166" s="16">
        <v>2977.5</v>
      </c>
      <c r="G166" s="16">
        <v>0</v>
      </c>
      <c r="H166" s="16">
        <v>3120</v>
      </c>
      <c r="I166" s="16">
        <v>5503.5</v>
      </c>
      <c r="J166" s="16">
        <v>491308</v>
      </c>
      <c r="K166" s="16">
        <v>0</v>
      </c>
      <c r="L166" s="16">
        <v>254.5</v>
      </c>
      <c r="M166" s="16">
        <v>0</v>
      </c>
      <c r="N166" s="16">
        <v>0</v>
      </c>
      <c r="O166" s="16">
        <v>492298</v>
      </c>
      <c r="P166" s="16">
        <v>398</v>
      </c>
      <c r="Q166" s="16">
        <v>0</v>
      </c>
      <c r="R166" s="16">
        <v>173.5</v>
      </c>
      <c r="S166" s="16">
        <v>2325</v>
      </c>
      <c r="T166" s="16">
        <v>0</v>
      </c>
      <c r="U166" s="16">
        <v>7194.5</v>
      </c>
      <c r="V166" s="16">
        <v>0</v>
      </c>
      <c r="W166" s="16">
        <v>1095.5</v>
      </c>
      <c r="X166" s="16">
        <v>0</v>
      </c>
      <c r="Y166" s="16">
        <v>13</v>
      </c>
      <c r="Z166" s="16">
        <v>105</v>
      </c>
      <c r="AA166" s="16">
        <v>539</v>
      </c>
    </row>
    <row r="167" spans="1:27" ht="15.75" thickBot="1" x14ac:dyDescent="0.3">
      <c r="A167" s="15" t="s">
        <v>159</v>
      </c>
      <c r="B167" s="16">
        <v>0</v>
      </c>
      <c r="C167" s="16">
        <v>355</v>
      </c>
      <c r="D167" s="16">
        <v>1370.5</v>
      </c>
      <c r="E167" s="16">
        <v>1534</v>
      </c>
      <c r="F167" s="16">
        <v>2977.5</v>
      </c>
      <c r="G167" s="16">
        <v>0</v>
      </c>
      <c r="H167" s="16">
        <v>3120</v>
      </c>
      <c r="I167" s="16">
        <v>5503.5</v>
      </c>
      <c r="J167" s="16">
        <v>491066.5</v>
      </c>
      <c r="K167" s="16">
        <v>0</v>
      </c>
      <c r="L167" s="16">
        <v>254.5</v>
      </c>
      <c r="M167" s="16">
        <v>0</v>
      </c>
      <c r="N167" s="16">
        <v>0</v>
      </c>
      <c r="O167" s="16">
        <v>492298</v>
      </c>
      <c r="P167" s="16">
        <v>398</v>
      </c>
      <c r="Q167" s="16">
        <v>0</v>
      </c>
      <c r="R167" s="16">
        <v>0</v>
      </c>
      <c r="S167" s="16">
        <v>2325</v>
      </c>
      <c r="T167" s="16">
        <v>0</v>
      </c>
      <c r="U167" s="16">
        <v>7194.5</v>
      </c>
      <c r="V167" s="16">
        <v>0</v>
      </c>
      <c r="W167" s="16">
        <v>1095.5</v>
      </c>
      <c r="X167" s="16">
        <v>0</v>
      </c>
      <c r="Y167" s="16">
        <v>0</v>
      </c>
      <c r="Z167" s="16">
        <v>105</v>
      </c>
      <c r="AA167" s="16">
        <v>539</v>
      </c>
    </row>
    <row r="168" spans="1:27" ht="15.75" thickBot="1" x14ac:dyDescent="0.3">
      <c r="A168" s="15" t="s">
        <v>161</v>
      </c>
      <c r="B168" s="16">
        <v>0</v>
      </c>
      <c r="C168" s="16">
        <v>355</v>
      </c>
      <c r="D168" s="16">
        <v>1370.5</v>
      </c>
      <c r="E168" s="16">
        <v>1534</v>
      </c>
      <c r="F168" s="16">
        <v>2977.5</v>
      </c>
      <c r="G168" s="16">
        <v>0</v>
      </c>
      <c r="H168" s="16">
        <v>3120</v>
      </c>
      <c r="I168" s="16">
        <v>5503.5</v>
      </c>
      <c r="J168" s="16">
        <v>491066.5</v>
      </c>
      <c r="K168" s="16">
        <v>0</v>
      </c>
      <c r="L168" s="16">
        <v>254.5</v>
      </c>
      <c r="M168" s="16">
        <v>0</v>
      </c>
      <c r="N168" s="16">
        <v>0</v>
      </c>
      <c r="O168" s="16">
        <v>492298</v>
      </c>
      <c r="P168" s="16">
        <v>398</v>
      </c>
      <c r="Q168" s="16">
        <v>0</v>
      </c>
      <c r="R168" s="16">
        <v>0</v>
      </c>
      <c r="S168" s="16">
        <v>2325</v>
      </c>
      <c r="T168" s="16">
        <v>0</v>
      </c>
      <c r="U168" s="16">
        <v>7194.5</v>
      </c>
      <c r="V168" s="16">
        <v>0</v>
      </c>
      <c r="W168" s="16">
        <v>1095.5</v>
      </c>
      <c r="X168" s="16">
        <v>0</v>
      </c>
      <c r="Y168" s="16">
        <v>0</v>
      </c>
      <c r="Z168" s="16">
        <v>105</v>
      </c>
      <c r="AA168" s="16">
        <v>539</v>
      </c>
    </row>
    <row r="169" spans="1:27" ht="15.75" thickBot="1" x14ac:dyDescent="0.3">
      <c r="A169" s="15" t="s">
        <v>163</v>
      </c>
      <c r="B169" s="16">
        <v>0</v>
      </c>
      <c r="C169" s="16">
        <v>355</v>
      </c>
      <c r="D169" s="16">
        <v>200</v>
      </c>
      <c r="E169" s="16">
        <v>1534</v>
      </c>
      <c r="F169" s="16">
        <v>2977.5</v>
      </c>
      <c r="G169" s="16">
        <v>0</v>
      </c>
      <c r="H169" s="16">
        <v>3120</v>
      </c>
      <c r="I169" s="16">
        <v>5503.5</v>
      </c>
      <c r="J169" s="16">
        <v>491066.5</v>
      </c>
      <c r="K169" s="16">
        <v>0</v>
      </c>
      <c r="L169" s="16">
        <v>254.5</v>
      </c>
      <c r="M169" s="16">
        <v>0</v>
      </c>
      <c r="N169" s="16">
        <v>0</v>
      </c>
      <c r="O169" s="16">
        <v>492298</v>
      </c>
      <c r="P169" s="16">
        <v>398</v>
      </c>
      <c r="Q169" s="16">
        <v>0</v>
      </c>
      <c r="R169" s="16">
        <v>0</v>
      </c>
      <c r="S169" s="16">
        <v>2325</v>
      </c>
      <c r="T169" s="16">
        <v>0</v>
      </c>
      <c r="U169" s="16">
        <v>7194.5</v>
      </c>
      <c r="V169" s="16">
        <v>0</v>
      </c>
      <c r="W169" s="16">
        <v>1095.5</v>
      </c>
      <c r="X169" s="16">
        <v>0</v>
      </c>
      <c r="Y169" s="16">
        <v>0</v>
      </c>
      <c r="Z169" s="16">
        <v>105</v>
      </c>
      <c r="AA169" s="16">
        <v>539</v>
      </c>
    </row>
    <row r="170" spans="1:27" ht="15.75" thickBot="1" x14ac:dyDescent="0.3">
      <c r="A170" s="15" t="s">
        <v>164</v>
      </c>
      <c r="B170" s="16">
        <v>0</v>
      </c>
      <c r="C170" s="16">
        <v>355</v>
      </c>
      <c r="D170" s="16">
        <v>200</v>
      </c>
      <c r="E170" s="16">
        <v>1534</v>
      </c>
      <c r="F170" s="16">
        <v>2977.5</v>
      </c>
      <c r="G170" s="16">
        <v>0</v>
      </c>
      <c r="H170" s="16">
        <v>3120</v>
      </c>
      <c r="I170" s="16">
        <v>5432.5</v>
      </c>
      <c r="J170" s="16">
        <v>491066.5</v>
      </c>
      <c r="K170" s="16">
        <v>0</v>
      </c>
      <c r="L170" s="16">
        <v>254.5</v>
      </c>
      <c r="M170" s="16">
        <v>0</v>
      </c>
      <c r="N170" s="16">
        <v>0</v>
      </c>
      <c r="O170" s="16">
        <v>492298</v>
      </c>
      <c r="P170" s="16">
        <v>398</v>
      </c>
      <c r="Q170" s="16">
        <v>0</v>
      </c>
      <c r="R170" s="16">
        <v>0</v>
      </c>
      <c r="S170" s="16">
        <v>2325</v>
      </c>
      <c r="T170" s="16">
        <v>0</v>
      </c>
      <c r="U170" s="16">
        <v>7194.5</v>
      </c>
      <c r="V170" s="16">
        <v>0</v>
      </c>
      <c r="W170" s="16">
        <v>1095.5</v>
      </c>
      <c r="X170" s="16">
        <v>0</v>
      </c>
      <c r="Y170" s="16">
        <v>0</v>
      </c>
      <c r="Z170" s="16">
        <v>105</v>
      </c>
      <c r="AA170" s="16">
        <v>539</v>
      </c>
    </row>
    <row r="171" spans="1:27" ht="15.75" thickBot="1" x14ac:dyDescent="0.3">
      <c r="A171" s="15" t="s">
        <v>167</v>
      </c>
      <c r="B171" s="16">
        <v>0</v>
      </c>
      <c r="C171" s="16">
        <v>355</v>
      </c>
      <c r="D171" s="16">
        <v>200</v>
      </c>
      <c r="E171" s="16">
        <v>1534</v>
      </c>
      <c r="F171" s="16">
        <v>2977.5</v>
      </c>
      <c r="G171" s="16">
        <v>0</v>
      </c>
      <c r="H171" s="16">
        <v>3120</v>
      </c>
      <c r="I171" s="16">
        <v>3738</v>
      </c>
      <c r="J171" s="16">
        <v>491066.5</v>
      </c>
      <c r="K171" s="16">
        <v>0</v>
      </c>
      <c r="L171" s="16">
        <v>254.5</v>
      </c>
      <c r="M171" s="16">
        <v>0</v>
      </c>
      <c r="N171" s="16">
        <v>0</v>
      </c>
      <c r="O171" s="16">
        <v>492298</v>
      </c>
      <c r="P171" s="16">
        <v>398</v>
      </c>
      <c r="Q171" s="16">
        <v>0</v>
      </c>
      <c r="R171" s="16">
        <v>0</v>
      </c>
      <c r="S171" s="16">
        <v>2062.5</v>
      </c>
      <c r="T171" s="16">
        <v>0</v>
      </c>
      <c r="U171" s="16">
        <v>7194.5</v>
      </c>
      <c r="V171" s="16">
        <v>0</v>
      </c>
      <c r="W171" s="16">
        <v>1095.5</v>
      </c>
      <c r="X171" s="16">
        <v>0</v>
      </c>
      <c r="Y171" s="16">
        <v>0</v>
      </c>
      <c r="Z171" s="16">
        <v>105</v>
      </c>
      <c r="AA171" s="16">
        <v>539</v>
      </c>
    </row>
    <row r="172" spans="1:27" ht="15.75" thickBot="1" x14ac:dyDescent="0.3">
      <c r="A172" s="15" t="s">
        <v>169</v>
      </c>
      <c r="B172" s="16">
        <v>0</v>
      </c>
      <c r="C172" s="16">
        <v>355</v>
      </c>
      <c r="D172" s="16">
        <v>200</v>
      </c>
      <c r="E172" s="16">
        <v>1534</v>
      </c>
      <c r="F172" s="16">
        <v>2977.5</v>
      </c>
      <c r="G172" s="16">
        <v>0</v>
      </c>
      <c r="H172" s="16">
        <v>3120</v>
      </c>
      <c r="I172" s="16">
        <v>3738</v>
      </c>
      <c r="J172" s="16">
        <v>491066.5</v>
      </c>
      <c r="K172" s="16">
        <v>0</v>
      </c>
      <c r="L172" s="16">
        <v>254.5</v>
      </c>
      <c r="M172" s="16">
        <v>0</v>
      </c>
      <c r="N172" s="16">
        <v>0</v>
      </c>
      <c r="O172" s="16">
        <v>492298</v>
      </c>
      <c r="P172" s="16">
        <v>0</v>
      </c>
      <c r="Q172" s="16">
        <v>0</v>
      </c>
      <c r="R172" s="16">
        <v>0</v>
      </c>
      <c r="S172" s="16">
        <v>2062.5</v>
      </c>
      <c r="T172" s="16">
        <v>0</v>
      </c>
      <c r="U172" s="16">
        <v>6449.5</v>
      </c>
      <c r="V172" s="16">
        <v>0</v>
      </c>
      <c r="W172" s="16">
        <v>1095.5</v>
      </c>
      <c r="X172" s="16">
        <v>0</v>
      </c>
      <c r="Y172" s="16">
        <v>0</v>
      </c>
      <c r="Z172" s="16">
        <v>105</v>
      </c>
      <c r="AA172" s="16">
        <v>539</v>
      </c>
    </row>
    <row r="173" spans="1:27" ht="15.75" thickBot="1" x14ac:dyDescent="0.3">
      <c r="A173" s="15" t="s">
        <v>171</v>
      </c>
      <c r="B173" s="16">
        <v>0</v>
      </c>
      <c r="C173" s="16">
        <v>355</v>
      </c>
      <c r="D173" s="16">
        <v>200</v>
      </c>
      <c r="E173" s="16">
        <v>1534</v>
      </c>
      <c r="F173" s="16">
        <v>2977.5</v>
      </c>
      <c r="G173" s="16">
        <v>0</v>
      </c>
      <c r="H173" s="16">
        <v>3120</v>
      </c>
      <c r="I173" s="16">
        <v>3738</v>
      </c>
      <c r="J173" s="16">
        <v>491066.5</v>
      </c>
      <c r="K173" s="16">
        <v>0</v>
      </c>
      <c r="L173" s="16">
        <v>254.5</v>
      </c>
      <c r="M173" s="16">
        <v>0</v>
      </c>
      <c r="N173" s="16">
        <v>0</v>
      </c>
      <c r="O173" s="16">
        <v>492298</v>
      </c>
      <c r="P173" s="16">
        <v>0</v>
      </c>
      <c r="Q173" s="16">
        <v>0</v>
      </c>
      <c r="R173" s="16">
        <v>0</v>
      </c>
      <c r="S173" s="16">
        <v>2062.5</v>
      </c>
      <c r="T173" s="16">
        <v>0</v>
      </c>
      <c r="U173" s="16">
        <v>3331</v>
      </c>
      <c r="V173" s="16">
        <v>0</v>
      </c>
      <c r="W173" s="16">
        <v>680.5</v>
      </c>
      <c r="X173" s="16">
        <v>0</v>
      </c>
      <c r="Y173" s="16">
        <v>0</v>
      </c>
      <c r="Z173" s="16">
        <v>105</v>
      </c>
      <c r="AA173" s="16">
        <v>539</v>
      </c>
    </row>
    <row r="174" spans="1:27" ht="15.75" thickBot="1" x14ac:dyDescent="0.3">
      <c r="A174" s="15" t="s">
        <v>174</v>
      </c>
      <c r="B174" s="16">
        <v>0</v>
      </c>
      <c r="C174" s="16">
        <v>355</v>
      </c>
      <c r="D174" s="16">
        <v>200</v>
      </c>
      <c r="E174" s="16">
        <v>1534</v>
      </c>
      <c r="F174" s="16">
        <v>2977.5</v>
      </c>
      <c r="G174" s="16">
        <v>0</v>
      </c>
      <c r="H174" s="16">
        <v>3120</v>
      </c>
      <c r="I174" s="16">
        <v>3738</v>
      </c>
      <c r="J174" s="16">
        <v>491025.5</v>
      </c>
      <c r="K174" s="16">
        <v>0</v>
      </c>
      <c r="L174" s="16">
        <v>254.5</v>
      </c>
      <c r="M174" s="16">
        <v>0</v>
      </c>
      <c r="N174" s="16">
        <v>0</v>
      </c>
      <c r="O174" s="16">
        <v>492298</v>
      </c>
      <c r="P174" s="16">
        <v>0</v>
      </c>
      <c r="Q174" s="16">
        <v>0</v>
      </c>
      <c r="R174" s="16">
        <v>0</v>
      </c>
      <c r="S174" s="16">
        <v>2062.5</v>
      </c>
      <c r="T174" s="16">
        <v>0</v>
      </c>
      <c r="U174" s="16">
        <v>3072.5</v>
      </c>
      <c r="V174" s="16">
        <v>0</v>
      </c>
      <c r="W174" s="16">
        <v>234.5</v>
      </c>
      <c r="X174" s="16">
        <v>0</v>
      </c>
      <c r="Y174" s="16">
        <v>0</v>
      </c>
      <c r="Z174" s="16">
        <v>105</v>
      </c>
      <c r="AA174" s="16">
        <v>539</v>
      </c>
    </row>
    <row r="175" spans="1:27" ht="15.75" thickBot="1" x14ac:dyDescent="0.3">
      <c r="A175" s="15" t="s">
        <v>176</v>
      </c>
      <c r="B175" s="16">
        <v>0</v>
      </c>
      <c r="C175" s="16">
        <v>355</v>
      </c>
      <c r="D175" s="16">
        <v>200</v>
      </c>
      <c r="E175" s="16">
        <v>1534</v>
      </c>
      <c r="F175" s="16">
        <v>2812</v>
      </c>
      <c r="G175" s="16">
        <v>0</v>
      </c>
      <c r="H175" s="16">
        <v>3120</v>
      </c>
      <c r="I175" s="16">
        <v>3738</v>
      </c>
      <c r="J175" s="16">
        <v>491025.5</v>
      </c>
      <c r="K175" s="16">
        <v>0</v>
      </c>
      <c r="L175" s="16">
        <v>254.5</v>
      </c>
      <c r="M175" s="16">
        <v>0</v>
      </c>
      <c r="N175" s="16">
        <v>0</v>
      </c>
      <c r="O175" s="16">
        <v>492298</v>
      </c>
      <c r="P175" s="16">
        <v>0</v>
      </c>
      <c r="Q175" s="16">
        <v>0</v>
      </c>
      <c r="R175" s="16">
        <v>0</v>
      </c>
      <c r="S175" s="16">
        <v>2062.5</v>
      </c>
      <c r="T175" s="16">
        <v>0</v>
      </c>
      <c r="U175" s="16">
        <v>3072.5</v>
      </c>
      <c r="V175" s="16">
        <v>0</v>
      </c>
      <c r="W175" s="16">
        <v>234.5</v>
      </c>
      <c r="X175" s="16">
        <v>0</v>
      </c>
      <c r="Y175" s="16">
        <v>0</v>
      </c>
      <c r="Z175" s="16">
        <v>105</v>
      </c>
      <c r="AA175" s="16">
        <v>539</v>
      </c>
    </row>
    <row r="176" spans="1:27" ht="15.75" thickBot="1" x14ac:dyDescent="0.3">
      <c r="A176" s="15" t="s">
        <v>177</v>
      </c>
      <c r="B176" s="16">
        <v>0</v>
      </c>
      <c r="C176" s="16">
        <v>355</v>
      </c>
      <c r="D176" s="16">
        <v>200</v>
      </c>
      <c r="E176" s="16">
        <v>1534</v>
      </c>
      <c r="F176" s="16">
        <v>2812</v>
      </c>
      <c r="G176" s="16">
        <v>0</v>
      </c>
      <c r="H176" s="16">
        <v>3120</v>
      </c>
      <c r="I176" s="16">
        <v>3439.5</v>
      </c>
      <c r="J176" s="16">
        <v>491025.5</v>
      </c>
      <c r="K176" s="16">
        <v>0</v>
      </c>
      <c r="L176" s="16">
        <v>254.5</v>
      </c>
      <c r="M176" s="16">
        <v>0</v>
      </c>
      <c r="N176" s="16">
        <v>0</v>
      </c>
      <c r="O176" s="16">
        <v>492298</v>
      </c>
      <c r="P176" s="16">
        <v>0</v>
      </c>
      <c r="Q176" s="16">
        <v>0</v>
      </c>
      <c r="R176" s="16">
        <v>0</v>
      </c>
      <c r="S176" s="16">
        <v>2062.5</v>
      </c>
      <c r="T176" s="16">
        <v>0</v>
      </c>
      <c r="U176" s="16">
        <v>3072.5</v>
      </c>
      <c r="V176" s="16">
        <v>0</v>
      </c>
      <c r="W176" s="16">
        <v>234.5</v>
      </c>
      <c r="X176" s="16">
        <v>0</v>
      </c>
      <c r="Y176" s="16">
        <v>0</v>
      </c>
      <c r="Z176" s="16">
        <v>105</v>
      </c>
      <c r="AA176" s="16">
        <v>539</v>
      </c>
    </row>
    <row r="177" spans="1:33" ht="15.75" thickBot="1" x14ac:dyDescent="0.3">
      <c r="A177" s="15" t="s">
        <v>179</v>
      </c>
      <c r="B177" s="16">
        <v>0</v>
      </c>
      <c r="C177" s="16">
        <v>355</v>
      </c>
      <c r="D177" s="16">
        <v>200</v>
      </c>
      <c r="E177" s="16">
        <v>1534</v>
      </c>
      <c r="F177" s="16">
        <v>2812</v>
      </c>
      <c r="G177" s="16">
        <v>0</v>
      </c>
      <c r="H177" s="16">
        <v>3120</v>
      </c>
      <c r="I177" s="16">
        <v>3439.5</v>
      </c>
      <c r="J177" s="16">
        <v>491025.5</v>
      </c>
      <c r="K177" s="16">
        <v>0</v>
      </c>
      <c r="L177" s="16">
        <v>254.5</v>
      </c>
      <c r="M177" s="16">
        <v>0</v>
      </c>
      <c r="N177" s="16">
        <v>0</v>
      </c>
      <c r="O177" s="16">
        <v>492298</v>
      </c>
      <c r="P177" s="16">
        <v>0</v>
      </c>
      <c r="Q177" s="16">
        <v>0</v>
      </c>
      <c r="R177" s="16">
        <v>0</v>
      </c>
      <c r="S177" s="16">
        <v>222</v>
      </c>
      <c r="T177" s="16">
        <v>0</v>
      </c>
      <c r="U177" s="16">
        <v>3072.5</v>
      </c>
      <c r="V177" s="16">
        <v>0</v>
      </c>
      <c r="W177" s="16">
        <v>234.5</v>
      </c>
      <c r="X177" s="16">
        <v>0</v>
      </c>
      <c r="Y177" s="16">
        <v>0</v>
      </c>
      <c r="Z177" s="16">
        <v>105</v>
      </c>
      <c r="AA177" s="16">
        <v>539</v>
      </c>
    </row>
    <row r="178" spans="1:33" ht="15.75" thickBot="1" x14ac:dyDescent="0.3">
      <c r="A178" s="15" t="s">
        <v>181</v>
      </c>
      <c r="B178" s="16">
        <v>0</v>
      </c>
      <c r="C178" s="16">
        <v>276</v>
      </c>
      <c r="D178" s="16">
        <v>200</v>
      </c>
      <c r="E178" s="16">
        <v>1534</v>
      </c>
      <c r="F178" s="16">
        <v>2812</v>
      </c>
      <c r="G178" s="16">
        <v>0</v>
      </c>
      <c r="H178" s="16">
        <v>3120</v>
      </c>
      <c r="I178" s="16">
        <v>3439.5</v>
      </c>
      <c r="J178" s="16">
        <v>491025.5</v>
      </c>
      <c r="K178" s="16">
        <v>0</v>
      </c>
      <c r="L178" s="16">
        <v>254.5</v>
      </c>
      <c r="M178" s="16">
        <v>0</v>
      </c>
      <c r="N178" s="16">
        <v>0</v>
      </c>
      <c r="O178" s="16">
        <v>492298</v>
      </c>
      <c r="P178" s="16">
        <v>0</v>
      </c>
      <c r="Q178" s="16">
        <v>0</v>
      </c>
      <c r="R178" s="16">
        <v>0</v>
      </c>
      <c r="S178" s="16">
        <v>222</v>
      </c>
      <c r="T178" s="16">
        <v>0</v>
      </c>
      <c r="U178" s="16">
        <v>3072.5</v>
      </c>
      <c r="V178" s="16">
        <v>0</v>
      </c>
      <c r="W178" s="16">
        <v>234.5</v>
      </c>
      <c r="X178" s="16">
        <v>0</v>
      </c>
      <c r="Y178" s="16">
        <v>0</v>
      </c>
      <c r="Z178" s="16">
        <v>105</v>
      </c>
      <c r="AA178" s="16">
        <v>539</v>
      </c>
    </row>
    <row r="179" spans="1:33" ht="15.75" thickBot="1" x14ac:dyDescent="0.3">
      <c r="A179" s="15" t="s">
        <v>183</v>
      </c>
      <c r="B179" s="16">
        <v>0</v>
      </c>
      <c r="C179" s="16">
        <v>276</v>
      </c>
      <c r="D179" s="16">
        <v>200</v>
      </c>
      <c r="E179" s="16">
        <v>1534</v>
      </c>
      <c r="F179" s="16">
        <v>2812</v>
      </c>
      <c r="G179" s="16">
        <v>0</v>
      </c>
      <c r="H179" s="16">
        <v>3120</v>
      </c>
      <c r="I179" s="16">
        <v>3439.5</v>
      </c>
      <c r="J179" s="16">
        <v>491025.5</v>
      </c>
      <c r="K179" s="16">
        <v>0</v>
      </c>
      <c r="L179" s="16">
        <v>254.5</v>
      </c>
      <c r="M179" s="16">
        <v>0</v>
      </c>
      <c r="N179" s="16">
        <v>0</v>
      </c>
      <c r="O179" s="16">
        <v>492298</v>
      </c>
      <c r="P179" s="16">
        <v>0</v>
      </c>
      <c r="Q179" s="16">
        <v>0</v>
      </c>
      <c r="R179" s="16">
        <v>0</v>
      </c>
      <c r="S179" s="16">
        <v>222</v>
      </c>
      <c r="T179" s="16">
        <v>0</v>
      </c>
      <c r="U179" s="16">
        <v>2554.5</v>
      </c>
      <c r="V179" s="16">
        <v>0</v>
      </c>
      <c r="W179" s="16">
        <v>0</v>
      </c>
      <c r="X179" s="16">
        <v>0</v>
      </c>
      <c r="Y179" s="16">
        <v>0</v>
      </c>
      <c r="Z179" s="16">
        <v>105</v>
      </c>
      <c r="AA179" s="16">
        <v>0</v>
      </c>
    </row>
    <row r="180" spans="1:33" ht="15.75" thickBot="1" x14ac:dyDescent="0.3">
      <c r="A180" s="15" t="s">
        <v>184</v>
      </c>
      <c r="B180" s="16">
        <v>0</v>
      </c>
      <c r="C180" s="16">
        <v>276</v>
      </c>
      <c r="D180" s="16">
        <v>200</v>
      </c>
      <c r="E180" s="16">
        <v>1534</v>
      </c>
      <c r="F180" s="16">
        <v>2812</v>
      </c>
      <c r="G180" s="16">
        <v>0</v>
      </c>
      <c r="H180" s="16">
        <v>3120</v>
      </c>
      <c r="I180" s="16">
        <v>3439.5</v>
      </c>
      <c r="J180" s="16">
        <v>491025.5</v>
      </c>
      <c r="K180" s="16">
        <v>0</v>
      </c>
      <c r="L180" s="16">
        <v>254.5</v>
      </c>
      <c r="M180" s="16">
        <v>0</v>
      </c>
      <c r="N180" s="16">
        <v>0</v>
      </c>
      <c r="O180" s="16">
        <v>492298</v>
      </c>
      <c r="P180" s="16">
        <v>0</v>
      </c>
      <c r="Q180" s="16">
        <v>0</v>
      </c>
      <c r="R180" s="16">
        <v>0</v>
      </c>
      <c r="S180" s="16">
        <v>222</v>
      </c>
      <c r="T180" s="16">
        <v>0</v>
      </c>
      <c r="U180" s="16">
        <v>2554.5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3" ht="15.75" thickBot="1" x14ac:dyDescent="0.3">
      <c r="A181" s="15" t="s">
        <v>186</v>
      </c>
      <c r="B181" s="16">
        <v>0</v>
      </c>
      <c r="C181" s="16">
        <v>276</v>
      </c>
      <c r="D181" s="16">
        <v>200</v>
      </c>
      <c r="E181" s="16">
        <v>1534</v>
      </c>
      <c r="F181" s="16">
        <v>2812</v>
      </c>
      <c r="G181" s="16">
        <v>0</v>
      </c>
      <c r="H181" s="16">
        <v>3120</v>
      </c>
      <c r="I181" s="16">
        <v>3439.5</v>
      </c>
      <c r="J181" s="16">
        <v>491025.5</v>
      </c>
      <c r="K181" s="16">
        <v>0</v>
      </c>
      <c r="L181" s="16">
        <v>254.5</v>
      </c>
      <c r="M181" s="16">
        <v>0</v>
      </c>
      <c r="N181" s="16">
        <v>0</v>
      </c>
      <c r="O181" s="16">
        <v>492264</v>
      </c>
      <c r="P181" s="16">
        <v>0</v>
      </c>
      <c r="Q181" s="16">
        <v>0</v>
      </c>
      <c r="R181" s="16">
        <v>0</v>
      </c>
      <c r="S181" s="16">
        <v>222</v>
      </c>
      <c r="T181" s="16">
        <v>0</v>
      </c>
      <c r="U181" s="16">
        <v>170.5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3" ht="15.75" thickBot="1" x14ac:dyDescent="0.3">
      <c r="A182" s="15" t="s">
        <v>187</v>
      </c>
      <c r="B182" s="16">
        <v>0</v>
      </c>
      <c r="C182" s="16">
        <v>276</v>
      </c>
      <c r="D182" s="16">
        <v>200</v>
      </c>
      <c r="E182" s="16">
        <v>1534</v>
      </c>
      <c r="F182" s="16">
        <v>2812</v>
      </c>
      <c r="G182" s="16">
        <v>0</v>
      </c>
      <c r="H182" s="16">
        <v>3120</v>
      </c>
      <c r="I182" s="16">
        <v>3439.5</v>
      </c>
      <c r="J182" s="16">
        <v>491025.5</v>
      </c>
      <c r="K182" s="16">
        <v>0</v>
      </c>
      <c r="L182" s="16">
        <v>254.5</v>
      </c>
      <c r="M182" s="16">
        <v>0</v>
      </c>
      <c r="N182" s="16">
        <v>0</v>
      </c>
      <c r="O182" s="16">
        <v>492264</v>
      </c>
      <c r="P182" s="16">
        <v>0</v>
      </c>
      <c r="Q182" s="16">
        <v>0</v>
      </c>
      <c r="R182" s="16">
        <v>0</v>
      </c>
      <c r="S182" s="16">
        <v>222</v>
      </c>
      <c r="T182" s="16">
        <v>0</v>
      </c>
      <c r="U182" s="16">
        <v>170.5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3" ht="15.75" thickBot="1" x14ac:dyDescent="0.3">
      <c r="A183" s="15" t="s">
        <v>188</v>
      </c>
      <c r="B183" s="16">
        <v>0</v>
      </c>
      <c r="C183" s="16">
        <v>276</v>
      </c>
      <c r="D183" s="16">
        <v>200</v>
      </c>
      <c r="E183" s="16">
        <v>1534</v>
      </c>
      <c r="F183" s="16">
        <v>2812</v>
      </c>
      <c r="G183" s="16">
        <v>0</v>
      </c>
      <c r="H183" s="16">
        <v>3120</v>
      </c>
      <c r="I183" s="16">
        <v>3439.5</v>
      </c>
      <c r="J183" s="16">
        <v>491025.5</v>
      </c>
      <c r="K183" s="16">
        <v>0</v>
      </c>
      <c r="L183" s="16">
        <v>254.5</v>
      </c>
      <c r="M183" s="16">
        <v>0</v>
      </c>
      <c r="N183" s="16">
        <v>0</v>
      </c>
      <c r="O183" s="16">
        <v>492264</v>
      </c>
      <c r="P183" s="16">
        <v>0</v>
      </c>
      <c r="Q183" s="16">
        <v>0</v>
      </c>
      <c r="R183" s="16">
        <v>0</v>
      </c>
      <c r="S183" s="16">
        <v>222</v>
      </c>
      <c r="T183" s="16">
        <v>0</v>
      </c>
      <c r="U183" s="16">
        <v>170.5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3" ht="15.75" thickBot="1" x14ac:dyDescent="0.3">
      <c r="A184" s="15" t="s">
        <v>189</v>
      </c>
      <c r="B184" s="16">
        <v>0</v>
      </c>
      <c r="C184" s="16">
        <v>276</v>
      </c>
      <c r="D184" s="16">
        <v>200</v>
      </c>
      <c r="E184" s="16">
        <v>0</v>
      </c>
      <c r="F184" s="16">
        <v>2780</v>
      </c>
      <c r="G184" s="16">
        <v>0</v>
      </c>
      <c r="H184" s="16">
        <v>3120</v>
      </c>
      <c r="I184" s="16">
        <v>3439.5</v>
      </c>
      <c r="J184" s="16">
        <v>491025.5</v>
      </c>
      <c r="K184" s="16">
        <v>0</v>
      </c>
      <c r="L184" s="16">
        <v>254.5</v>
      </c>
      <c r="M184" s="16">
        <v>0</v>
      </c>
      <c r="N184" s="16">
        <v>0</v>
      </c>
      <c r="O184" s="16">
        <v>492264</v>
      </c>
      <c r="P184" s="16">
        <v>0</v>
      </c>
      <c r="Q184" s="16">
        <v>0</v>
      </c>
      <c r="R184" s="16">
        <v>0</v>
      </c>
      <c r="S184" s="16">
        <v>222</v>
      </c>
      <c r="T184" s="16">
        <v>0</v>
      </c>
      <c r="U184" s="16">
        <v>170.5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3" ht="15.75" thickBot="1" x14ac:dyDescent="0.3">
      <c r="A185" s="15" t="s">
        <v>191</v>
      </c>
      <c r="B185" s="16">
        <v>0</v>
      </c>
      <c r="C185" s="16">
        <v>276</v>
      </c>
      <c r="D185" s="16">
        <v>200</v>
      </c>
      <c r="E185" s="16">
        <v>0</v>
      </c>
      <c r="F185" s="16">
        <v>2780</v>
      </c>
      <c r="G185" s="16">
        <v>0</v>
      </c>
      <c r="H185" s="16">
        <v>3120</v>
      </c>
      <c r="I185" s="16">
        <v>345.5</v>
      </c>
      <c r="J185" s="16">
        <v>491025.5</v>
      </c>
      <c r="K185" s="16">
        <v>0</v>
      </c>
      <c r="L185" s="16">
        <v>254.5</v>
      </c>
      <c r="M185" s="16">
        <v>0</v>
      </c>
      <c r="N185" s="16">
        <v>0</v>
      </c>
      <c r="O185" s="16">
        <v>492264</v>
      </c>
      <c r="P185" s="16">
        <v>0</v>
      </c>
      <c r="Q185" s="16">
        <v>0</v>
      </c>
      <c r="R185" s="16">
        <v>0</v>
      </c>
      <c r="S185" s="16">
        <v>222</v>
      </c>
      <c r="T185" s="16">
        <v>0</v>
      </c>
      <c r="U185" s="16">
        <v>170.5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3" ht="15.75" thickBot="1" x14ac:dyDescent="0.3">
      <c r="A186" s="15" t="s">
        <v>193</v>
      </c>
      <c r="B186" s="16">
        <v>0</v>
      </c>
      <c r="C186" s="16">
        <v>276</v>
      </c>
      <c r="D186" s="16">
        <v>200</v>
      </c>
      <c r="E186" s="16">
        <v>0</v>
      </c>
      <c r="F186" s="16">
        <v>2780</v>
      </c>
      <c r="G186" s="16">
        <v>0</v>
      </c>
      <c r="H186" s="16">
        <v>3120</v>
      </c>
      <c r="I186" s="16">
        <v>0</v>
      </c>
      <c r="J186" s="16">
        <v>491025.5</v>
      </c>
      <c r="K186" s="16">
        <v>0</v>
      </c>
      <c r="L186" s="16">
        <v>254.5</v>
      </c>
      <c r="M186" s="16">
        <v>0</v>
      </c>
      <c r="N186" s="16">
        <v>0</v>
      </c>
      <c r="O186" s="16">
        <v>491842</v>
      </c>
      <c r="P186" s="16">
        <v>0</v>
      </c>
      <c r="Q186" s="16">
        <v>0</v>
      </c>
      <c r="R186" s="16">
        <v>0</v>
      </c>
      <c r="S186" s="16">
        <v>222</v>
      </c>
      <c r="T186" s="16">
        <v>0</v>
      </c>
      <c r="U186" s="16">
        <v>170.5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3" ht="15.75" thickBot="1" x14ac:dyDescent="0.3">
      <c r="A187" s="15" t="s">
        <v>195</v>
      </c>
      <c r="B187" s="16">
        <v>0</v>
      </c>
      <c r="C187" s="16">
        <v>276</v>
      </c>
      <c r="D187" s="16">
        <v>200</v>
      </c>
      <c r="E187" s="16">
        <v>0</v>
      </c>
      <c r="F187" s="16">
        <v>0</v>
      </c>
      <c r="G187" s="16">
        <v>0</v>
      </c>
      <c r="H187" s="16">
        <v>3120</v>
      </c>
      <c r="I187" s="16">
        <v>0</v>
      </c>
      <c r="J187" s="16">
        <v>491025.5</v>
      </c>
      <c r="K187" s="16">
        <v>0</v>
      </c>
      <c r="L187" s="16">
        <v>0</v>
      </c>
      <c r="M187" s="16">
        <v>0</v>
      </c>
      <c r="N187" s="16">
        <v>0</v>
      </c>
      <c r="O187" s="16">
        <v>490361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3" ht="15.75" thickBot="1" x14ac:dyDescent="0.3">
      <c r="A188" s="15" t="s">
        <v>198</v>
      </c>
      <c r="B188" s="16">
        <v>0</v>
      </c>
      <c r="C188" s="16">
        <v>0</v>
      </c>
      <c r="D188" s="16">
        <v>200</v>
      </c>
      <c r="E188" s="16">
        <v>0</v>
      </c>
      <c r="F188" s="16">
        <v>0</v>
      </c>
      <c r="G188" s="16">
        <v>0</v>
      </c>
      <c r="H188" s="16">
        <v>3120</v>
      </c>
      <c r="I188" s="16">
        <v>0</v>
      </c>
      <c r="J188" s="16">
        <v>491025.5</v>
      </c>
      <c r="K188" s="16">
        <v>0</v>
      </c>
      <c r="L188" s="16">
        <v>0</v>
      </c>
      <c r="M188" s="16">
        <v>0</v>
      </c>
      <c r="N188" s="16">
        <v>0</v>
      </c>
      <c r="O188" s="16">
        <v>490361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3" ht="15.75" thickBot="1" x14ac:dyDescent="0.3">
      <c r="A189" s="15" t="s">
        <v>199</v>
      </c>
      <c r="B189" s="16">
        <v>0</v>
      </c>
      <c r="C189" s="16">
        <v>0</v>
      </c>
      <c r="D189" s="16">
        <v>200</v>
      </c>
      <c r="E189" s="16">
        <v>0</v>
      </c>
      <c r="F189" s="16">
        <v>0</v>
      </c>
      <c r="G189" s="16">
        <v>0</v>
      </c>
      <c r="H189" s="16">
        <v>3120</v>
      </c>
      <c r="I189" s="16">
        <v>0</v>
      </c>
      <c r="J189" s="16">
        <v>491025.5</v>
      </c>
      <c r="K189" s="16">
        <v>0</v>
      </c>
      <c r="L189" s="16">
        <v>0</v>
      </c>
      <c r="M189" s="16">
        <v>0</v>
      </c>
      <c r="N189" s="16">
        <v>0</v>
      </c>
      <c r="O189" s="16">
        <v>490361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3" ht="15.75" thickBot="1" x14ac:dyDescent="0.3">
      <c r="A190" s="15" t="s">
        <v>200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491025.5</v>
      </c>
      <c r="K190" s="16">
        <v>0</v>
      </c>
      <c r="L190" s="16">
        <v>0</v>
      </c>
      <c r="M190" s="16">
        <v>0</v>
      </c>
      <c r="N190" s="16">
        <v>0</v>
      </c>
      <c r="O190" s="16">
        <v>490361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3" ht="19.5" thickBot="1" x14ac:dyDescent="0.3">
      <c r="A191" s="11"/>
    </row>
    <row r="192" spans="1:33" ht="15.75" thickBot="1" x14ac:dyDescent="0.3">
      <c r="A192" s="15" t="s">
        <v>202</v>
      </c>
      <c r="B192" s="15" t="s">
        <v>75</v>
      </c>
      <c r="C192" s="15" t="s">
        <v>76</v>
      </c>
      <c r="D192" s="15" t="s">
        <v>77</v>
      </c>
      <c r="E192" s="15" t="s">
        <v>78</v>
      </c>
      <c r="F192" s="15" t="s">
        <v>79</v>
      </c>
      <c r="G192" s="15" t="s">
        <v>80</v>
      </c>
      <c r="H192" s="15" t="s">
        <v>81</v>
      </c>
      <c r="I192" s="15" t="s">
        <v>82</v>
      </c>
      <c r="J192" s="15" t="s">
        <v>83</v>
      </c>
      <c r="K192" s="15" t="s">
        <v>84</v>
      </c>
      <c r="L192" s="15" t="s">
        <v>85</v>
      </c>
      <c r="M192" s="15" t="s">
        <v>86</v>
      </c>
      <c r="N192" s="15" t="s">
        <v>87</v>
      </c>
      <c r="O192" s="15" t="s">
        <v>88</v>
      </c>
      <c r="P192" s="15" t="s">
        <v>89</v>
      </c>
      <c r="Q192" s="15" t="s">
        <v>90</v>
      </c>
      <c r="R192" s="15" t="s">
        <v>91</v>
      </c>
      <c r="S192" s="15" t="s">
        <v>92</v>
      </c>
      <c r="T192" s="15" t="s">
        <v>93</v>
      </c>
      <c r="U192" s="15" t="s">
        <v>94</v>
      </c>
      <c r="V192" s="15" t="s">
        <v>95</v>
      </c>
      <c r="W192" s="15" t="s">
        <v>96</v>
      </c>
      <c r="X192" s="15" t="s">
        <v>97</v>
      </c>
      <c r="Y192" s="15" t="s">
        <v>98</v>
      </c>
      <c r="Z192" s="15" t="s">
        <v>99</v>
      </c>
      <c r="AA192" s="15" t="s">
        <v>100</v>
      </c>
      <c r="AB192" s="15" t="s">
        <v>203</v>
      </c>
      <c r="AC192" s="15" t="s">
        <v>204</v>
      </c>
      <c r="AD192" s="15" t="s">
        <v>205</v>
      </c>
      <c r="AE192" s="15" t="s">
        <v>206</v>
      </c>
      <c r="AF192" t="str">
        <f>A1</f>
        <v>Területi egység neve</v>
      </c>
      <c r="AG192" t="str">
        <f>B1</f>
        <v>Területi egység szintje</v>
      </c>
    </row>
    <row r="193" spans="1:33" ht="15.75" thickBot="1" x14ac:dyDescent="0.3">
      <c r="A193" s="15" t="s">
        <v>102</v>
      </c>
      <c r="B193" s="16">
        <v>0</v>
      </c>
      <c r="C193" s="16">
        <v>355</v>
      </c>
      <c r="D193" s="16">
        <v>200</v>
      </c>
      <c r="E193" s="16">
        <v>1534</v>
      </c>
      <c r="F193" s="16">
        <v>2977.5</v>
      </c>
      <c r="G193" s="16">
        <v>0</v>
      </c>
      <c r="H193" s="16">
        <v>3120</v>
      </c>
      <c r="I193" s="16">
        <v>5503.5</v>
      </c>
      <c r="J193" s="16">
        <v>491308</v>
      </c>
      <c r="K193" s="16">
        <v>0</v>
      </c>
      <c r="L193" s="16">
        <v>254.5</v>
      </c>
      <c r="M193" s="16">
        <v>0</v>
      </c>
      <c r="N193" s="16">
        <v>0</v>
      </c>
      <c r="O193" s="16">
        <v>492298</v>
      </c>
      <c r="P193" s="16">
        <v>398</v>
      </c>
      <c r="Q193" s="16">
        <v>0</v>
      </c>
      <c r="R193" s="16">
        <v>0</v>
      </c>
      <c r="S193" s="16">
        <v>2325</v>
      </c>
      <c r="T193" s="16">
        <v>0</v>
      </c>
      <c r="U193" s="16">
        <v>0</v>
      </c>
      <c r="V193" s="16">
        <v>0</v>
      </c>
      <c r="W193" s="16">
        <v>1095.5</v>
      </c>
      <c r="X193" s="16">
        <v>0</v>
      </c>
      <c r="Y193" s="16">
        <v>0</v>
      </c>
      <c r="Z193" s="16">
        <v>105</v>
      </c>
      <c r="AA193" s="16">
        <v>539</v>
      </c>
      <c r="AB193" s="16">
        <v>1002013</v>
      </c>
      <c r="AC193" s="16">
        <v>1002013</v>
      </c>
      <c r="AD193" s="16">
        <v>0</v>
      </c>
      <c r="AE193" s="16">
        <v>0</v>
      </c>
      <c r="AF193" t="str">
        <f t="shared" ref="AF193:AG208" si="13">A2</f>
        <v>Budapest + Pest</v>
      </c>
      <c r="AG193" t="str">
        <f t="shared" si="13"/>
        <v>főváros, régió + megye, régió</v>
      </c>
    </row>
    <row r="194" spans="1:33" ht="15.75" thickBot="1" x14ac:dyDescent="0.3">
      <c r="A194" s="15" t="s">
        <v>103</v>
      </c>
      <c r="B194" s="16">
        <v>0</v>
      </c>
      <c r="C194" s="16">
        <v>355</v>
      </c>
      <c r="D194" s="16">
        <v>200</v>
      </c>
      <c r="E194" s="16">
        <v>1534</v>
      </c>
      <c r="F194" s="16">
        <v>2977.5</v>
      </c>
      <c r="G194" s="16">
        <v>0</v>
      </c>
      <c r="H194" s="16">
        <v>3120</v>
      </c>
      <c r="I194" s="16">
        <v>5503.5</v>
      </c>
      <c r="J194" s="16">
        <v>491308</v>
      </c>
      <c r="K194" s="16">
        <v>0</v>
      </c>
      <c r="L194" s="16">
        <v>254.5</v>
      </c>
      <c r="M194" s="16">
        <v>0</v>
      </c>
      <c r="N194" s="16">
        <v>0</v>
      </c>
      <c r="O194" s="16">
        <v>492298</v>
      </c>
      <c r="P194" s="16">
        <v>398</v>
      </c>
      <c r="Q194" s="16">
        <v>0</v>
      </c>
      <c r="R194" s="16">
        <v>0</v>
      </c>
      <c r="S194" s="16">
        <v>2325</v>
      </c>
      <c r="T194" s="16">
        <v>0</v>
      </c>
      <c r="U194" s="16">
        <v>0</v>
      </c>
      <c r="V194" s="16">
        <v>0</v>
      </c>
      <c r="W194" s="16">
        <v>1095.5</v>
      </c>
      <c r="X194" s="16">
        <v>0</v>
      </c>
      <c r="Y194" s="16">
        <v>0</v>
      </c>
      <c r="Z194" s="16">
        <v>105</v>
      </c>
      <c r="AA194" s="16">
        <v>539</v>
      </c>
      <c r="AB194" s="16">
        <v>1002013</v>
      </c>
      <c r="AC194" s="16">
        <v>1002013</v>
      </c>
      <c r="AD194" s="16">
        <v>0</v>
      </c>
      <c r="AE194" s="16">
        <v>0</v>
      </c>
      <c r="AF194" t="str">
        <f t="shared" si="13"/>
        <v>Közép-Magyarország</v>
      </c>
      <c r="AG194" t="str">
        <f t="shared" si="13"/>
        <v>nagyrégió</v>
      </c>
    </row>
    <row r="195" spans="1:33" ht="15.75" thickBot="1" x14ac:dyDescent="0.3">
      <c r="A195" s="15" t="s">
        <v>104</v>
      </c>
      <c r="B195" s="16">
        <v>0</v>
      </c>
      <c r="C195" s="16">
        <v>276</v>
      </c>
      <c r="D195" s="16">
        <v>200</v>
      </c>
      <c r="E195" s="16">
        <v>1534</v>
      </c>
      <c r="F195" s="16">
        <v>2977.5</v>
      </c>
      <c r="G195" s="16">
        <v>0</v>
      </c>
      <c r="H195" s="16">
        <v>3120</v>
      </c>
      <c r="I195" s="16">
        <v>0</v>
      </c>
      <c r="J195" s="16">
        <v>491025.5</v>
      </c>
      <c r="K195" s="16">
        <v>0</v>
      </c>
      <c r="L195" s="16">
        <v>0</v>
      </c>
      <c r="M195" s="16">
        <v>0</v>
      </c>
      <c r="N195" s="16">
        <v>0</v>
      </c>
      <c r="O195" s="16">
        <v>492298</v>
      </c>
      <c r="P195" s="16">
        <v>398</v>
      </c>
      <c r="Q195" s="16">
        <v>0</v>
      </c>
      <c r="R195" s="16">
        <v>0</v>
      </c>
      <c r="S195" s="16">
        <v>0</v>
      </c>
      <c r="T195" s="16">
        <v>0</v>
      </c>
      <c r="U195" s="16">
        <v>7194.5</v>
      </c>
      <c r="V195" s="16">
        <v>0</v>
      </c>
      <c r="W195" s="16">
        <v>1095.5</v>
      </c>
      <c r="X195" s="16">
        <v>0</v>
      </c>
      <c r="Y195" s="16">
        <v>0</v>
      </c>
      <c r="Z195" s="16">
        <v>0</v>
      </c>
      <c r="AA195" s="16">
        <v>539</v>
      </c>
      <c r="AB195" s="16">
        <v>1000658</v>
      </c>
      <c r="AC195" s="16">
        <v>1000658</v>
      </c>
      <c r="AD195" s="16">
        <v>0</v>
      </c>
      <c r="AE195" s="16">
        <v>0</v>
      </c>
      <c r="AF195" t="str">
        <f t="shared" si="13"/>
        <v>Fejér</v>
      </c>
      <c r="AG195" t="str">
        <f t="shared" si="13"/>
        <v>megye</v>
      </c>
    </row>
    <row r="196" spans="1:33" ht="15.75" thickBot="1" x14ac:dyDescent="0.3">
      <c r="A196" s="15" t="s">
        <v>105</v>
      </c>
      <c r="B196" s="16">
        <v>0</v>
      </c>
      <c r="C196" s="16">
        <v>355</v>
      </c>
      <c r="D196" s="16">
        <v>200</v>
      </c>
      <c r="E196" s="16">
        <v>1534</v>
      </c>
      <c r="F196" s="16">
        <v>2812</v>
      </c>
      <c r="G196" s="16">
        <v>0</v>
      </c>
      <c r="H196" s="16">
        <v>3120</v>
      </c>
      <c r="I196" s="16">
        <v>5503.5</v>
      </c>
      <c r="J196" s="16">
        <v>491025.5</v>
      </c>
      <c r="K196" s="16">
        <v>0</v>
      </c>
      <c r="L196" s="16">
        <v>254.5</v>
      </c>
      <c r="M196" s="16">
        <v>0</v>
      </c>
      <c r="N196" s="16">
        <v>0</v>
      </c>
      <c r="O196" s="16">
        <v>492298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170.5</v>
      </c>
      <c r="V196" s="16">
        <v>0</v>
      </c>
      <c r="W196" s="16">
        <v>1095.5</v>
      </c>
      <c r="X196" s="16">
        <v>0</v>
      </c>
      <c r="Y196" s="16">
        <v>0</v>
      </c>
      <c r="Z196" s="16">
        <v>0</v>
      </c>
      <c r="AA196" s="16">
        <v>4113.5</v>
      </c>
      <c r="AB196" s="16">
        <v>1002482</v>
      </c>
      <c r="AC196" s="16">
        <v>1002482</v>
      </c>
      <c r="AD196" s="16">
        <v>0</v>
      </c>
      <c r="AE196" s="16">
        <v>0</v>
      </c>
      <c r="AF196" t="str">
        <f t="shared" si="13"/>
        <v>Komárom-Esztergom</v>
      </c>
      <c r="AG196" t="str">
        <f t="shared" si="13"/>
        <v>megye</v>
      </c>
    </row>
    <row r="197" spans="1:33" ht="15.75" thickBot="1" x14ac:dyDescent="0.3">
      <c r="A197" s="15" t="s">
        <v>106</v>
      </c>
      <c r="B197" s="16">
        <v>0</v>
      </c>
      <c r="C197" s="16">
        <v>355</v>
      </c>
      <c r="D197" s="16">
        <v>7654.5</v>
      </c>
      <c r="E197" s="16">
        <v>0</v>
      </c>
      <c r="F197" s="16">
        <v>2780</v>
      </c>
      <c r="G197" s="16">
        <v>0</v>
      </c>
      <c r="H197" s="16">
        <v>3120</v>
      </c>
      <c r="I197" s="16">
        <v>345.5</v>
      </c>
      <c r="J197" s="16">
        <v>491025.5</v>
      </c>
      <c r="K197" s="16">
        <v>0</v>
      </c>
      <c r="L197" s="16">
        <v>254.5</v>
      </c>
      <c r="M197" s="16">
        <v>0</v>
      </c>
      <c r="N197" s="16">
        <v>0</v>
      </c>
      <c r="O197" s="16">
        <v>492298</v>
      </c>
      <c r="P197" s="16">
        <v>398</v>
      </c>
      <c r="Q197" s="16">
        <v>0</v>
      </c>
      <c r="R197" s="16">
        <v>0</v>
      </c>
      <c r="S197" s="16">
        <v>2325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539</v>
      </c>
      <c r="AB197" s="16">
        <v>1001095</v>
      </c>
      <c r="AC197" s="16">
        <v>1001095</v>
      </c>
      <c r="AD197" s="16">
        <v>0</v>
      </c>
      <c r="AE197" s="16">
        <v>0</v>
      </c>
      <c r="AF197" t="str">
        <f t="shared" si="13"/>
        <v>Veszprém</v>
      </c>
      <c r="AG197" t="str">
        <f t="shared" si="13"/>
        <v>megye</v>
      </c>
    </row>
    <row r="198" spans="1:33" ht="15.75" thickBot="1" x14ac:dyDescent="0.3">
      <c r="A198" s="15" t="s">
        <v>107</v>
      </c>
      <c r="B198" s="16">
        <v>0</v>
      </c>
      <c r="C198" s="16">
        <v>276</v>
      </c>
      <c r="D198" s="16">
        <v>200</v>
      </c>
      <c r="E198" s="16">
        <v>1534</v>
      </c>
      <c r="F198" s="16">
        <v>2812</v>
      </c>
      <c r="G198" s="16">
        <v>0</v>
      </c>
      <c r="H198" s="16">
        <v>3120</v>
      </c>
      <c r="I198" s="16">
        <v>3439.5</v>
      </c>
      <c r="J198" s="16">
        <v>491025.5</v>
      </c>
      <c r="K198" s="16">
        <v>0</v>
      </c>
      <c r="L198" s="16">
        <v>254.5</v>
      </c>
      <c r="M198" s="16">
        <v>0</v>
      </c>
      <c r="N198" s="16">
        <v>0</v>
      </c>
      <c r="O198" s="16">
        <v>492298</v>
      </c>
      <c r="P198" s="16">
        <v>0</v>
      </c>
      <c r="Q198" s="16">
        <v>0</v>
      </c>
      <c r="R198" s="16">
        <v>0</v>
      </c>
      <c r="S198" s="16">
        <v>2062.5</v>
      </c>
      <c r="T198" s="16">
        <v>0</v>
      </c>
      <c r="U198" s="16">
        <v>3072.5</v>
      </c>
      <c r="V198" s="16">
        <v>0</v>
      </c>
      <c r="W198" s="16">
        <v>680.5</v>
      </c>
      <c r="X198" s="16">
        <v>0</v>
      </c>
      <c r="Y198" s="16">
        <v>0</v>
      </c>
      <c r="Z198" s="16">
        <v>0</v>
      </c>
      <c r="AA198" s="16">
        <v>539</v>
      </c>
      <c r="AB198" s="16">
        <v>1001314</v>
      </c>
      <c r="AC198" s="16">
        <v>1001314</v>
      </c>
      <c r="AD198" s="16">
        <v>0</v>
      </c>
      <c r="AE198" s="16">
        <v>0</v>
      </c>
      <c r="AF198" t="str">
        <f t="shared" si="13"/>
        <v>Közép-Dunántúl</v>
      </c>
      <c r="AG198" t="str">
        <f t="shared" si="13"/>
        <v>régió</v>
      </c>
    </row>
    <row r="199" spans="1:33" ht="15.75" thickBot="1" x14ac:dyDescent="0.3">
      <c r="A199" s="15" t="s">
        <v>108</v>
      </c>
      <c r="B199" s="16">
        <v>0</v>
      </c>
      <c r="C199" s="16">
        <v>276</v>
      </c>
      <c r="D199" s="16">
        <v>1370.5</v>
      </c>
      <c r="E199" s="16">
        <v>1534</v>
      </c>
      <c r="F199" s="16">
        <v>2812</v>
      </c>
      <c r="G199" s="16">
        <v>0</v>
      </c>
      <c r="H199" s="16">
        <v>3120</v>
      </c>
      <c r="I199" s="16">
        <v>0</v>
      </c>
      <c r="J199" s="16">
        <v>491025.5</v>
      </c>
      <c r="K199" s="16">
        <v>0</v>
      </c>
      <c r="L199" s="16">
        <v>254.5</v>
      </c>
      <c r="M199" s="16">
        <v>0</v>
      </c>
      <c r="N199" s="16">
        <v>0</v>
      </c>
      <c r="O199" s="16">
        <v>490361</v>
      </c>
      <c r="P199" s="16">
        <v>0</v>
      </c>
      <c r="Q199" s="16">
        <v>0</v>
      </c>
      <c r="R199" s="16">
        <v>0</v>
      </c>
      <c r="S199" s="16">
        <v>222</v>
      </c>
      <c r="T199" s="16">
        <v>0</v>
      </c>
      <c r="U199" s="16">
        <v>7194.5</v>
      </c>
      <c r="V199" s="16">
        <v>0</v>
      </c>
      <c r="W199" s="16">
        <v>0</v>
      </c>
      <c r="X199" s="16">
        <v>0</v>
      </c>
      <c r="Y199" s="16">
        <v>0</v>
      </c>
      <c r="Z199" s="16">
        <v>2496</v>
      </c>
      <c r="AA199" s="16">
        <v>0</v>
      </c>
      <c r="AB199" s="16">
        <v>1000666</v>
      </c>
      <c r="AC199" s="16">
        <v>1000666</v>
      </c>
      <c r="AD199" s="16">
        <v>0</v>
      </c>
      <c r="AE199" s="16">
        <v>0</v>
      </c>
      <c r="AF199" t="str">
        <f t="shared" si="13"/>
        <v>Győr-Moson-Sopron</v>
      </c>
      <c r="AG199" t="str">
        <f t="shared" si="13"/>
        <v>megye</v>
      </c>
    </row>
    <row r="200" spans="1:33" ht="15.75" thickBot="1" x14ac:dyDescent="0.3">
      <c r="A200" s="15" t="s">
        <v>109</v>
      </c>
      <c r="B200" s="16">
        <v>0</v>
      </c>
      <c r="C200" s="16">
        <v>276</v>
      </c>
      <c r="D200" s="16">
        <v>200</v>
      </c>
      <c r="E200" s="16">
        <v>1534</v>
      </c>
      <c r="F200" s="16">
        <v>2780</v>
      </c>
      <c r="G200" s="16">
        <v>0</v>
      </c>
      <c r="H200" s="16">
        <v>3120</v>
      </c>
      <c r="I200" s="16">
        <v>3439.5</v>
      </c>
      <c r="J200" s="16">
        <v>491025.5</v>
      </c>
      <c r="K200" s="16">
        <v>0</v>
      </c>
      <c r="L200" s="16">
        <v>254.5</v>
      </c>
      <c r="M200" s="16">
        <v>0</v>
      </c>
      <c r="N200" s="16">
        <v>0</v>
      </c>
      <c r="O200" s="16">
        <v>492298</v>
      </c>
      <c r="P200" s="16">
        <v>0</v>
      </c>
      <c r="Q200" s="16">
        <v>0</v>
      </c>
      <c r="R200" s="16">
        <v>0</v>
      </c>
      <c r="S200" s="16">
        <v>2325</v>
      </c>
      <c r="T200" s="16">
        <v>0</v>
      </c>
      <c r="U200" s="16">
        <v>3072.5</v>
      </c>
      <c r="V200" s="16">
        <v>0</v>
      </c>
      <c r="W200" s="16">
        <v>0</v>
      </c>
      <c r="X200" s="16">
        <v>0</v>
      </c>
      <c r="Y200" s="16">
        <v>0</v>
      </c>
      <c r="Z200" s="16">
        <v>105</v>
      </c>
      <c r="AA200" s="16">
        <v>0</v>
      </c>
      <c r="AB200" s="16">
        <v>1000430</v>
      </c>
      <c r="AC200" s="16">
        <v>1000430</v>
      </c>
      <c r="AD200" s="16">
        <v>0</v>
      </c>
      <c r="AE200" s="16">
        <v>0</v>
      </c>
      <c r="AF200" t="str">
        <f t="shared" si="13"/>
        <v>Vas</v>
      </c>
      <c r="AG200" t="str">
        <f t="shared" si="13"/>
        <v>megye</v>
      </c>
    </row>
    <row r="201" spans="1:33" ht="15.75" thickBot="1" x14ac:dyDescent="0.3">
      <c r="A201" s="15" t="s">
        <v>110</v>
      </c>
      <c r="B201" s="16">
        <v>0</v>
      </c>
      <c r="C201" s="16">
        <v>0</v>
      </c>
      <c r="D201" s="16">
        <v>7654.5</v>
      </c>
      <c r="E201" s="16">
        <v>0</v>
      </c>
      <c r="F201" s="16">
        <v>0</v>
      </c>
      <c r="G201" s="16">
        <v>0</v>
      </c>
      <c r="H201" s="16">
        <v>3120</v>
      </c>
      <c r="I201" s="16">
        <v>0</v>
      </c>
      <c r="J201" s="16">
        <v>491025.5</v>
      </c>
      <c r="K201" s="16">
        <v>0</v>
      </c>
      <c r="L201" s="16">
        <v>254.5</v>
      </c>
      <c r="M201" s="16">
        <v>0</v>
      </c>
      <c r="N201" s="16">
        <v>0</v>
      </c>
      <c r="O201" s="16">
        <v>492298</v>
      </c>
      <c r="P201" s="16">
        <v>0</v>
      </c>
      <c r="Q201" s="16">
        <v>0</v>
      </c>
      <c r="R201" s="16">
        <v>0</v>
      </c>
      <c r="S201" s="16">
        <v>2062.5</v>
      </c>
      <c r="T201" s="16">
        <v>0</v>
      </c>
      <c r="U201" s="16">
        <v>170.5</v>
      </c>
      <c r="V201" s="16">
        <v>0</v>
      </c>
      <c r="W201" s="16">
        <v>0</v>
      </c>
      <c r="X201" s="16">
        <v>0</v>
      </c>
      <c r="Y201" s="16">
        <v>0</v>
      </c>
      <c r="Z201" s="16">
        <v>105</v>
      </c>
      <c r="AA201" s="16">
        <v>4113.5</v>
      </c>
      <c r="AB201" s="16">
        <v>1000804</v>
      </c>
      <c r="AC201" s="16">
        <v>1000804</v>
      </c>
      <c r="AD201" s="16">
        <v>0</v>
      </c>
      <c r="AE201" s="16">
        <v>0</v>
      </c>
      <c r="AF201" t="str">
        <f t="shared" si="13"/>
        <v>Zala</v>
      </c>
      <c r="AG201" t="str">
        <f t="shared" si="13"/>
        <v>megye</v>
      </c>
    </row>
    <row r="202" spans="1:33" ht="15.75" thickBot="1" x14ac:dyDescent="0.3">
      <c r="A202" s="15" t="s">
        <v>111</v>
      </c>
      <c r="B202" s="16">
        <v>0</v>
      </c>
      <c r="C202" s="16">
        <v>276</v>
      </c>
      <c r="D202" s="16">
        <v>200</v>
      </c>
      <c r="E202" s="16">
        <v>1534</v>
      </c>
      <c r="F202" s="16">
        <v>2780</v>
      </c>
      <c r="G202" s="16">
        <v>0</v>
      </c>
      <c r="H202" s="16">
        <v>3120</v>
      </c>
      <c r="I202" s="16">
        <v>0</v>
      </c>
      <c r="J202" s="16">
        <v>491025.5</v>
      </c>
      <c r="K202" s="16">
        <v>0</v>
      </c>
      <c r="L202" s="16">
        <v>254.5</v>
      </c>
      <c r="M202" s="16">
        <v>0</v>
      </c>
      <c r="N202" s="16">
        <v>0</v>
      </c>
      <c r="O202" s="16">
        <v>492298</v>
      </c>
      <c r="P202" s="16">
        <v>0</v>
      </c>
      <c r="Q202" s="16">
        <v>0</v>
      </c>
      <c r="R202" s="16">
        <v>0</v>
      </c>
      <c r="S202" s="16">
        <v>2062.5</v>
      </c>
      <c r="T202" s="16">
        <v>0</v>
      </c>
      <c r="U202" s="16">
        <v>6449.5</v>
      </c>
      <c r="V202" s="16">
        <v>0</v>
      </c>
      <c r="W202" s="16">
        <v>0</v>
      </c>
      <c r="X202" s="16">
        <v>0</v>
      </c>
      <c r="Y202" s="16">
        <v>0</v>
      </c>
      <c r="Z202" s="16">
        <v>105</v>
      </c>
      <c r="AA202" s="16">
        <v>539</v>
      </c>
      <c r="AB202" s="16">
        <v>1000644</v>
      </c>
      <c r="AC202" s="16">
        <v>1000644</v>
      </c>
      <c r="AD202" s="16">
        <v>0</v>
      </c>
      <c r="AE202" s="16">
        <v>0</v>
      </c>
      <c r="AF202" t="str">
        <f t="shared" si="13"/>
        <v>Nyugat-Dunántúl</v>
      </c>
      <c r="AG202" t="str">
        <f t="shared" si="13"/>
        <v>régió</v>
      </c>
    </row>
    <row r="203" spans="1:33" ht="15.75" thickBot="1" x14ac:dyDescent="0.3">
      <c r="A203" s="15" t="s">
        <v>112</v>
      </c>
      <c r="B203" s="16">
        <v>0</v>
      </c>
      <c r="C203" s="16">
        <v>355</v>
      </c>
      <c r="D203" s="16">
        <v>200</v>
      </c>
      <c r="E203" s="16">
        <v>1534</v>
      </c>
      <c r="F203" s="16">
        <v>2977.5</v>
      </c>
      <c r="G203" s="16">
        <v>0</v>
      </c>
      <c r="H203" s="16">
        <v>3120</v>
      </c>
      <c r="I203" s="16">
        <v>5503.5</v>
      </c>
      <c r="J203" s="16">
        <v>491066.5</v>
      </c>
      <c r="K203" s="16">
        <v>0</v>
      </c>
      <c r="L203" s="16">
        <v>254.5</v>
      </c>
      <c r="M203" s="16">
        <v>0</v>
      </c>
      <c r="N203" s="16">
        <v>0</v>
      </c>
      <c r="O203" s="16">
        <v>492298</v>
      </c>
      <c r="P203" s="16">
        <v>0</v>
      </c>
      <c r="Q203" s="16">
        <v>0</v>
      </c>
      <c r="R203" s="16">
        <v>0</v>
      </c>
      <c r="S203" s="16">
        <v>222</v>
      </c>
      <c r="T203" s="16">
        <v>0</v>
      </c>
      <c r="U203" s="16">
        <v>3072.5</v>
      </c>
      <c r="V203" s="16">
        <v>0</v>
      </c>
      <c r="W203" s="16">
        <v>234.5</v>
      </c>
      <c r="X203" s="16">
        <v>0</v>
      </c>
      <c r="Y203" s="16">
        <v>13</v>
      </c>
      <c r="Z203" s="16">
        <v>105</v>
      </c>
      <c r="AA203" s="16">
        <v>0</v>
      </c>
      <c r="AB203" s="16">
        <v>1000956</v>
      </c>
      <c r="AC203" s="16">
        <v>1000956</v>
      </c>
      <c r="AD203" s="16">
        <v>0</v>
      </c>
      <c r="AE203" s="16">
        <v>0</v>
      </c>
      <c r="AF203" t="str">
        <f t="shared" si="13"/>
        <v>Baranya</v>
      </c>
      <c r="AG203" t="str">
        <f t="shared" si="13"/>
        <v>megye</v>
      </c>
    </row>
    <row r="204" spans="1:33" ht="15.75" thickBot="1" x14ac:dyDescent="0.3">
      <c r="A204" s="15" t="s">
        <v>113</v>
      </c>
      <c r="B204" s="16">
        <v>0</v>
      </c>
      <c r="C204" s="16">
        <v>355</v>
      </c>
      <c r="D204" s="16">
        <v>0</v>
      </c>
      <c r="E204" s="16">
        <v>0</v>
      </c>
      <c r="F204" s="16">
        <v>2812</v>
      </c>
      <c r="G204" s="16">
        <v>0</v>
      </c>
      <c r="H204" s="16">
        <v>3120</v>
      </c>
      <c r="I204" s="16">
        <v>3738</v>
      </c>
      <c r="J204" s="16">
        <v>491066.5</v>
      </c>
      <c r="K204" s="16">
        <v>0</v>
      </c>
      <c r="L204" s="16">
        <v>0</v>
      </c>
      <c r="M204" s="16">
        <v>0</v>
      </c>
      <c r="N204" s="16">
        <v>0</v>
      </c>
      <c r="O204" s="16">
        <v>492264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7194.5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1000550</v>
      </c>
      <c r="AC204" s="16">
        <v>1000550</v>
      </c>
      <c r="AD204" s="16">
        <v>0</v>
      </c>
      <c r="AE204" s="16">
        <v>0</v>
      </c>
      <c r="AF204" t="str">
        <f t="shared" si="13"/>
        <v>Somogy</v>
      </c>
      <c r="AG204" t="str">
        <f t="shared" si="13"/>
        <v>megye</v>
      </c>
    </row>
    <row r="205" spans="1:33" ht="15.75" thickBot="1" x14ac:dyDescent="0.3">
      <c r="A205" s="15" t="s">
        <v>114</v>
      </c>
      <c r="B205" s="16">
        <v>0</v>
      </c>
      <c r="C205" s="16">
        <v>0</v>
      </c>
      <c r="D205" s="16">
        <v>7654.5</v>
      </c>
      <c r="E205" s="16">
        <v>1534</v>
      </c>
      <c r="F205" s="16">
        <v>2977.5</v>
      </c>
      <c r="G205" s="16">
        <v>0</v>
      </c>
      <c r="H205" s="16">
        <v>3120</v>
      </c>
      <c r="I205" s="16">
        <v>3738</v>
      </c>
      <c r="J205" s="16">
        <v>491025.5</v>
      </c>
      <c r="K205" s="16">
        <v>0</v>
      </c>
      <c r="L205" s="16">
        <v>254.5</v>
      </c>
      <c r="M205" s="16">
        <v>0</v>
      </c>
      <c r="N205" s="16">
        <v>0</v>
      </c>
      <c r="O205" s="16">
        <v>490361</v>
      </c>
      <c r="P205" s="16">
        <v>398</v>
      </c>
      <c r="Q205" s="16">
        <v>0</v>
      </c>
      <c r="R205" s="16">
        <v>0</v>
      </c>
      <c r="S205" s="16">
        <v>222</v>
      </c>
      <c r="T205" s="16">
        <v>0</v>
      </c>
      <c r="U205" s="16">
        <v>170.5</v>
      </c>
      <c r="V205" s="16">
        <v>0</v>
      </c>
      <c r="W205" s="16">
        <v>0</v>
      </c>
      <c r="X205" s="16">
        <v>0</v>
      </c>
      <c r="Y205" s="16">
        <v>0</v>
      </c>
      <c r="Z205" s="16">
        <v>105</v>
      </c>
      <c r="AA205" s="16">
        <v>0</v>
      </c>
      <c r="AB205" s="16">
        <v>1001560.5</v>
      </c>
      <c r="AC205" s="16">
        <v>1001561</v>
      </c>
      <c r="AD205" s="16">
        <v>0.5</v>
      </c>
      <c r="AE205" s="16">
        <v>0</v>
      </c>
      <c r="AF205" t="str">
        <f t="shared" si="13"/>
        <v>Tolna</v>
      </c>
      <c r="AG205" t="str">
        <f t="shared" si="13"/>
        <v>megye</v>
      </c>
    </row>
    <row r="206" spans="1:33" ht="15.75" thickBot="1" x14ac:dyDescent="0.3">
      <c r="A206" s="15" t="s">
        <v>115</v>
      </c>
      <c r="B206" s="16">
        <v>0</v>
      </c>
      <c r="C206" s="16">
        <v>355</v>
      </c>
      <c r="D206" s="16">
        <v>200</v>
      </c>
      <c r="E206" s="16">
        <v>1534</v>
      </c>
      <c r="F206" s="16">
        <v>2977.5</v>
      </c>
      <c r="G206" s="16">
        <v>0</v>
      </c>
      <c r="H206" s="16">
        <v>3120</v>
      </c>
      <c r="I206" s="16">
        <v>5503.5</v>
      </c>
      <c r="J206" s="16">
        <v>491066.5</v>
      </c>
      <c r="K206" s="16">
        <v>0</v>
      </c>
      <c r="L206" s="16">
        <v>254.5</v>
      </c>
      <c r="M206" s="16">
        <v>0</v>
      </c>
      <c r="N206" s="16">
        <v>0</v>
      </c>
      <c r="O206" s="16">
        <v>492298</v>
      </c>
      <c r="P206" s="16">
        <v>0</v>
      </c>
      <c r="Q206" s="16">
        <v>0</v>
      </c>
      <c r="R206" s="16">
        <v>0</v>
      </c>
      <c r="S206" s="16">
        <v>222</v>
      </c>
      <c r="T206" s="16">
        <v>0</v>
      </c>
      <c r="U206" s="16">
        <v>3331</v>
      </c>
      <c r="V206" s="16">
        <v>0</v>
      </c>
      <c r="W206" s="16">
        <v>0</v>
      </c>
      <c r="X206" s="16">
        <v>0</v>
      </c>
      <c r="Y206" s="16">
        <v>0</v>
      </c>
      <c r="Z206" s="16">
        <v>105</v>
      </c>
      <c r="AA206" s="16">
        <v>0</v>
      </c>
      <c r="AB206" s="16">
        <v>1000967</v>
      </c>
      <c r="AC206" s="16">
        <v>1000967</v>
      </c>
      <c r="AD206" s="16">
        <v>0</v>
      </c>
      <c r="AE206" s="16">
        <v>0</v>
      </c>
      <c r="AF206" t="str">
        <f t="shared" si="13"/>
        <v>Dél-Dunántúl</v>
      </c>
      <c r="AG206" t="str">
        <f t="shared" si="13"/>
        <v>régió</v>
      </c>
    </row>
    <row r="207" spans="1:33" ht="15.75" thickBot="1" x14ac:dyDescent="0.3">
      <c r="A207" s="15" t="s">
        <v>116</v>
      </c>
      <c r="B207" s="16">
        <v>0</v>
      </c>
      <c r="C207" s="16">
        <v>355</v>
      </c>
      <c r="D207" s="16">
        <v>200</v>
      </c>
      <c r="E207" s="16">
        <v>1534</v>
      </c>
      <c r="F207" s="16">
        <v>2977.5</v>
      </c>
      <c r="G207" s="16">
        <v>0</v>
      </c>
      <c r="H207" s="16">
        <v>3120</v>
      </c>
      <c r="I207" s="16">
        <v>3439.5</v>
      </c>
      <c r="J207" s="16">
        <v>491025.5</v>
      </c>
      <c r="K207" s="16">
        <v>0</v>
      </c>
      <c r="L207" s="16">
        <v>254.5</v>
      </c>
      <c r="M207" s="16">
        <v>0</v>
      </c>
      <c r="N207" s="16">
        <v>0</v>
      </c>
      <c r="O207" s="16">
        <v>492298</v>
      </c>
      <c r="P207" s="16">
        <v>0</v>
      </c>
      <c r="Q207" s="16">
        <v>0</v>
      </c>
      <c r="R207" s="16">
        <v>0</v>
      </c>
      <c r="S207" s="16">
        <v>2062.5</v>
      </c>
      <c r="T207" s="16">
        <v>0</v>
      </c>
      <c r="U207" s="16">
        <v>3072.5</v>
      </c>
      <c r="V207" s="16">
        <v>0</v>
      </c>
      <c r="W207" s="16">
        <v>0</v>
      </c>
      <c r="X207" s="16">
        <v>0</v>
      </c>
      <c r="Y207" s="16">
        <v>0</v>
      </c>
      <c r="Z207" s="16">
        <v>105</v>
      </c>
      <c r="AA207" s="16">
        <v>539</v>
      </c>
      <c r="AB207" s="16">
        <v>1000983</v>
      </c>
      <c r="AC207" s="16">
        <v>1000983</v>
      </c>
      <c r="AD207" s="16">
        <v>0</v>
      </c>
      <c r="AE207" s="16">
        <v>0</v>
      </c>
      <c r="AF207" t="str">
        <f t="shared" si="13"/>
        <v>Dunántúl</v>
      </c>
      <c r="AG207" t="str">
        <f t="shared" si="13"/>
        <v>nagyrégió</v>
      </c>
    </row>
    <row r="208" spans="1:33" ht="15.75" thickBot="1" x14ac:dyDescent="0.3">
      <c r="A208" s="15" t="s">
        <v>117</v>
      </c>
      <c r="B208" s="16">
        <v>0</v>
      </c>
      <c r="C208" s="16">
        <v>355</v>
      </c>
      <c r="D208" s="16">
        <v>200</v>
      </c>
      <c r="E208" s="16">
        <v>1534</v>
      </c>
      <c r="F208" s="16">
        <v>2977.5</v>
      </c>
      <c r="G208" s="16">
        <v>0</v>
      </c>
      <c r="H208" s="16">
        <v>3120</v>
      </c>
      <c r="I208" s="16">
        <v>3439.5</v>
      </c>
      <c r="J208" s="16">
        <v>491025.5</v>
      </c>
      <c r="K208" s="16">
        <v>0</v>
      </c>
      <c r="L208" s="16">
        <v>254.5</v>
      </c>
      <c r="M208" s="16">
        <v>0</v>
      </c>
      <c r="N208" s="16">
        <v>0</v>
      </c>
      <c r="O208" s="16">
        <v>490361</v>
      </c>
      <c r="P208" s="16">
        <v>398</v>
      </c>
      <c r="Q208" s="16">
        <v>0</v>
      </c>
      <c r="R208" s="16">
        <v>4193</v>
      </c>
      <c r="S208" s="16">
        <v>2062.5</v>
      </c>
      <c r="T208" s="16">
        <v>0</v>
      </c>
      <c r="U208" s="16">
        <v>0</v>
      </c>
      <c r="V208" s="16">
        <v>0</v>
      </c>
      <c r="W208" s="16">
        <v>234.5</v>
      </c>
      <c r="X208" s="16">
        <v>0</v>
      </c>
      <c r="Y208" s="16">
        <v>13</v>
      </c>
      <c r="Z208" s="16">
        <v>0</v>
      </c>
      <c r="AA208" s="16">
        <v>539</v>
      </c>
      <c r="AB208" s="16">
        <v>1000707</v>
      </c>
      <c r="AC208" s="16">
        <v>1000707</v>
      </c>
      <c r="AD208" s="16">
        <v>0</v>
      </c>
      <c r="AE208" s="16">
        <v>0</v>
      </c>
      <c r="AF208" t="str">
        <f t="shared" si="13"/>
        <v>Borsod-Abaúj-Zemplén</v>
      </c>
      <c r="AG208" t="str">
        <f t="shared" si="13"/>
        <v>megye</v>
      </c>
    </row>
    <row r="209" spans="1:33" ht="15.75" thickBot="1" x14ac:dyDescent="0.3">
      <c r="A209" s="15" t="s">
        <v>118</v>
      </c>
      <c r="B209" s="16">
        <v>0</v>
      </c>
      <c r="C209" s="16">
        <v>355</v>
      </c>
      <c r="D209" s="16">
        <v>200</v>
      </c>
      <c r="E209" s="16">
        <v>1534</v>
      </c>
      <c r="F209" s="16">
        <v>0</v>
      </c>
      <c r="G209" s="16">
        <v>0</v>
      </c>
      <c r="H209" s="16">
        <v>3120</v>
      </c>
      <c r="I209" s="16">
        <v>0</v>
      </c>
      <c r="J209" s="16">
        <v>491066.5</v>
      </c>
      <c r="K209" s="16">
        <v>0</v>
      </c>
      <c r="L209" s="16">
        <v>254.5</v>
      </c>
      <c r="M209" s="16">
        <v>0</v>
      </c>
      <c r="N209" s="16">
        <v>0</v>
      </c>
      <c r="O209" s="16">
        <v>492298</v>
      </c>
      <c r="P209" s="16">
        <v>398</v>
      </c>
      <c r="Q209" s="16">
        <v>0</v>
      </c>
      <c r="R209" s="16">
        <v>0</v>
      </c>
      <c r="S209" s="16">
        <v>222</v>
      </c>
      <c r="T209" s="16">
        <v>0</v>
      </c>
      <c r="U209" s="16">
        <v>10154</v>
      </c>
      <c r="V209" s="16">
        <v>0</v>
      </c>
      <c r="W209" s="16">
        <v>1095.5</v>
      </c>
      <c r="X209" s="16">
        <v>0</v>
      </c>
      <c r="Y209" s="16">
        <v>0</v>
      </c>
      <c r="Z209" s="16">
        <v>105</v>
      </c>
      <c r="AA209" s="16">
        <v>0</v>
      </c>
      <c r="AB209" s="16">
        <v>1000802.5</v>
      </c>
      <c r="AC209" s="16">
        <v>1000803</v>
      </c>
      <c r="AD209" s="16">
        <v>0.5</v>
      </c>
      <c r="AE209" s="16">
        <v>0</v>
      </c>
      <c r="AF209" t="str">
        <f t="shared" ref="AF209:AG221" si="14">A18</f>
        <v>Heves</v>
      </c>
      <c r="AG209" t="str">
        <f t="shared" si="14"/>
        <v>megye</v>
      </c>
    </row>
    <row r="210" spans="1:33" ht="15.75" thickBot="1" x14ac:dyDescent="0.3">
      <c r="A210" s="15" t="s">
        <v>119</v>
      </c>
      <c r="B210" s="16">
        <v>0</v>
      </c>
      <c r="C210" s="16">
        <v>276</v>
      </c>
      <c r="D210" s="16">
        <v>200</v>
      </c>
      <c r="E210" s="16">
        <v>0</v>
      </c>
      <c r="F210" s="16">
        <v>2812</v>
      </c>
      <c r="G210" s="16">
        <v>0</v>
      </c>
      <c r="H210" s="16">
        <v>3120</v>
      </c>
      <c r="I210" s="16">
        <v>3439.5</v>
      </c>
      <c r="J210" s="16">
        <v>491308</v>
      </c>
      <c r="K210" s="16">
        <v>0</v>
      </c>
      <c r="L210" s="16">
        <v>0</v>
      </c>
      <c r="M210" s="16">
        <v>0</v>
      </c>
      <c r="N210" s="16">
        <v>0</v>
      </c>
      <c r="O210" s="16">
        <v>492264</v>
      </c>
      <c r="P210" s="16">
        <v>0</v>
      </c>
      <c r="Q210" s="16">
        <v>0</v>
      </c>
      <c r="R210" s="16">
        <v>0</v>
      </c>
      <c r="S210" s="16">
        <v>222</v>
      </c>
      <c r="T210" s="16">
        <v>0</v>
      </c>
      <c r="U210" s="16">
        <v>7194.5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1000836</v>
      </c>
      <c r="AC210" s="16">
        <v>1000836</v>
      </c>
      <c r="AD210" s="16">
        <v>0</v>
      </c>
      <c r="AE210" s="16">
        <v>0</v>
      </c>
      <c r="AF210" t="str">
        <f t="shared" si="14"/>
        <v>Nógrád</v>
      </c>
      <c r="AG210" t="str">
        <f t="shared" si="14"/>
        <v>megye</v>
      </c>
    </row>
    <row r="211" spans="1:33" ht="15.75" thickBot="1" x14ac:dyDescent="0.3">
      <c r="A211" s="15" t="s">
        <v>120</v>
      </c>
      <c r="B211" s="16">
        <v>0</v>
      </c>
      <c r="C211" s="16">
        <v>355</v>
      </c>
      <c r="D211" s="16">
        <v>200</v>
      </c>
      <c r="E211" s="16">
        <v>1534</v>
      </c>
      <c r="F211" s="16">
        <v>2812</v>
      </c>
      <c r="G211" s="16">
        <v>0</v>
      </c>
      <c r="H211" s="16">
        <v>3120</v>
      </c>
      <c r="I211" s="16">
        <v>3439.5</v>
      </c>
      <c r="J211" s="16">
        <v>491066.5</v>
      </c>
      <c r="K211" s="16">
        <v>0</v>
      </c>
      <c r="L211" s="16">
        <v>0</v>
      </c>
      <c r="M211" s="16">
        <v>0</v>
      </c>
      <c r="N211" s="16">
        <v>0</v>
      </c>
      <c r="O211" s="16">
        <v>492264</v>
      </c>
      <c r="P211" s="16">
        <v>398</v>
      </c>
      <c r="Q211" s="16">
        <v>0</v>
      </c>
      <c r="R211" s="16">
        <v>173.5</v>
      </c>
      <c r="S211" s="16">
        <v>2062.5</v>
      </c>
      <c r="T211" s="16">
        <v>0</v>
      </c>
      <c r="U211" s="16">
        <v>2554.5</v>
      </c>
      <c r="V211" s="16">
        <v>0</v>
      </c>
      <c r="W211" s="16">
        <v>234.5</v>
      </c>
      <c r="X211" s="16">
        <v>0</v>
      </c>
      <c r="Y211" s="16">
        <v>0</v>
      </c>
      <c r="Z211" s="16">
        <v>0</v>
      </c>
      <c r="AA211" s="16">
        <v>539</v>
      </c>
      <c r="AB211" s="16">
        <v>1000753</v>
      </c>
      <c r="AC211" s="16">
        <v>1000753</v>
      </c>
      <c r="AD211" s="16">
        <v>0</v>
      </c>
      <c r="AE211" s="16">
        <v>0</v>
      </c>
      <c r="AF211" t="str">
        <f t="shared" si="14"/>
        <v>Észak-Magyarország</v>
      </c>
      <c r="AG211" t="str">
        <f t="shared" si="14"/>
        <v>régió</v>
      </c>
    </row>
    <row r="212" spans="1:33" ht="15.75" thickBot="1" x14ac:dyDescent="0.3">
      <c r="A212" s="15" t="s">
        <v>121</v>
      </c>
      <c r="B212" s="16">
        <v>0</v>
      </c>
      <c r="C212" s="16">
        <v>355</v>
      </c>
      <c r="D212" s="16">
        <v>1370.5</v>
      </c>
      <c r="E212" s="16">
        <v>1534</v>
      </c>
      <c r="F212" s="16">
        <v>2977.5</v>
      </c>
      <c r="G212" s="16">
        <v>0</v>
      </c>
      <c r="H212" s="16">
        <v>3120</v>
      </c>
      <c r="I212" s="16">
        <v>3439.5</v>
      </c>
      <c r="J212" s="16">
        <v>491308</v>
      </c>
      <c r="K212" s="16">
        <v>0</v>
      </c>
      <c r="L212" s="16">
        <v>254.5</v>
      </c>
      <c r="M212" s="16">
        <v>0</v>
      </c>
      <c r="N212" s="16">
        <v>0</v>
      </c>
      <c r="O212" s="16">
        <v>492298</v>
      </c>
      <c r="P212" s="16">
        <v>398</v>
      </c>
      <c r="Q212" s="16">
        <v>0</v>
      </c>
      <c r="R212" s="16">
        <v>0</v>
      </c>
      <c r="S212" s="16">
        <v>2325</v>
      </c>
      <c r="T212" s="16">
        <v>0</v>
      </c>
      <c r="U212" s="16">
        <v>170.5</v>
      </c>
      <c r="V212" s="16">
        <v>0</v>
      </c>
      <c r="W212" s="16">
        <v>1095.5</v>
      </c>
      <c r="X212" s="16">
        <v>0</v>
      </c>
      <c r="Y212" s="16">
        <v>13</v>
      </c>
      <c r="Z212" s="16">
        <v>105</v>
      </c>
      <c r="AA212" s="16">
        <v>539</v>
      </c>
      <c r="AB212" s="16">
        <v>1001303</v>
      </c>
      <c r="AC212" s="16">
        <v>1001303</v>
      </c>
      <c r="AD212" s="16">
        <v>0</v>
      </c>
      <c r="AE212" s="16">
        <v>0</v>
      </c>
      <c r="AF212" t="str">
        <f t="shared" si="14"/>
        <v>Hajdú-Bihar</v>
      </c>
      <c r="AG212" t="str">
        <f t="shared" si="14"/>
        <v>megye</v>
      </c>
    </row>
    <row r="213" spans="1:33" ht="15.75" thickBot="1" x14ac:dyDescent="0.3">
      <c r="A213" s="15" t="s">
        <v>122</v>
      </c>
      <c r="B213" s="16">
        <v>0</v>
      </c>
      <c r="C213" s="16">
        <v>355</v>
      </c>
      <c r="D213" s="16">
        <v>200</v>
      </c>
      <c r="E213" s="16">
        <v>0</v>
      </c>
      <c r="F213" s="16">
        <v>0</v>
      </c>
      <c r="G213" s="16">
        <v>0</v>
      </c>
      <c r="H213" s="16">
        <v>0</v>
      </c>
      <c r="I213" s="16">
        <v>3738</v>
      </c>
      <c r="J213" s="16">
        <v>491025.5</v>
      </c>
      <c r="K213" s="16">
        <v>0</v>
      </c>
      <c r="L213" s="16">
        <v>254.5</v>
      </c>
      <c r="M213" s="16">
        <v>0</v>
      </c>
      <c r="N213" s="16">
        <v>0</v>
      </c>
      <c r="O213" s="16">
        <v>492298</v>
      </c>
      <c r="P213" s="16">
        <v>0</v>
      </c>
      <c r="Q213" s="16">
        <v>0</v>
      </c>
      <c r="R213" s="16">
        <v>4193</v>
      </c>
      <c r="S213" s="16">
        <v>222</v>
      </c>
      <c r="T213" s="16">
        <v>0</v>
      </c>
      <c r="U213" s="16">
        <v>7194.5</v>
      </c>
      <c r="V213" s="16">
        <v>0</v>
      </c>
      <c r="W213" s="16">
        <v>1095.5</v>
      </c>
      <c r="X213" s="16">
        <v>0</v>
      </c>
      <c r="Y213" s="16">
        <v>0</v>
      </c>
      <c r="Z213" s="16">
        <v>0</v>
      </c>
      <c r="AA213" s="16">
        <v>0</v>
      </c>
      <c r="AB213" s="16">
        <v>1000576</v>
      </c>
      <c r="AC213" s="16">
        <v>1000576</v>
      </c>
      <c r="AD213" s="16">
        <v>0</v>
      </c>
      <c r="AE213" s="16">
        <v>0</v>
      </c>
      <c r="AF213" t="str">
        <f t="shared" si="14"/>
        <v>Jász-Nagykun-Szolnok</v>
      </c>
      <c r="AG213" t="str">
        <f t="shared" si="14"/>
        <v>megye</v>
      </c>
    </row>
    <row r="214" spans="1:33" ht="15.75" thickBot="1" x14ac:dyDescent="0.3">
      <c r="A214" s="15" t="s">
        <v>123</v>
      </c>
      <c r="B214" s="16">
        <v>0</v>
      </c>
      <c r="C214" s="16">
        <v>0</v>
      </c>
      <c r="D214" s="16">
        <v>1370.5</v>
      </c>
      <c r="E214" s="16">
        <v>0</v>
      </c>
      <c r="F214" s="16">
        <v>2977.5</v>
      </c>
      <c r="G214" s="16">
        <v>0</v>
      </c>
      <c r="H214" s="16">
        <v>3120</v>
      </c>
      <c r="I214" s="16">
        <v>3439.5</v>
      </c>
      <c r="J214" s="16">
        <v>491025.5</v>
      </c>
      <c r="K214" s="16">
        <v>0</v>
      </c>
      <c r="L214" s="16">
        <v>254.5</v>
      </c>
      <c r="M214" s="16">
        <v>0</v>
      </c>
      <c r="N214" s="16">
        <v>0</v>
      </c>
      <c r="O214" s="16">
        <v>492298</v>
      </c>
      <c r="P214" s="16">
        <v>0</v>
      </c>
      <c r="Q214" s="16">
        <v>0</v>
      </c>
      <c r="R214" s="16">
        <v>4193</v>
      </c>
      <c r="S214" s="16">
        <v>2325</v>
      </c>
      <c r="T214" s="16">
        <v>0</v>
      </c>
      <c r="U214" s="16">
        <v>170.5</v>
      </c>
      <c r="V214" s="16">
        <v>0</v>
      </c>
      <c r="W214" s="16">
        <v>0</v>
      </c>
      <c r="X214" s="16">
        <v>0</v>
      </c>
      <c r="Y214" s="16">
        <v>0</v>
      </c>
      <c r="Z214" s="16">
        <v>105</v>
      </c>
      <c r="AA214" s="16">
        <v>0</v>
      </c>
      <c r="AB214" s="16">
        <v>1001279</v>
      </c>
      <c r="AC214" s="16">
        <v>1001279</v>
      </c>
      <c r="AD214" s="16">
        <v>0</v>
      </c>
      <c r="AE214" s="16">
        <v>0</v>
      </c>
      <c r="AF214" t="str">
        <f t="shared" si="14"/>
        <v>Szabolcs-Szatmár-Bereg</v>
      </c>
      <c r="AG214" t="str">
        <f t="shared" si="14"/>
        <v>megye</v>
      </c>
    </row>
    <row r="215" spans="1:33" ht="15.75" thickBot="1" x14ac:dyDescent="0.3">
      <c r="A215" s="15" t="s">
        <v>124</v>
      </c>
      <c r="B215" s="16">
        <v>0</v>
      </c>
      <c r="C215" s="16">
        <v>276</v>
      </c>
      <c r="D215" s="16">
        <v>200</v>
      </c>
      <c r="E215" s="16">
        <v>1534</v>
      </c>
      <c r="F215" s="16">
        <v>2812</v>
      </c>
      <c r="G215" s="16">
        <v>0</v>
      </c>
      <c r="H215" s="16">
        <v>3120</v>
      </c>
      <c r="I215" s="16">
        <v>3439.5</v>
      </c>
      <c r="J215" s="16">
        <v>491025.5</v>
      </c>
      <c r="K215" s="16">
        <v>0</v>
      </c>
      <c r="L215" s="16">
        <v>254.5</v>
      </c>
      <c r="M215" s="16">
        <v>0</v>
      </c>
      <c r="N215" s="16">
        <v>0</v>
      </c>
      <c r="O215" s="16">
        <v>492298</v>
      </c>
      <c r="P215" s="16">
        <v>0</v>
      </c>
      <c r="Q215" s="16">
        <v>0</v>
      </c>
      <c r="R215" s="16">
        <v>173.5</v>
      </c>
      <c r="S215" s="16">
        <v>2325</v>
      </c>
      <c r="T215" s="16">
        <v>0</v>
      </c>
      <c r="U215" s="16">
        <v>2554.5</v>
      </c>
      <c r="V215" s="16">
        <v>0</v>
      </c>
      <c r="W215" s="16">
        <v>1095.5</v>
      </c>
      <c r="X215" s="16">
        <v>0</v>
      </c>
      <c r="Y215" s="16">
        <v>0</v>
      </c>
      <c r="Z215" s="16">
        <v>0</v>
      </c>
      <c r="AA215" s="16">
        <v>0</v>
      </c>
      <c r="AB215" s="16">
        <v>1001108</v>
      </c>
      <c r="AC215" s="16">
        <v>1001108</v>
      </c>
      <c r="AD215" s="16">
        <v>0</v>
      </c>
      <c r="AE215" s="16">
        <v>0</v>
      </c>
      <c r="AF215" t="str">
        <f t="shared" si="14"/>
        <v>Észak-Alföld</v>
      </c>
      <c r="AG215" t="str">
        <f t="shared" si="14"/>
        <v>régió</v>
      </c>
    </row>
    <row r="216" spans="1:33" ht="15.75" thickBot="1" x14ac:dyDescent="0.3">
      <c r="A216" s="15" t="s">
        <v>125</v>
      </c>
      <c r="B216" s="16">
        <v>0</v>
      </c>
      <c r="C216" s="16">
        <v>276</v>
      </c>
      <c r="D216" s="16">
        <v>7654.5</v>
      </c>
      <c r="E216" s="16">
        <v>1534</v>
      </c>
      <c r="F216" s="16">
        <v>0</v>
      </c>
      <c r="G216" s="16">
        <v>0</v>
      </c>
      <c r="H216" s="16">
        <v>3120</v>
      </c>
      <c r="I216" s="16">
        <v>5503.5</v>
      </c>
      <c r="J216" s="16">
        <v>491025.5</v>
      </c>
      <c r="K216" s="16">
        <v>0</v>
      </c>
      <c r="L216" s="16">
        <v>254.5</v>
      </c>
      <c r="M216" s="16">
        <v>0</v>
      </c>
      <c r="N216" s="16">
        <v>0</v>
      </c>
      <c r="O216" s="16">
        <v>490361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7194.5</v>
      </c>
      <c r="V216" s="16">
        <v>0</v>
      </c>
      <c r="W216" s="16">
        <v>1095.5</v>
      </c>
      <c r="X216" s="16">
        <v>0</v>
      </c>
      <c r="Y216" s="16">
        <v>0</v>
      </c>
      <c r="Z216" s="16">
        <v>0</v>
      </c>
      <c r="AA216" s="16">
        <v>539</v>
      </c>
      <c r="AB216" s="16">
        <v>1008558</v>
      </c>
      <c r="AC216" s="16">
        <v>1008558</v>
      </c>
      <c r="AD216" s="16">
        <v>0</v>
      </c>
      <c r="AE216" s="16">
        <v>0</v>
      </c>
      <c r="AF216" t="str">
        <f t="shared" si="14"/>
        <v>Bács-Kiskun</v>
      </c>
      <c r="AG216" t="str">
        <f t="shared" si="14"/>
        <v>megye</v>
      </c>
    </row>
    <row r="217" spans="1:33" ht="15.75" thickBot="1" x14ac:dyDescent="0.3">
      <c r="A217" s="15" t="s">
        <v>126</v>
      </c>
      <c r="B217" s="16">
        <v>0</v>
      </c>
      <c r="C217" s="16">
        <v>276</v>
      </c>
      <c r="D217" s="16">
        <v>200</v>
      </c>
      <c r="E217" s="16">
        <v>0</v>
      </c>
      <c r="F217" s="16">
        <v>2812</v>
      </c>
      <c r="G217" s="16">
        <v>0</v>
      </c>
      <c r="H217" s="16">
        <v>3120</v>
      </c>
      <c r="I217" s="16">
        <v>3738</v>
      </c>
      <c r="J217" s="16">
        <v>491025.5</v>
      </c>
      <c r="K217" s="16">
        <v>0</v>
      </c>
      <c r="L217" s="16">
        <v>254.5</v>
      </c>
      <c r="M217" s="16">
        <v>0</v>
      </c>
      <c r="N217" s="16">
        <v>0</v>
      </c>
      <c r="O217" s="16">
        <v>492264</v>
      </c>
      <c r="P217" s="16">
        <v>0</v>
      </c>
      <c r="Q217" s="16">
        <v>0</v>
      </c>
      <c r="R217" s="16">
        <v>0</v>
      </c>
      <c r="S217" s="16">
        <v>222</v>
      </c>
      <c r="T217" s="16">
        <v>0</v>
      </c>
      <c r="U217" s="16">
        <v>7194.5</v>
      </c>
      <c r="V217" s="16">
        <v>0</v>
      </c>
      <c r="W217" s="16">
        <v>234.5</v>
      </c>
      <c r="X217" s="16">
        <v>0</v>
      </c>
      <c r="Y217" s="16">
        <v>13</v>
      </c>
      <c r="Z217" s="16">
        <v>105</v>
      </c>
      <c r="AA217" s="16">
        <v>0</v>
      </c>
      <c r="AB217" s="16">
        <v>1001459</v>
      </c>
      <c r="AC217" s="16">
        <v>1001459</v>
      </c>
      <c r="AD217" s="16">
        <v>0</v>
      </c>
      <c r="AE217" s="16">
        <v>0</v>
      </c>
      <c r="AF217" t="str">
        <f t="shared" si="14"/>
        <v>Békés</v>
      </c>
      <c r="AG217" t="str">
        <f t="shared" si="14"/>
        <v>megye</v>
      </c>
    </row>
    <row r="218" spans="1:33" ht="15.75" thickBot="1" x14ac:dyDescent="0.3">
      <c r="A218" s="15" t="s">
        <v>127</v>
      </c>
      <c r="B218" s="16">
        <v>0</v>
      </c>
      <c r="C218" s="16">
        <v>355</v>
      </c>
      <c r="D218" s="16">
        <v>200</v>
      </c>
      <c r="E218" s="16">
        <v>1534</v>
      </c>
      <c r="F218" s="16">
        <v>2977.5</v>
      </c>
      <c r="G218" s="16">
        <v>0</v>
      </c>
      <c r="H218" s="16">
        <v>3120</v>
      </c>
      <c r="I218" s="16">
        <v>5503.5</v>
      </c>
      <c r="J218" s="16">
        <v>491308</v>
      </c>
      <c r="K218" s="16">
        <v>0</v>
      </c>
      <c r="L218" s="16">
        <v>254.5</v>
      </c>
      <c r="M218" s="16">
        <v>0</v>
      </c>
      <c r="N218" s="16">
        <v>0</v>
      </c>
      <c r="O218" s="16">
        <v>491842</v>
      </c>
      <c r="P218" s="16">
        <v>0</v>
      </c>
      <c r="Q218" s="16">
        <v>0</v>
      </c>
      <c r="R218" s="16">
        <v>0</v>
      </c>
      <c r="S218" s="16">
        <v>222</v>
      </c>
      <c r="T218" s="16">
        <v>0</v>
      </c>
      <c r="U218" s="16">
        <v>7194.5</v>
      </c>
      <c r="V218" s="16">
        <v>0</v>
      </c>
      <c r="W218" s="16">
        <v>0</v>
      </c>
      <c r="X218" s="16">
        <v>0</v>
      </c>
      <c r="Y218" s="16">
        <v>13</v>
      </c>
      <c r="Z218" s="16">
        <v>105</v>
      </c>
      <c r="AA218" s="16">
        <v>539</v>
      </c>
      <c r="AB218" s="16">
        <v>1005168</v>
      </c>
      <c r="AC218" s="16">
        <v>1005168</v>
      </c>
      <c r="AD218" s="16">
        <v>0</v>
      </c>
      <c r="AE218" s="16">
        <v>0</v>
      </c>
      <c r="AF218" t="str">
        <f t="shared" si="14"/>
        <v>Csongrád-Csanád</v>
      </c>
      <c r="AG218" t="str">
        <f t="shared" si="14"/>
        <v>megye</v>
      </c>
    </row>
    <row r="219" spans="1:33" ht="15.75" thickBot="1" x14ac:dyDescent="0.3">
      <c r="A219" s="15" t="s">
        <v>128</v>
      </c>
      <c r="B219" s="16">
        <v>0</v>
      </c>
      <c r="C219" s="16">
        <v>355</v>
      </c>
      <c r="D219" s="16">
        <v>200</v>
      </c>
      <c r="E219" s="16">
        <v>1534</v>
      </c>
      <c r="F219" s="16">
        <v>2977.5</v>
      </c>
      <c r="G219" s="16">
        <v>0</v>
      </c>
      <c r="H219" s="16">
        <v>3120</v>
      </c>
      <c r="I219" s="16">
        <v>5503.5</v>
      </c>
      <c r="J219" s="16">
        <v>491025.5</v>
      </c>
      <c r="K219" s="16">
        <v>0</v>
      </c>
      <c r="L219" s="16">
        <v>254.5</v>
      </c>
      <c r="M219" s="16">
        <v>0</v>
      </c>
      <c r="N219" s="16">
        <v>0</v>
      </c>
      <c r="O219" s="16">
        <v>492264</v>
      </c>
      <c r="P219" s="16">
        <v>0</v>
      </c>
      <c r="Q219" s="16">
        <v>0</v>
      </c>
      <c r="R219" s="16">
        <v>0</v>
      </c>
      <c r="S219" s="16">
        <v>222</v>
      </c>
      <c r="T219" s="16">
        <v>0</v>
      </c>
      <c r="U219" s="16">
        <v>7194.5</v>
      </c>
      <c r="V219" s="16">
        <v>0</v>
      </c>
      <c r="W219" s="16">
        <v>234.5</v>
      </c>
      <c r="X219" s="16">
        <v>0</v>
      </c>
      <c r="Y219" s="16">
        <v>0</v>
      </c>
      <c r="Z219" s="16">
        <v>105</v>
      </c>
      <c r="AA219" s="16">
        <v>539</v>
      </c>
      <c r="AB219" s="16">
        <v>1005529</v>
      </c>
      <c r="AC219" s="16">
        <v>1005529</v>
      </c>
      <c r="AD219" s="16">
        <v>0</v>
      </c>
      <c r="AE219" s="16">
        <v>0</v>
      </c>
      <c r="AF219" t="str">
        <f t="shared" si="14"/>
        <v>Dél-Alföld</v>
      </c>
      <c r="AG219" t="str">
        <f t="shared" si="14"/>
        <v>régió</v>
      </c>
    </row>
    <row r="220" spans="1:33" ht="15.75" thickBot="1" x14ac:dyDescent="0.3">
      <c r="A220" s="15" t="s">
        <v>129</v>
      </c>
      <c r="B220" s="16">
        <v>0</v>
      </c>
      <c r="C220" s="16">
        <v>276</v>
      </c>
      <c r="D220" s="16">
        <v>200</v>
      </c>
      <c r="E220" s="16">
        <v>1534</v>
      </c>
      <c r="F220" s="16">
        <v>2812</v>
      </c>
      <c r="G220" s="16">
        <v>0</v>
      </c>
      <c r="H220" s="16">
        <v>3120</v>
      </c>
      <c r="I220" s="16">
        <v>3738</v>
      </c>
      <c r="J220" s="16">
        <v>491066.5</v>
      </c>
      <c r="K220" s="16">
        <v>0</v>
      </c>
      <c r="L220" s="16">
        <v>254.5</v>
      </c>
      <c r="M220" s="16">
        <v>0</v>
      </c>
      <c r="N220" s="16">
        <v>0</v>
      </c>
      <c r="O220" s="16">
        <v>492298</v>
      </c>
      <c r="P220" s="16">
        <v>0</v>
      </c>
      <c r="Q220" s="16">
        <v>0</v>
      </c>
      <c r="R220" s="16">
        <v>0</v>
      </c>
      <c r="S220" s="16">
        <v>2325</v>
      </c>
      <c r="T220" s="16">
        <v>0</v>
      </c>
      <c r="U220" s="16">
        <v>3072.5</v>
      </c>
      <c r="V220" s="16">
        <v>0</v>
      </c>
      <c r="W220" s="16">
        <v>1095.5</v>
      </c>
      <c r="X220" s="16">
        <v>0</v>
      </c>
      <c r="Y220" s="16">
        <v>0</v>
      </c>
      <c r="Z220" s="16">
        <v>105</v>
      </c>
      <c r="AA220" s="16">
        <v>539</v>
      </c>
      <c r="AB220" s="16">
        <v>1002436</v>
      </c>
      <c r="AC220" s="16">
        <v>1002436</v>
      </c>
      <c r="AD220" s="16">
        <v>0</v>
      </c>
      <c r="AE220" s="16">
        <v>0</v>
      </c>
      <c r="AF220" t="str">
        <f t="shared" si="14"/>
        <v>Alföld és Észak</v>
      </c>
      <c r="AG220" t="str">
        <f t="shared" si="14"/>
        <v>nagyrégió</v>
      </c>
    </row>
    <row r="221" spans="1:33" ht="15.75" thickBot="1" x14ac:dyDescent="0.3">
      <c r="A221" s="15" t="s">
        <v>130</v>
      </c>
      <c r="B221" s="16">
        <v>0</v>
      </c>
      <c r="C221" s="16">
        <v>355</v>
      </c>
      <c r="D221" s="16">
        <v>200</v>
      </c>
      <c r="E221" s="16">
        <v>1534</v>
      </c>
      <c r="F221" s="16">
        <v>2977.5</v>
      </c>
      <c r="G221" s="16">
        <v>0</v>
      </c>
      <c r="H221" s="16">
        <v>3120</v>
      </c>
      <c r="I221" s="16">
        <v>5432.5</v>
      </c>
      <c r="J221" s="16">
        <v>491066.5</v>
      </c>
      <c r="K221" s="16">
        <v>0</v>
      </c>
      <c r="L221" s="16">
        <v>254.5</v>
      </c>
      <c r="M221" s="16">
        <v>0</v>
      </c>
      <c r="N221" s="16">
        <v>0</v>
      </c>
      <c r="O221" s="16">
        <v>492298</v>
      </c>
      <c r="P221" s="16">
        <v>398</v>
      </c>
      <c r="Q221" s="16">
        <v>0</v>
      </c>
      <c r="R221" s="16">
        <v>0</v>
      </c>
      <c r="S221" s="16">
        <v>2325</v>
      </c>
      <c r="T221" s="16">
        <v>0</v>
      </c>
      <c r="U221" s="16">
        <v>170.5</v>
      </c>
      <c r="V221" s="16">
        <v>0</v>
      </c>
      <c r="W221" s="16">
        <v>1095.5</v>
      </c>
      <c r="X221" s="16">
        <v>0</v>
      </c>
      <c r="Y221" s="16">
        <v>0</v>
      </c>
      <c r="Z221" s="16">
        <v>105</v>
      </c>
      <c r="AA221" s="16">
        <v>539</v>
      </c>
      <c r="AB221" s="16">
        <v>1001871</v>
      </c>
      <c r="AC221" s="16">
        <v>1001871</v>
      </c>
      <c r="AD221" s="16">
        <v>0</v>
      </c>
      <c r="AE221" s="16">
        <v>0</v>
      </c>
      <c r="AF221" t="str">
        <f t="shared" si="14"/>
        <v>Ország összesen</v>
      </c>
      <c r="AG221" t="str">
        <f t="shared" si="14"/>
        <v>ország</v>
      </c>
    </row>
    <row r="222" spans="1:33" ht="15.75" thickBot="1" x14ac:dyDescent="0.3"/>
    <row r="223" spans="1:33" ht="15.75" thickBot="1" x14ac:dyDescent="0.3">
      <c r="A223" s="17" t="s">
        <v>207</v>
      </c>
      <c r="B223" s="18">
        <v>1029793</v>
      </c>
    </row>
    <row r="224" spans="1:33" ht="21.75" thickBot="1" x14ac:dyDescent="0.3">
      <c r="A224" s="17" t="s">
        <v>208</v>
      </c>
      <c r="B224" s="18">
        <v>981386.5</v>
      </c>
    </row>
    <row r="225" spans="1:29" ht="21.75" thickBot="1" x14ac:dyDescent="0.3">
      <c r="A225" s="17" t="s">
        <v>209</v>
      </c>
      <c r="B225" s="18">
        <v>29049521</v>
      </c>
    </row>
    <row r="226" spans="1:29" ht="21.75" thickBot="1" x14ac:dyDescent="0.3">
      <c r="A226" s="17" t="s">
        <v>210</v>
      </c>
      <c r="B226" s="18">
        <v>29049522</v>
      </c>
    </row>
    <row r="227" spans="1:29" ht="32.25" thickBot="1" x14ac:dyDescent="0.3">
      <c r="A227" s="17" t="s">
        <v>211</v>
      </c>
      <c r="B227" s="18">
        <v>-1</v>
      </c>
    </row>
    <row r="228" spans="1:29" ht="32.25" thickBot="1" x14ac:dyDescent="0.3">
      <c r="A228" s="17" t="s">
        <v>212</v>
      </c>
      <c r="B228" s="18"/>
    </row>
    <row r="229" spans="1:29" ht="32.25" thickBot="1" x14ac:dyDescent="0.3">
      <c r="A229" s="17" t="s">
        <v>213</v>
      </c>
      <c r="B229" s="18"/>
    </row>
    <row r="230" spans="1:29" ht="21.75" thickBot="1" x14ac:dyDescent="0.3">
      <c r="A230" s="17" t="s">
        <v>214</v>
      </c>
      <c r="B230" s="18">
        <v>0</v>
      </c>
    </row>
    <row r="232" spans="1:29" x14ac:dyDescent="0.25">
      <c r="A232" s="19" t="s">
        <v>215</v>
      </c>
    </row>
    <row r="234" spans="1:29" x14ac:dyDescent="0.25">
      <c r="A234" s="20" t="s">
        <v>216</v>
      </c>
    </row>
    <row r="235" spans="1:29" x14ac:dyDescent="0.25">
      <c r="A235" s="20" t="s">
        <v>320</v>
      </c>
    </row>
    <row r="236" spans="1:29" x14ac:dyDescent="0.25">
      <c r="AB236" s="21" t="s">
        <v>218</v>
      </c>
      <c r="AC236" s="21">
        <f>CORREL(AC193:AC221,AB193:AB221)</f>
        <v>0.99999999742192747</v>
      </c>
    </row>
  </sheetData>
  <hyperlinks>
    <hyperlink ref="A232" r:id="rId1" display="https://miau.my-x.hu/myx-free/coco/test/312116820220213195115.html" xr:uid="{0F1FB8B0-598B-468B-986A-105A3C85DEE2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G236"/>
  <sheetViews>
    <sheetView topLeftCell="T1" zoomScale="70" zoomScaleNormal="70" workbookViewId="0">
      <selection activeCell="AB192" sqref="AB192:AG221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Fogászat</v>
      </c>
      <c r="R1" t="str">
        <f>nyers_adat!R1</f>
        <v>Reumatológia</v>
      </c>
      <c r="S1" t="str">
        <f>nyers_adat!S1</f>
        <v>Aneszteziológiai és intenzív betegellátás</v>
      </c>
      <c r="T1" t="str">
        <f>nyers_adat!T1</f>
        <v>Pszichiátria</v>
      </c>
      <c r="U1" t="str">
        <f>nyers_adat!U1</f>
        <v>Tüdő-gyógyászat</v>
      </c>
      <c r="V1" t="str">
        <f>nyers_adat!V1</f>
        <v>Orvosi rehabilitáció</v>
      </c>
      <c r="W1" t="str">
        <f>nyers_adat!W1</f>
        <v>Kardiológia</v>
      </c>
      <c r="X1" t="str">
        <f>nyers_adat!X1</f>
        <v>Sürgősségi betegellátás, oxyológia</v>
      </c>
      <c r="Y1" t="str">
        <f>nyers_adat!Y1</f>
        <v>Laboratóriumi diagnosztika</v>
      </c>
      <c r="Z1" t="str">
        <f>nyers_adat!Z1</f>
        <v>Röntgen-diagnosztika és -terápia</v>
      </c>
      <c r="AA1" t="str">
        <f>nyers_adat!AA1</f>
        <v>Tomográfia</v>
      </c>
      <c r="AB1" t="str">
        <f>nyers_adat!AB1</f>
        <v>Ultrahang-diagnosztika és -terápia</v>
      </c>
      <c r="AC1" t="str">
        <f>nyers_adat!AC1</f>
        <v>Patológia és kórszövettan</v>
      </c>
      <c r="AD1" t="str">
        <f>nyers_adat!AD1</f>
        <v>Fizioterápia</v>
      </c>
      <c r="AE1" t="str">
        <f>nyers_adat!AE1</f>
        <v>Nukleáris medicina (izotóp-diagnosztika és 
-terápia)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656392</v>
      </c>
      <c r="M2">
        <f>nyers_adat!M89</f>
        <v>607487</v>
      </c>
      <c r="N2">
        <f>nyers_adat!N89</f>
        <v>424652</v>
      </c>
      <c r="O2">
        <f>nyers_adat!O89</f>
        <v>548459</v>
      </c>
      <c r="P2">
        <f>nyers_adat!P89</f>
        <v>366004</v>
      </c>
      <c r="Q2">
        <f>nyers_adat!Q89</f>
        <v>2185349</v>
      </c>
      <c r="R2">
        <f>nyers_adat!R89</f>
        <v>1033924</v>
      </c>
      <c r="S2">
        <f>nyers_adat!S89</f>
        <v>124998</v>
      </c>
      <c r="T2">
        <f>nyers_adat!T89</f>
        <v>562829</v>
      </c>
      <c r="U2">
        <f>nyers_adat!U89</f>
        <v>767920</v>
      </c>
      <c r="V2">
        <f>nyers_adat!V89</f>
        <v>166267</v>
      </c>
      <c r="W2">
        <f>nyers_adat!W89</f>
        <v>903113</v>
      </c>
      <c r="X2">
        <f>nyers_adat!X89</f>
        <v>262262</v>
      </c>
      <c r="Y2">
        <f>nyers_adat!Y89</f>
        <v>5604418</v>
      </c>
      <c r="Z2">
        <f>nyers_adat!Z89</f>
        <v>1268967</v>
      </c>
      <c r="AA2">
        <f>nyers_adat!AA89</f>
        <v>339617</v>
      </c>
      <c r="AB2">
        <f>nyers_adat!AB89</f>
        <v>585481</v>
      </c>
      <c r="AC2">
        <f>nyers_adat!AC89</f>
        <v>318882</v>
      </c>
      <c r="AD2">
        <f>nyers_adat!AD89</f>
        <v>2311572</v>
      </c>
      <c r="AE2">
        <f>nyers_adat!AE89</f>
        <v>55703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656392</v>
      </c>
      <c r="M3">
        <f>nyers_adat!M90</f>
        <v>607487</v>
      </c>
      <c r="N3">
        <f>nyers_adat!N90</f>
        <v>424652</v>
      </c>
      <c r="O3">
        <f>nyers_adat!O90</f>
        <v>548459</v>
      </c>
      <c r="P3">
        <f>nyers_adat!P90</f>
        <v>366004</v>
      </c>
      <c r="Q3">
        <f>nyers_adat!Q90</f>
        <v>2185349</v>
      </c>
      <c r="R3">
        <f>nyers_adat!R90</f>
        <v>1033924</v>
      </c>
      <c r="S3">
        <f>nyers_adat!S90</f>
        <v>124998</v>
      </c>
      <c r="T3">
        <f>nyers_adat!T90</f>
        <v>562829</v>
      </c>
      <c r="U3">
        <f>nyers_adat!U90</f>
        <v>767920</v>
      </c>
      <c r="V3">
        <f>nyers_adat!V90</f>
        <v>166267</v>
      </c>
      <c r="W3">
        <f>nyers_adat!W90</f>
        <v>903113</v>
      </c>
      <c r="X3">
        <f>nyers_adat!X90</f>
        <v>262262</v>
      </c>
      <c r="Y3">
        <f>nyers_adat!Y90</f>
        <v>5604418</v>
      </c>
      <c r="Z3">
        <f>nyers_adat!Z90</f>
        <v>1268967</v>
      </c>
      <c r="AA3">
        <f>nyers_adat!AA90</f>
        <v>339617</v>
      </c>
      <c r="AB3">
        <f>nyers_adat!AB90</f>
        <v>585481</v>
      </c>
      <c r="AC3">
        <f>nyers_adat!AC90</f>
        <v>318882</v>
      </c>
      <c r="AD3">
        <f>nyers_adat!AD90</f>
        <v>2311572</v>
      </c>
      <c r="AE3">
        <f>nyers_adat!AE90</f>
        <v>55703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39999</v>
      </c>
      <c r="M4">
        <f>nyers_adat!M91</f>
        <v>60689</v>
      </c>
      <c r="N4">
        <f>nyers_adat!N91</f>
        <v>38078</v>
      </c>
      <c r="O4">
        <f>nyers_adat!O91</f>
        <v>38917</v>
      </c>
      <c r="P4">
        <f>nyers_adat!P91</f>
        <v>22138</v>
      </c>
      <c r="Q4">
        <f>nyers_adat!Q91</f>
        <v>267002</v>
      </c>
      <c r="R4">
        <f>nyers_adat!R91</f>
        <v>79188</v>
      </c>
      <c r="S4">
        <f>nyers_adat!S91</f>
        <v>16437</v>
      </c>
      <c r="T4">
        <f>nyers_adat!T91</f>
        <v>47525</v>
      </c>
      <c r="U4">
        <f>nyers_adat!U91</f>
        <v>81646</v>
      </c>
      <c r="V4">
        <f>nyers_adat!V91</f>
        <v>2848</v>
      </c>
      <c r="W4">
        <f>nyers_adat!W91</f>
        <v>49687</v>
      </c>
      <c r="X4">
        <f>nyers_adat!X91</f>
        <v>82164</v>
      </c>
      <c r="Y4">
        <f>nyers_adat!Y91</f>
        <v>487712</v>
      </c>
      <c r="Z4">
        <f>nyers_adat!Z91</f>
        <v>175154</v>
      </c>
      <c r="AA4">
        <f>nyers_adat!AA91</f>
        <v>28830</v>
      </c>
      <c r="AB4">
        <f>nyers_adat!AB91</f>
        <v>94050</v>
      </c>
      <c r="AC4">
        <f>nyers_adat!AC91</f>
        <v>34909</v>
      </c>
      <c r="AD4">
        <f>nyers_adat!AD91</f>
        <v>300030</v>
      </c>
      <c r="AE4">
        <f>nyers_adat!AE91</f>
        <v>2427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51512</v>
      </c>
      <c r="M5">
        <f>nyers_adat!M92</f>
        <v>42730</v>
      </c>
      <c r="N5">
        <f>nyers_adat!N92</f>
        <v>16540</v>
      </c>
      <c r="O5">
        <f>nyers_adat!O92</f>
        <v>38582</v>
      </c>
      <c r="P5">
        <f>nyers_adat!P92</f>
        <v>11772</v>
      </c>
      <c r="Q5">
        <f>nyers_adat!Q92</f>
        <v>145413</v>
      </c>
      <c r="R5">
        <f>nyers_adat!R92</f>
        <v>71804</v>
      </c>
      <c r="S5">
        <f>nyers_adat!S92</f>
        <v>6053</v>
      </c>
      <c r="T5">
        <f>nyers_adat!T92</f>
        <v>36314</v>
      </c>
      <c r="U5">
        <f>nyers_adat!U92</f>
        <v>52097</v>
      </c>
      <c r="V5">
        <f>nyers_adat!V92</f>
        <v>2083</v>
      </c>
      <c r="W5">
        <f>nyers_adat!W92</f>
        <v>33449</v>
      </c>
      <c r="X5">
        <f>nyers_adat!X92</f>
        <v>31590</v>
      </c>
      <c r="Y5">
        <f>nyers_adat!Y92</f>
        <v>286167</v>
      </c>
      <c r="Z5">
        <f>nyers_adat!Z92</f>
        <v>113560</v>
      </c>
      <c r="AA5">
        <f>nyers_adat!AA92</f>
        <v>19416</v>
      </c>
      <c r="AB5">
        <f>nyers_adat!AB92</f>
        <v>51602</v>
      </c>
      <c r="AC5">
        <f>nyers_adat!AC92</f>
        <v>21627</v>
      </c>
      <c r="AD5">
        <f>nyers_adat!AD92</f>
        <v>290053</v>
      </c>
      <c r="AE5">
        <f>nyers_adat!AE92</f>
        <v>7684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38085</v>
      </c>
      <c r="M6">
        <f>nyers_adat!M93</f>
        <v>61066</v>
      </c>
      <c r="N6">
        <f>nyers_adat!N93</f>
        <v>11493</v>
      </c>
      <c r="O6">
        <f>nyers_adat!O93</f>
        <v>45195</v>
      </c>
      <c r="P6">
        <f>nyers_adat!P93</f>
        <v>24661</v>
      </c>
      <c r="Q6">
        <f>nyers_adat!Q93</f>
        <v>177602</v>
      </c>
      <c r="R6">
        <f>nyers_adat!R93</f>
        <v>92374</v>
      </c>
      <c r="S6">
        <f>nyers_adat!S93</f>
        <v>11481</v>
      </c>
      <c r="T6">
        <f>nyers_adat!T93</f>
        <v>42138</v>
      </c>
      <c r="U6">
        <f>nyers_adat!U93</f>
        <v>80125</v>
      </c>
      <c r="V6">
        <f>nyers_adat!V93</f>
        <v>29788</v>
      </c>
      <c r="W6">
        <f>nyers_adat!W93</f>
        <v>54300</v>
      </c>
      <c r="X6">
        <f>nyers_adat!X93</f>
        <v>31158</v>
      </c>
      <c r="Y6">
        <f>nyers_adat!Y93</f>
        <v>250008</v>
      </c>
      <c r="Z6">
        <f>nyers_adat!Z93</f>
        <v>117284</v>
      </c>
      <c r="AA6">
        <f>nyers_adat!AA93</f>
        <v>32689</v>
      </c>
      <c r="AB6">
        <f>nyers_adat!AB93</f>
        <v>60766</v>
      </c>
      <c r="AC6">
        <f>nyers_adat!AC93</f>
        <v>25390</v>
      </c>
      <c r="AD6">
        <f>nyers_adat!AD93</f>
        <v>241026</v>
      </c>
      <c r="AE6">
        <f>nyers_adat!AE93</f>
        <v>3624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129596</v>
      </c>
      <c r="M7">
        <f>nyers_adat!M94</f>
        <v>164485</v>
      </c>
      <c r="N7">
        <f>nyers_adat!N94</f>
        <v>66111</v>
      </c>
      <c r="O7">
        <f>nyers_adat!O94</f>
        <v>122694</v>
      </c>
      <c r="P7">
        <f>nyers_adat!P94</f>
        <v>58571</v>
      </c>
      <c r="Q7">
        <f>nyers_adat!Q94</f>
        <v>590017</v>
      </c>
      <c r="R7">
        <f>nyers_adat!R94</f>
        <v>243366</v>
      </c>
      <c r="S7">
        <f>nyers_adat!S94</f>
        <v>33971</v>
      </c>
      <c r="T7">
        <f>nyers_adat!T94</f>
        <v>125977</v>
      </c>
      <c r="U7">
        <f>nyers_adat!U94</f>
        <v>213868</v>
      </c>
      <c r="V7">
        <f>nyers_adat!V94</f>
        <v>34719</v>
      </c>
      <c r="W7">
        <f>nyers_adat!W94</f>
        <v>137436</v>
      </c>
      <c r="X7">
        <f>nyers_adat!X94</f>
        <v>144912</v>
      </c>
      <c r="Y7">
        <f>nyers_adat!Y94</f>
        <v>1023887</v>
      </c>
      <c r="Z7">
        <f>nyers_adat!Z94</f>
        <v>405998</v>
      </c>
      <c r="AA7">
        <f>nyers_adat!AA94</f>
        <v>80935</v>
      </c>
      <c r="AB7">
        <f>nyers_adat!AB94</f>
        <v>206418</v>
      </c>
      <c r="AC7">
        <f>nyers_adat!AC94</f>
        <v>81926</v>
      </c>
      <c r="AD7">
        <f>nyers_adat!AD94</f>
        <v>831109</v>
      </c>
      <c r="AE7">
        <f>nyers_adat!AE94</f>
        <v>13735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44277</v>
      </c>
      <c r="M8">
        <f>nyers_adat!M95</f>
        <v>56140</v>
      </c>
      <c r="N8">
        <f>nyers_adat!N95</f>
        <v>29361</v>
      </c>
      <c r="O8">
        <f>nyers_adat!O95</f>
        <v>67406</v>
      </c>
      <c r="P8">
        <f>nyers_adat!P95</f>
        <v>40845</v>
      </c>
      <c r="Q8">
        <f>nyers_adat!Q95</f>
        <v>218935</v>
      </c>
      <c r="R8">
        <f>nyers_adat!R95</f>
        <v>65076</v>
      </c>
      <c r="S8">
        <f>nyers_adat!S95</f>
        <v>12284</v>
      </c>
      <c r="T8">
        <f>nyers_adat!T95</f>
        <v>53216</v>
      </c>
      <c r="U8">
        <f>nyers_adat!U95</f>
        <v>67193</v>
      </c>
      <c r="V8">
        <f>nyers_adat!V95</f>
        <v>7781</v>
      </c>
      <c r="W8">
        <f>nyers_adat!W95</f>
        <v>50509</v>
      </c>
      <c r="X8">
        <f>nyers_adat!X95</f>
        <v>82394</v>
      </c>
      <c r="Y8">
        <f>nyers_adat!Y95</f>
        <v>442335</v>
      </c>
      <c r="Z8">
        <f>nyers_adat!Z95</f>
        <v>171992</v>
      </c>
      <c r="AA8">
        <f>nyers_adat!AA95</f>
        <v>26677</v>
      </c>
      <c r="AB8">
        <f>nyers_adat!AB95</f>
        <v>81781</v>
      </c>
      <c r="AC8">
        <f>nyers_adat!AC95</f>
        <v>61990</v>
      </c>
      <c r="AD8">
        <f>nyers_adat!AD95</f>
        <v>283424</v>
      </c>
      <c r="AE8">
        <f>nyers_adat!AE95</f>
        <v>2943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27700</v>
      </c>
      <c r="M9">
        <f>nyers_adat!M96</f>
        <v>32159</v>
      </c>
      <c r="N9">
        <f>nyers_adat!N96</f>
        <v>11499</v>
      </c>
      <c r="O9">
        <f>nyers_adat!O96</f>
        <v>33238</v>
      </c>
      <c r="P9">
        <f>nyers_adat!P96</f>
        <v>33694</v>
      </c>
      <c r="Q9">
        <f>nyers_adat!Q96</f>
        <v>119360</v>
      </c>
      <c r="R9">
        <f>nyers_adat!R96</f>
        <v>66277</v>
      </c>
      <c r="S9">
        <f>nyers_adat!S96</f>
        <v>5670</v>
      </c>
      <c r="T9">
        <f>nyers_adat!T96</f>
        <v>15549</v>
      </c>
      <c r="U9">
        <f>nyers_adat!U96</f>
        <v>40810</v>
      </c>
      <c r="V9">
        <f>nyers_adat!V96</f>
        <v>12206</v>
      </c>
      <c r="W9">
        <f>nyers_adat!W96</f>
        <v>14254</v>
      </c>
      <c r="X9">
        <f>nyers_adat!X96</f>
        <v>35315</v>
      </c>
      <c r="Y9">
        <f>nyers_adat!Y96</f>
        <v>312453</v>
      </c>
      <c r="Z9">
        <f>nyers_adat!Z96</f>
        <v>80045</v>
      </c>
      <c r="AA9">
        <f>nyers_adat!AA96</f>
        <v>21485</v>
      </c>
      <c r="AB9">
        <f>nyers_adat!AB96</f>
        <v>22304</v>
      </c>
      <c r="AC9">
        <f>nyers_adat!AC96</f>
        <v>23415</v>
      </c>
      <c r="AD9">
        <f>nyers_adat!AD96</f>
        <v>143504</v>
      </c>
      <c r="AE9">
        <f>nyers_adat!AE96</f>
        <v>964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26751</v>
      </c>
      <c r="M10">
        <f>nyers_adat!M97</f>
        <v>42161</v>
      </c>
      <c r="N10">
        <f>nyers_adat!N97</f>
        <v>29425</v>
      </c>
      <c r="O10">
        <f>nyers_adat!O97</f>
        <v>35025</v>
      </c>
      <c r="P10">
        <f>nyers_adat!P97</f>
        <v>21279</v>
      </c>
      <c r="Q10">
        <f>nyers_adat!Q97</f>
        <v>160400</v>
      </c>
      <c r="R10">
        <f>nyers_adat!R97</f>
        <v>95508</v>
      </c>
      <c r="S10">
        <f>nyers_adat!S97</f>
        <v>7990</v>
      </c>
      <c r="T10">
        <f>nyers_adat!T97</f>
        <v>25586</v>
      </c>
      <c r="U10">
        <f>nyers_adat!U97</f>
        <v>55279</v>
      </c>
      <c r="V10">
        <f>nyers_adat!V97</f>
        <v>3899</v>
      </c>
      <c r="W10">
        <f>nyers_adat!W97</f>
        <v>43425</v>
      </c>
      <c r="X10">
        <f>nyers_adat!X97</f>
        <v>29700</v>
      </c>
      <c r="Y10">
        <f>nyers_adat!Y97</f>
        <v>345287</v>
      </c>
      <c r="Z10">
        <f>nyers_adat!Z97</f>
        <v>85503</v>
      </c>
      <c r="AA10">
        <f>nyers_adat!AA97</f>
        <v>26684</v>
      </c>
      <c r="AB10">
        <f>nyers_adat!AB97</f>
        <v>46870</v>
      </c>
      <c r="AC10">
        <f>nyers_adat!AC97</f>
        <v>24039</v>
      </c>
      <c r="AD10">
        <f>nyers_adat!AD97</f>
        <v>318649</v>
      </c>
      <c r="AE10">
        <f>nyers_adat!AE97</f>
        <v>2075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98728</v>
      </c>
      <c r="M11">
        <f>nyers_adat!M98</f>
        <v>130460</v>
      </c>
      <c r="N11">
        <f>nyers_adat!N98</f>
        <v>70285</v>
      </c>
      <c r="O11">
        <f>nyers_adat!O98</f>
        <v>135669</v>
      </c>
      <c r="P11">
        <f>nyers_adat!P98</f>
        <v>95818</v>
      </c>
      <c r="Q11">
        <f>nyers_adat!Q98</f>
        <v>498695</v>
      </c>
      <c r="R11">
        <f>nyers_adat!R98</f>
        <v>226861</v>
      </c>
      <c r="S11">
        <f>nyers_adat!S98</f>
        <v>25944</v>
      </c>
      <c r="T11">
        <f>nyers_adat!T98</f>
        <v>94351</v>
      </c>
      <c r="U11">
        <f>nyers_adat!U98</f>
        <v>163282</v>
      </c>
      <c r="V11">
        <f>nyers_adat!V98</f>
        <v>23886</v>
      </c>
      <c r="W11">
        <f>nyers_adat!W98</f>
        <v>108188</v>
      </c>
      <c r="X11">
        <f>nyers_adat!X98</f>
        <v>147409</v>
      </c>
      <c r="Y11">
        <f>nyers_adat!Y98</f>
        <v>1100075</v>
      </c>
      <c r="Z11">
        <f>nyers_adat!Z98</f>
        <v>337540</v>
      </c>
      <c r="AA11">
        <f>nyers_adat!AA98</f>
        <v>74846</v>
      </c>
      <c r="AB11">
        <f>nyers_adat!AB98</f>
        <v>150955</v>
      </c>
      <c r="AC11">
        <f>nyers_adat!AC98</f>
        <v>109444</v>
      </c>
      <c r="AD11">
        <f>nyers_adat!AD98</f>
        <v>745577</v>
      </c>
      <c r="AE11">
        <f>nyers_adat!AE98</f>
        <v>5982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76811</v>
      </c>
      <c r="M12">
        <f>nyers_adat!M99</f>
        <v>73591</v>
      </c>
      <c r="N12">
        <f>nyers_adat!N99</f>
        <v>34538</v>
      </c>
      <c r="O12">
        <f>nyers_adat!O99</f>
        <v>68270</v>
      </c>
      <c r="P12">
        <f>nyers_adat!P99</f>
        <v>66024</v>
      </c>
      <c r="Q12">
        <f>nyers_adat!Q99</f>
        <v>361111</v>
      </c>
      <c r="R12">
        <f>nyers_adat!R99</f>
        <v>94512</v>
      </c>
      <c r="S12">
        <f>nyers_adat!S99</f>
        <v>12212</v>
      </c>
      <c r="T12">
        <f>nyers_adat!T99</f>
        <v>84892</v>
      </c>
      <c r="U12">
        <f>nyers_adat!U99</f>
        <v>86330</v>
      </c>
      <c r="V12">
        <f>nyers_adat!V99</f>
        <v>8200</v>
      </c>
      <c r="W12">
        <f>nyers_adat!W99</f>
        <v>97683</v>
      </c>
      <c r="X12">
        <f>nyers_adat!X99</f>
        <v>54003</v>
      </c>
      <c r="Y12">
        <f>nyers_adat!Y99</f>
        <v>698080</v>
      </c>
      <c r="Z12">
        <f>nyers_adat!Z99</f>
        <v>140132</v>
      </c>
      <c r="AA12">
        <f>nyers_adat!AA99</f>
        <v>40351</v>
      </c>
      <c r="AB12">
        <f>nyers_adat!AB99</f>
        <v>101081</v>
      </c>
      <c r="AC12">
        <f>nyers_adat!AC99</f>
        <v>46419</v>
      </c>
      <c r="AD12">
        <f>nyers_adat!AD99</f>
        <v>225819</v>
      </c>
      <c r="AE12">
        <f>nyers_adat!AE99</f>
        <v>3262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50069</v>
      </c>
      <c r="M13">
        <f>nyers_adat!M100</f>
        <v>59286</v>
      </c>
      <c r="N13">
        <f>nyers_adat!N100</f>
        <v>30849</v>
      </c>
      <c r="O13">
        <f>nyers_adat!O100</f>
        <v>26912</v>
      </c>
      <c r="P13">
        <f>nyers_adat!P100</f>
        <v>40548</v>
      </c>
      <c r="Q13">
        <f>nyers_adat!Q100</f>
        <v>180342</v>
      </c>
      <c r="R13">
        <f>nyers_adat!R100</f>
        <v>54840</v>
      </c>
      <c r="S13">
        <f>nyers_adat!S100</f>
        <v>7179</v>
      </c>
      <c r="T13">
        <f>nyers_adat!T100</f>
        <v>35001</v>
      </c>
      <c r="U13">
        <f>nyers_adat!U100</f>
        <v>58971</v>
      </c>
      <c r="V13">
        <f>nyers_adat!V100</f>
        <v>1881</v>
      </c>
      <c r="W13">
        <f>nyers_adat!W100</f>
        <v>44306</v>
      </c>
      <c r="X13">
        <f>nyers_adat!X100</f>
        <v>58188</v>
      </c>
      <c r="Y13">
        <f>nyers_adat!Y100</f>
        <v>425906</v>
      </c>
      <c r="Z13">
        <f>nyers_adat!Z100</f>
        <v>117128</v>
      </c>
      <c r="AA13">
        <f>nyers_adat!AA100</f>
        <v>38475</v>
      </c>
      <c r="AB13">
        <f>nyers_adat!AB100</f>
        <v>60954</v>
      </c>
      <c r="AC13">
        <f>nyers_adat!AC100</f>
        <v>25060</v>
      </c>
      <c r="AD13">
        <f>nyers_adat!AD100</f>
        <v>164550</v>
      </c>
      <c r="AE13">
        <f>nyers_adat!AE100</f>
        <v>1509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32830</v>
      </c>
      <c r="M14">
        <f>nyers_adat!M101</f>
        <v>38187</v>
      </c>
      <c r="N14">
        <f>nyers_adat!N101</f>
        <v>19594</v>
      </c>
      <c r="O14">
        <f>nyers_adat!O101</f>
        <v>23996</v>
      </c>
      <c r="P14">
        <f>nyers_adat!P101</f>
        <v>17162</v>
      </c>
      <c r="Q14">
        <f>nyers_adat!Q101</f>
        <v>123194</v>
      </c>
      <c r="R14">
        <f>nyers_adat!R101</f>
        <v>36802</v>
      </c>
      <c r="S14">
        <f>nyers_adat!S101</f>
        <v>8167</v>
      </c>
      <c r="T14">
        <f>nyers_adat!T101</f>
        <v>18793</v>
      </c>
      <c r="U14">
        <f>nyers_adat!U101</f>
        <v>41441</v>
      </c>
      <c r="V14">
        <f>nyers_adat!V101</f>
        <v>3789</v>
      </c>
      <c r="W14">
        <f>nyers_adat!W101</f>
        <v>40991</v>
      </c>
      <c r="X14">
        <f>nyers_adat!X101</f>
        <v>21466</v>
      </c>
      <c r="Y14">
        <f>nyers_adat!Y101</f>
        <v>266024</v>
      </c>
      <c r="Z14">
        <f>nyers_adat!Z101</f>
        <v>73282</v>
      </c>
      <c r="AA14">
        <f>nyers_adat!AA101</f>
        <v>13137</v>
      </c>
      <c r="AB14">
        <f>nyers_adat!AB101</f>
        <v>33718</v>
      </c>
      <c r="AC14">
        <f>nyers_adat!AC101</f>
        <v>19426</v>
      </c>
      <c r="AD14">
        <f>nyers_adat!AD101</f>
        <v>93902</v>
      </c>
      <c r="AE14">
        <f>nyers_adat!AE101</f>
        <v>3390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159710</v>
      </c>
      <c r="M15">
        <f>nyers_adat!M102</f>
        <v>171064</v>
      </c>
      <c r="N15">
        <f>nyers_adat!N102</f>
        <v>84981</v>
      </c>
      <c r="O15">
        <f>nyers_adat!O102</f>
        <v>119178</v>
      </c>
      <c r="P15">
        <f>nyers_adat!P102</f>
        <v>123734</v>
      </c>
      <c r="Q15">
        <f>nyers_adat!Q102</f>
        <v>664647</v>
      </c>
      <c r="R15">
        <f>nyers_adat!R102</f>
        <v>186154</v>
      </c>
      <c r="S15">
        <f>nyers_adat!S102</f>
        <v>27558</v>
      </c>
      <c r="T15">
        <f>nyers_adat!T102</f>
        <v>138686</v>
      </c>
      <c r="U15">
        <f>nyers_adat!U102</f>
        <v>186742</v>
      </c>
      <c r="V15">
        <f>nyers_adat!V102</f>
        <v>13870</v>
      </c>
      <c r="W15">
        <f>nyers_adat!W102</f>
        <v>182980</v>
      </c>
      <c r="X15">
        <f>nyers_adat!X102</f>
        <v>133657</v>
      </c>
      <c r="Y15">
        <f>nyers_adat!Y102</f>
        <v>1390010</v>
      </c>
      <c r="Z15">
        <f>nyers_adat!Z102</f>
        <v>330542</v>
      </c>
      <c r="AA15">
        <f>nyers_adat!AA102</f>
        <v>91963</v>
      </c>
      <c r="AB15">
        <f>nyers_adat!AB102</f>
        <v>195753</v>
      </c>
      <c r="AC15">
        <f>nyers_adat!AC102</f>
        <v>90905</v>
      </c>
      <c r="AD15">
        <f>nyers_adat!AD102</f>
        <v>484271</v>
      </c>
      <c r="AE15">
        <f>nyers_adat!AE102</f>
        <v>8161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388034</v>
      </c>
      <c r="M16">
        <f>nyers_adat!M103</f>
        <v>466009</v>
      </c>
      <c r="N16">
        <f>nyers_adat!N103</f>
        <v>221377</v>
      </c>
      <c r="O16">
        <f>nyers_adat!O103</f>
        <v>377541</v>
      </c>
      <c r="P16">
        <f>nyers_adat!P103</f>
        <v>278123</v>
      </c>
      <c r="Q16">
        <f>nyers_adat!Q103</f>
        <v>1753359</v>
      </c>
      <c r="R16">
        <f>nyers_adat!R103</f>
        <v>656381</v>
      </c>
      <c r="S16">
        <f>nyers_adat!S103</f>
        <v>87473</v>
      </c>
      <c r="T16">
        <f>nyers_adat!T103</f>
        <v>359014</v>
      </c>
      <c r="U16">
        <f>nyers_adat!U103</f>
        <v>563892</v>
      </c>
      <c r="V16">
        <f>nyers_adat!V103</f>
        <v>72475</v>
      </c>
      <c r="W16">
        <f>nyers_adat!W103</f>
        <v>428604</v>
      </c>
      <c r="X16">
        <f>nyers_adat!X103</f>
        <v>425978</v>
      </c>
      <c r="Y16">
        <f>nyers_adat!Y103</f>
        <v>3513972</v>
      </c>
      <c r="Z16">
        <f>nyers_adat!Z103</f>
        <v>1074080</v>
      </c>
      <c r="AA16">
        <f>nyers_adat!AA103</f>
        <v>247744</v>
      </c>
      <c r="AB16">
        <f>nyers_adat!AB103</f>
        <v>553126</v>
      </c>
      <c r="AC16">
        <f>nyers_adat!AC103</f>
        <v>282275</v>
      </c>
      <c r="AD16">
        <f>nyers_adat!AD103</f>
        <v>2060957</v>
      </c>
      <c r="AE16">
        <f>nyers_adat!AE103</f>
        <v>27878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82839</v>
      </c>
      <c r="M17">
        <f>nyers_adat!M104</f>
        <v>111846</v>
      </c>
      <c r="N17">
        <f>nyers_adat!N104</f>
        <v>49242</v>
      </c>
      <c r="O17">
        <f>nyers_adat!O104</f>
        <v>66017</v>
      </c>
      <c r="P17">
        <f>nyers_adat!P104</f>
        <v>62573</v>
      </c>
      <c r="Q17">
        <f>nyers_adat!Q104</f>
        <v>418257</v>
      </c>
      <c r="R17">
        <f>nyers_adat!R104</f>
        <v>111137</v>
      </c>
      <c r="S17">
        <f>nyers_adat!S104</f>
        <v>23276</v>
      </c>
      <c r="T17">
        <f>nyers_adat!T104</f>
        <v>74333</v>
      </c>
      <c r="U17">
        <f>nyers_adat!U104</f>
        <v>191784</v>
      </c>
      <c r="V17">
        <f>nyers_adat!V104</f>
        <v>24921</v>
      </c>
      <c r="W17">
        <f>nyers_adat!W104</f>
        <v>77205</v>
      </c>
      <c r="X17">
        <f>nyers_adat!X104</f>
        <v>38647</v>
      </c>
      <c r="Y17">
        <f>nyers_adat!Y104</f>
        <v>730003</v>
      </c>
      <c r="Z17">
        <f>nyers_adat!Z104</f>
        <v>246881</v>
      </c>
      <c r="AA17">
        <f>nyers_adat!AA104</f>
        <v>67774</v>
      </c>
      <c r="AB17">
        <f>nyers_adat!AB104</f>
        <v>181644</v>
      </c>
      <c r="AC17">
        <f>nyers_adat!AC104</f>
        <v>56819</v>
      </c>
      <c r="AD17">
        <f>nyers_adat!AD104</f>
        <v>593593</v>
      </c>
      <c r="AE17">
        <f>nyers_adat!AE104</f>
        <v>4505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25987</v>
      </c>
      <c r="M18">
        <f>nyers_adat!M105</f>
        <v>59921</v>
      </c>
      <c r="N18">
        <f>nyers_adat!N105</f>
        <v>28375</v>
      </c>
      <c r="O18">
        <f>nyers_adat!O105</f>
        <v>30812</v>
      </c>
      <c r="P18">
        <f>nyers_adat!P105</f>
        <v>20743</v>
      </c>
      <c r="Q18">
        <f>nyers_adat!Q105</f>
        <v>201781</v>
      </c>
      <c r="R18">
        <f>nyers_adat!R105</f>
        <v>67645</v>
      </c>
      <c r="S18">
        <f>nyers_adat!S105</f>
        <v>13055</v>
      </c>
      <c r="T18">
        <f>nyers_adat!T105</f>
        <v>35264</v>
      </c>
      <c r="U18">
        <f>nyers_adat!U105</f>
        <v>68893</v>
      </c>
      <c r="V18">
        <f>nyers_adat!V105</f>
        <v>7711</v>
      </c>
      <c r="W18">
        <f>nyers_adat!W105</f>
        <v>32537</v>
      </c>
      <c r="X18">
        <f>nyers_adat!X105</f>
        <v>83629</v>
      </c>
      <c r="Y18">
        <f>nyers_adat!Y105</f>
        <v>392899</v>
      </c>
      <c r="Z18">
        <f>nyers_adat!Z105</f>
        <v>115911</v>
      </c>
      <c r="AA18">
        <f>nyers_adat!AA105</f>
        <v>29546</v>
      </c>
      <c r="AB18">
        <f>nyers_adat!AB105</f>
        <v>51174</v>
      </c>
      <c r="AC18">
        <f>nyers_adat!AC105</f>
        <v>25191</v>
      </c>
      <c r="AD18">
        <f>nyers_adat!AD105</f>
        <v>129900</v>
      </c>
      <c r="AE18">
        <f>nyers_adat!AE105</f>
        <v>2026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23315</v>
      </c>
      <c r="M19">
        <f>nyers_adat!M106</f>
        <v>45355</v>
      </c>
      <c r="N19">
        <f>nyers_adat!N106</f>
        <v>10325</v>
      </c>
      <c r="O19">
        <f>nyers_adat!O106</f>
        <v>11573</v>
      </c>
      <c r="P19">
        <f>nyers_adat!P106</f>
        <v>7603</v>
      </c>
      <c r="Q19">
        <f>nyers_adat!Q106</f>
        <v>104910</v>
      </c>
      <c r="R19">
        <f>nyers_adat!R106</f>
        <v>34182</v>
      </c>
      <c r="S19">
        <f>nyers_adat!S106</f>
        <v>3542</v>
      </c>
      <c r="T19">
        <f>nyers_adat!T106</f>
        <v>14037</v>
      </c>
      <c r="U19">
        <f>nyers_adat!U106</f>
        <v>34402</v>
      </c>
      <c r="V19">
        <f>nyers_adat!V106</f>
        <v>1522</v>
      </c>
      <c r="W19">
        <f>nyers_adat!W106</f>
        <v>15241</v>
      </c>
      <c r="X19">
        <f>nyers_adat!X106</f>
        <v>31311</v>
      </c>
      <c r="Y19">
        <f>nyers_adat!Y106</f>
        <v>174146</v>
      </c>
      <c r="Z19">
        <f>nyers_adat!Z106</f>
        <v>65352</v>
      </c>
      <c r="AA19">
        <f>nyers_adat!AA106</f>
        <v>15177</v>
      </c>
      <c r="AB19">
        <f>nyers_adat!AB106</f>
        <v>38525</v>
      </c>
      <c r="AC19">
        <f>nyers_adat!AC106</f>
        <v>13124</v>
      </c>
      <c r="AD19">
        <f>nyers_adat!AD106</f>
        <v>108760</v>
      </c>
      <c r="AE19">
        <f>nyers_adat!AE106</f>
        <v>1545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132141</v>
      </c>
      <c r="M20">
        <f>nyers_adat!M107</f>
        <v>217122</v>
      </c>
      <c r="N20">
        <f>nyers_adat!N107</f>
        <v>87942</v>
      </c>
      <c r="O20">
        <f>nyers_adat!O107</f>
        <v>108402</v>
      </c>
      <c r="P20">
        <f>nyers_adat!P107</f>
        <v>90919</v>
      </c>
      <c r="Q20">
        <f>nyers_adat!Q107</f>
        <v>724948</v>
      </c>
      <c r="R20">
        <f>nyers_adat!R107</f>
        <v>212964</v>
      </c>
      <c r="S20">
        <f>nyers_adat!S107</f>
        <v>39873</v>
      </c>
      <c r="T20">
        <f>nyers_adat!T107</f>
        <v>123634</v>
      </c>
      <c r="U20">
        <f>nyers_adat!U107</f>
        <v>295079</v>
      </c>
      <c r="V20">
        <f>nyers_adat!V107</f>
        <v>34154</v>
      </c>
      <c r="W20">
        <f>nyers_adat!W107</f>
        <v>124983</v>
      </c>
      <c r="X20">
        <f>nyers_adat!X107</f>
        <v>153587</v>
      </c>
      <c r="Y20">
        <f>nyers_adat!Y107</f>
        <v>1297048</v>
      </c>
      <c r="Z20">
        <f>nyers_adat!Z107</f>
        <v>428144</v>
      </c>
      <c r="AA20">
        <f>nyers_adat!AA107</f>
        <v>112497</v>
      </c>
      <c r="AB20">
        <f>nyers_adat!AB107</f>
        <v>271343</v>
      </c>
      <c r="AC20">
        <f>nyers_adat!AC107</f>
        <v>95134</v>
      </c>
      <c r="AD20">
        <f>nyers_adat!AD107</f>
        <v>832253</v>
      </c>
      <c r="AE20">
        <f>nyers_adat!AE107</f>
        <v>8076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72758</v>
      </c>
      <c r="M21">
        <f>nyers_adat!M108</f>
        <v>120194</v>
      </c>
      <c r="N21">
        <f>nyers_adat!N108</f>
        <v>59257</v>
      </c>
      <c r="O21">
        <f>nyers_adat!O108</f>
        <v>68685</v>
      </c>
      <c r="P21">
        <f>nyers_adat!P108</f>
        <v>90694</v>
      </c>
      <c r="Q21">
        <f>nyers_adat!Q108</f>
        <v>515143</v>
      </c>
      <c r="R21">
        <f>nyers_adat!R108</f>
        <v>138931</v>
      </c>
      <c r="S21">
        <f>nyers_adat!S108</f>
        <v>26382</v>
      </c>
      <c r="T21">
        <f>nyers_adat!T108</f>
        <v>70188</v>
      </c>
      <c r="U21">
        <f>nyers_adat!U108</f>
        <v>102616</v>
      </c>
      <c r="V21">
        <f>nyers_adat!V108</f>
        <v>77143</v>
      </c>
      <c r="W21">
        <f>nyers_adat!W108</f>
        <v>64643</v>
      </c>
      <c r="X21">
        <f>nyers_adat!X108</f>
        <v>72271</v>
      </c>
      <c r="Y21">
        <f>nyers_adat!Y108</f>
        <v>997879</v>
      </c>
      <c r="Z21">
        <f>nyers_adat!Z108</f>
        <v>259996</v>
      </c>
      <c r="AA21">
        <f>nyers_adat!AA108</f>
        <v>53756</v>
      </c>
      <c r="AB21">
        <f>nyers_adat!AB108</f>
        <v>169626</v>
      </c>
      <c r="AC21">
        <f>nyers_adat!AC108</f>
        <v>50180</v>
      </c>
      <c r="AD21">
        <f>nyers_adat!AD108</f>
        <v>385183</v>
      </c>
      <c r="AE21">
        <f>nyers_adat!AE108</f>
        <v>7420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56547</v>
      </c>
      <c r="M22">
        <f>nyers_adat!M109</f>
        <v>50512</v>
      </c>
      <c r="N22">
        <f>nyers_adat!N109</f>
        <v>19389</v>
      </c>
      <c r="O22">
        <f>nyers_adat!O109</f>
        <v>51788</v>
      </c>
      <c r="P22">
        <f>nyers_adat!P109</f>
        <v>25537</v>
      </c>
      <c r="Q22">
        <f>nyers_adat!Q109</f>
        <v>228696</v>
      </c>
      <c r="R22">
        <f>nyers_adat!R109</f>
        <v>172171</v>
      </c>
      <c r="S22">
        <f>nyers_adat!S109</f>
        <v>6839</v>
      </c>
      <c r="T22">
        <f>nyers_adat!T109</f>
        <v>38080</v>
      </c>
      <c r="U22">
        <f>nyers_adat!U109</f>
        <v>115245</v>
      </c>
      <c r="V22">
        <f>nyers_adat!V109</f>
        <v>8835</v>
      </c>
      <c r="W22">
        <f>nyers_adat!W109</f>
        <v>49353</v>
      </c>
      <c r="X22">
        <f>nyers_adat!X109</f>
        <v>63533</v>
      </c>
      <c r="Y22">
        <f>nyers_adat!Y109</f>
        <v>541956</v>
      </c>
      <c r="Z22">
        <f>nyers_adat!Z109</f>
        <v>149088</v>
      </c>
      <c r="AA22">
        <f>nyers_adat!AA109</f>
        <v>8298</v>
      </c>
      <c r="AB22">
        <f>nyers_adat!AB109</f>
        <v>64296</v>
      </c>
      <c r="AC22">
        <f>nyers_adat!AC109</f>
        <v>21881</v>
      </c>
      <c r="AD22">
        <f>nyers_adat!AD109</f>
        <v>234939</v>
      </c>
      <c r="AE22">
        <f>nyers_adat!AE109</f>
        <v>2277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65000</v>
      </c>
      <c r="M23">
        <f>nyers_adat!M110</f>
        <v>73956</v>
      </c>
      <c r="N23">
        <f>nyers_adat!N110</f>
        <v>38252</v>
      </c>
      <c r="O23">
        <f>nyers_adat!O110</f>
        <v>56616</v>
      </c>
      <c r="P23">
        <f>nyers_adat!P110</f>
        <v>36608</v>
      </c>
      <c r="Q23">
        <f>nyers_adat!Q110</f>
        <v>351368</v>
      </c>
      <c r="R23">
        <f>nyers_adat!R110</f>
        <v>118269</v>
      </c>
      <c r="S23">
        <f>nyers_adat!S110</f>
        <v>18091</v>
      </c>
      <c r="T23">
        <f>nyers_adat!T110</f>
        <v>66792</v>
      </c>
      <c r="U23">
        <f>nyers_adat!U110</f>
        <v>161236</v>
      </c>
      <c r="V23">
        <f>nyers_adat!V110</f>
        <v>24976</v>
      </c>
      <c r="W23">
        <f>nyers_adat!W110</f>
        <v>63408</v>
      </c>
      <c r="X23">
        <f>nyers_adat!X110</f>
        <v>63396</v>
      </c>
      <c r="Y23">
        <f>nyers_adat!Y110</f>
        <v>777165</v>
      </c>
      <c r="Z23">
        <f>nyers_adat!Z110</f>
        <v>205512</v>
      </c>
      <c r="AA23">
        <f>nyers_adat!AA110</f>
        <v>48369</v>
      </c>
      <c r="AB23">
        <f>nyers_adat!AB110</f>
        <v>109487</v>
      </c>
      <c r="AC23">
        <f>nyers_adat!AC110</f>
        <v>49496</v>
      </c>
      <c r="AD23">
        <f>nyers_adat!AD110</f>
        <v>209497</v>
      </c>
      <c r="AE23">
        <f>nyers_adat!AE110</f>
        <v>7088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194305</v>
      </c>
      <c r="M24">
        <f>nyers_adat!M111</f>
        <v>244662</v>
      </c>
      <c r="N24">
        <f>nyers_adat!N111</f>
        <v>116898</v>
      </c>
      <c r="O24">
        <f>nyers_adat!O111</f>
        <v>177089</v>
      </c>
      <c r="P24">
        <f>nyers_adat!P111</f>
        <v>152839</v>
      </c>
      <c r="Q24">
        <f>nyers_adat!Q111</f>
        <v>1095207</v>
      </c>
      <c r="R24">
        <f>nyers_adat!R111</f>
        <v>429371</v>
      </c>
      <c r="S24">
        <f>nyers_adat!S111</f>
        <v>51312</v>
      </c>
      <c r="T24">
        <f>nyers_adat!T111</f>
        <v>175060</v>
      </c>
      <c r="U24">
        <f>nyers_adat!U111</f>
        <v>379097</v>
      </c>
      <c r="V24">
        <f>nyers_adat!V111</f>
        <v>110954</v>
      </c>
      <c r="W24">
        <f>nyers_adat!W111</f>
        <v>177404</v>
      </c>
      <c r="X24">
        <f>nyers_adat!X111</f>
        <v>199200</v>
      </c>
      <c r="Y24">
        <f>nyers_adat!Y111</f>
        <v>2317000</v>
      </c>
      <c r="Z24">
        <f>nyers_adat!Z111</f>
        <v>614596</v>
      </c>
      <c r="AA24">
        <f>nyers_adat!AA111</f>
        <v>110423</v>
      </c>
      <c r="AB24">
        <f>nyers_adat!AB111</f>
        <v>343409</v>
      </c>
      <c r="AC24">
        <f>nyers_adat!AC111</f>
        <v>121557</v>
      </c>
      <c r="AD24">
        <f>nyers_adat!AD111</f>
        <v>829619</v>
      </c>
      <c r="AE24">
        <f>nyers_adat!AE111</f>
        <v>16785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91476</v>
      </c>
      <c r="M25">
        <f>nyers_adat!M112</f>
        <v>72072</v>
      </c>
      <c r="N25">
        <f>nyers_adat!N112</f>
        <v>24165</v>
      </c>
      <c r="O25">
        <f>nyers_adat!O112</f>
        <v>57033</v>
      </c>
      <c r="P25">
        <f>nyers_adat!P112</f>
        <v>59492</v>
      </c>
      <c r="Q25">
        <f>nyers_adat!Q112</f>
        <v>314052</v>
      </c>
      <c r="R25">
        <f>nyers_adat!R112</f>
        <v>83274</v>
      </c>
      <c r="S25">
        <f>nyers_adat!S112</f>
        <v>14889</v>
      </c>
      <c r="T25">
        <f>nyers_adat!T112</f>
        <v>70741</v>
      </c>
      <c r="U25">
        <f>nyers_adat!U112</f>
        <v>79474</v>
      </c>
      <c r="V25">
        <f>nyers_adat!V112</f>
        <v>1564</v>
      </c>
      <c r="W25">
        <f>nyers_adat!W112</f>
        <v>61356</v>
      </c>
      <c r="X25">
        <f>nyers_adat!X112</f>
        <v>80120</v>
      </c>
      <c r="Y25">
        <f>nyers_adat!Y112</f>
        <v>602094</v>
      </c>
      <c r="Z25">
        <f>nyers_adat!Z112</f>
        <v>200362</v>
      </c>
      <c r="AA25">
        <f>nyers_adat!AA112</f>
        <v>28834</v>
      </c>
      <c r="AB25">
        <f>nyers_adat!AB112</f>
        <v>88338</v>
      </c>
      <c r="AC25">
        <f>nyers_adat!AC112</f>
        <v>40290</v>
      </c>
      <c r="AD25">
        <f>nyers_adat!AD112</f>
        <v>326412</v>
      </c>
      <c r="AE25">
        <f>nyers_adat!AE112</f>
        <v>55223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51259</v>
      </c>
      <c r="M26">
        <f>nyers_adat!M113</f>
        <v>59812</v>
      </c>
      <c r="N26">
        <f>nyers_adat!N113</f>
        <v>25435</v>
      </c>
      <c r="O26">
        <f>nyers_adat!O113</f>
        <v>45138</v>
      </c>
      <c r="P26">
        <f>nyers_adat!P113</f>
        <v>37136</v>
      </c>
      <c r="Q26">
        <f>nyers_adat!Q113</f>
        <v>216801</v>
      </c>
      <c r="R26">
        <f>nyers_adat!R113</f>
        <v>65155</v>
      </c>
      <c r="S26">
        <f>nyers_adat!S113</f>
        <v>9404</v>
      </c>
      <c r="T26">
        <f>nyers_adat!T113</f>
        <v>58903</v>
      </c>
      <c r="U26">
        <f>nyers_adat!U113</f>
        <v>67537</v>
      </c>
      <c r="V26">
        <f>nyers_adat!V113</f>
        <v>3543</v>
      </c>
      <c r="W26">
        <f>nyers_adat!W113</f>
        <v>56145</v>
      </c>
      <c r="X26">
        <f>nyers_adat!X113</f>
        <v>59762</v>
      </c>
      <c r="Y26">
        <f>nyers_adat!Y113</f>
        <v>448296</v>
      </c>
      <c r="Z26">
        <f>nyers_adat!Z113</f>
        <v>126843</v>
      </c>
      <c r="AA26">
        <f>nyers_adat!AA113</f>
        <v>30152</v>
      </c>
      <c r="AB26">
        <f>nyers_adat!AB113</f>
        <v>81994</v>
      </c>
      <c r="AC26">
        <f>nyers_adat!AC113</f>
        <v>31116</v>
      </c>
      <c r="AD26">
        <f>nyers_adat!AD113</f>
        <v>198196</v>
      </c>
      <c r="AE26">
        <f>nyers_adat!AE113</f>
        <v>4802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87678</v>
      </c>
      <c r="M27">
        <f>nyers_adat!M114</f>
        <v>90294</v>
      </c>
      <c r="N27">
        <f>nyers_adat!N114</f>
        <v>41421</v>
      </c>
      <c r="O27">
        <f>nyers_adat!O114</f>
        <v>72106</v>
      </c>
      <c r="P27">
        <f>nyers_adat!P114</f>
        <v>41492</v>
      </c>
      <c r="Q27">
        <f>nyers_adat!Q114</f>
        <v>288014</v>
      </c>
      <c r="R27">
        <f>nyers_adat!R114</f>
        <v>69267</v>
      </c>
      <c r="S27">
        <f>nyers_adat!S114</f>
        <v>14283</v>
      </c>
      <c r="T27">
        <f>nyers_adat!T114</f>
        <v>85853</v>
      </c>
      <c r="U27">
        <f>nyers_adat!U114</f>
        <v>68683</v>
      </c>
      <c r="V27">
        <f>nyers_adat!V114</f>
        <v>9954</v>
      </c>
      <c r="W27">
        <f>nyers_adat!W114</f>
        <v>74827</v>
      </c>
      <c r="X27">
        <f>nyers_adat!X114</f>
        <v>67872</v>
      </c>
      <c r="Y27">
        <f>nyers_adat!Y114</f>
        <v>819756</v>
      </c>
      <c r="Z27">
        <f>nyers_adat!Z114</f>
        <v>143229</v>
      </c>
      <c r="AA27">
        <f>nyers_adat!AA114</f>
        <v>47551</v>
      </c>
      <c r="AB27">
        <f>nyers_adat!AB114</f>
        <v>100674</v>
      </c>
      <c r="AC27">
        <f>nyers_adat!AC114</f>
        <v>54697</v>
      </c>
      <c r="AD27">
        <f>nyers_adat!AD114</f>
        <v>324014</v>
      </c>
      <c r="AE27">
        <f>nyers_adat!AE114</f>
        <v>19095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230413</v>
      </c>
      <c r="M28">
        <f>nyers_adat!M115</f>
        <v>222178</v>
      </c>
      <c r="N28">
        <f>nyers_adat!N115</f>
        <v>91021</v>
      </c>
      <c r="O28">
        <f>nyers_adat!O115</f>
        <v>174277</v>
      </c>
      <c r="P28">
        <f>nyers_adat!P115</f>
        <v>138120</v>
      </c>
      <c r="Q28">
        <f>nyers_adat!Q115</f>
        <v>818867</v>
      </c>
      <c r="R28">
        <f>nyers_adat!R115</f>
        <v>217696</v>
      </c>
      <c r="S28">
        <f>nyers_adat!S115</f>
        <v>38576</v>
      </c>
      <c r="T28">
        <f>nyers_adat!T115</f>
        <v>215497</v>
      </c>
      <c r="U28">
        <f>nyers_adat!U115</f>
        <v>215694</v>
      </c>
      <c r="V28">
        <f>nyers_adat!V115</f>
        <v>15061</v>
      </c>
      <c r="W28">
        <f>nyers_adat!W115</f>
        <v>192328</v>
      </c>
      <c r="X28">
        <f>nyers_adat!X115</f>
        <v>207754</v>
      </c>
      <c r="Y28">
        <f>nyers_adat!Y115</f>
        <v>1870146</v>
      </c>
      <c r="Z28">
        <f>nyers_adat!Z115</f>
        <v>470434</v>
      </c>
      <c r="AA28">
        <f>nyers_adat!AA115</f>
        <v>106537</v>
      </c>
      <c r="AB28">
        <f>nyers_adat!AB115</f>
        <v>271006</v>
      </c>
      <c r="AC28">
        <f>nyers_adat!AC115</f>
        <v>126103</v>
      </c>
      <c r="AD28">
        <f>nyers_adat!AD115</f>
        <v>848622</v>
      </c>
      <c r="AE28">
        <f>nyers_adat!AE115</f>
        <v>79120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556859</v>
      </c>
      <c r="M29">
        <f>nyers_adat!M116</f>
        <v>683962</v>
      </c>
      <c r="N29">
        <f>nyers_adat!N116</f>
        <v>295861</v>
      </c>
      <c r="O29">
        <f>nyers_adat!O116</f>
        <v>459768</v>
      </c>
      <c r="P29">
        <f>nyers_adat!P116</f>
        <v>381878</v>
      </c>
      <c r="Q29">
        <f>nyers_adat!Q116</f>
        <v>2639022</v>
      </c>
      <c r="R29">
        <f>nyers_adat!R116</f>
        <v>860031</v>
      </c>
      <c r="S29">
        <f>nyers_adat!S116</f>
        <v>129761</v>
      </c>
      <c r="T29">
        <f>nyers_adat!T116</f>
        <v>514191</v>
      </c>
      <c r="U29">
        <f>nyers_adat!U116</f>
        <v>889870</v>
      </c>
      <c r="V29">
        <f>nyers_adat!V116</f>
        <v>160169</v>
      </c>
      <c r="W29">
        <f>nyers_adat!W116</f>
        <v>494715</v>
      </c>
      <c r="X29">
        <f>nyers_adat!X116</f>
        <v>560541</v>
      </c>
      <c r="Y29">
        <f>nyers_adat!Y116</f>
        <v>5484194</v>
      </c>
      <c r="Z29">
        <f>nyers_adat!Z116</f>
        <v>1513174</v>
      </c>
      <c r="AA29">
        <f>nyers_adat!AA116</f>
        <v>329457</v>
      </c>
      <c r="AB29">
        <f>nyers_adat!AB116</f>
        <v>885758</v>
      </c>
      <c r="AC29">
        <f>nyers_adat!AC116</f>
        <v>342794</v>
      </c>
      <c r="AD29">
        <f>nyers_adat!AD116</f>
        <v>2510494</v>
      </c>
      <c r="AE29">
        <f>nyers_adat!AE116</f>
        <v>103981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1601285</v>
      </c>
      <c r="M30">
        <f>nyers_adat!M117</f>
        <v>1757458</v>
      </c>
      <c r="N30">
        <f>nyers_adat!N117</f>
        <v>941890</v>
      </c>
      <c r="O30">
        <f>nyers_adat!O117</f>
        <v>1385768</v>
      </c>
      <c r="P30">
        <f>nyers_adat!P117</f>
        <v>1026005</v>
      </c>
      <c r="Q30">
        <f>nyers_adat!Q117</f>
        <v>6577730</v>
      </c>
      <c r="R30">
        <f>nyers_adat!R117</f>
        <v>2550336</v>
      </c>
      <c r="S30">
        <f>nyers_adat!S117</f>
        <v>342232</v>
      </c>
      <c r="T30">
        <f>nyers_adat!T117</f>
        <v>1436034</v>
      </c>
      <c r="U30">
        <f>nyers_adat!U117</f>
        <v>2221682</v>
      </c>
      <c r="V30">
        <f>nyers_adat!V117</f>
        <v>398911</v>
      </c>
      <c r="W30">
        <f>nyers_adat!W117</f>
        <v>1826432</v>
      </c>
      <c r="X30">
        <f>nyers_adat!X117</f>
        <v>1248781</v>
      </c>
      <c r="Y30">
        <f>nyers_adat!Y117</f>
        <v>14602584</v>
      </c>
      <c r="Z30">
        <f>nyers_adat!Z117</f>
        <v>3856221</v>
      </c>
      <c r="AA30">
        <f>nyers_adat!AA117</f>
        <v>916818</v>
      </c>
      <c r="AB30">
        <f>nyers_adat!AB117</f>
        <v>2024365</v>
      </c>
      <c r="AC30">
        <f>nyers_adat!AC117</f>
        <v>943951</v>
      </c>
      <c r="AD30">
        <f>nyers_adat!AD117</f>
        <v>6883023</v>
      </c>
      <c r="AE30">
        <f>nyers_adat!AE117</f>
        <v>187562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0.21795472038432753</v>
      </c>
      <c r="M32" s="9">
        <f t="shared" si="0"/>
        <v>0.20171583325530168</v>
      </c>
      <c r="N32" s="9">
        <f t="shared" si="0"/>
        <v>0.14100553925191875</v>
      </c>
      <c r="O32" s="9">
        <f t="shared" si="0"/>
        <v>0.18211560772719335</v>
      </c>
      <c r="P32" s="9">
        <f t="shared" si="0"/>
        <v>0.12153149258300742</v>
      </c>
      <c r="Q32" s="9">
        <f t="shared" si="0"/>
        <v>0.72564432570349691</v>
      </c>
      <c r="R32" s="9">
        <f t="shared" si="0"/>
        <v>0.3433140810958169</v>
      </c>
      <c r="S32" s="9">
        <f t="shared" si="0"/>
        <v>4.1505539583968382E-2</v>
      </c>
      <c r="T32" s="9">
        <f t="shared" si="0"/>
        <v>0.18688716090261714</v>
      </c>
      <c r="U32" s="9">
        <f t="shared" si="0"/>
        <v>0.25498755145939134</v>
      </c>
      <c r="V32" s="9">
        <f t="shared" si="0"/>
        <v>5.5208895742393238E-2</v>
      </c>
      <c r="W32" s="9">
        <f t="shared" si="0"/>
        <v>0.29987833701576372</v>
      </c>
      <c r="X32" s="9">
        <f t="shared" si="0"/>
        <v>8.7083999922964492E-2</v>
      </c>
      <c r="Y32" s="9">
        <f t="shared" si="0"/>
        <v>1.8609449202715636</v>
      </c>
      <c r="Z32" s="9">
        <f t="shared" si="0"/>
        <v>0.42136002215435125</v>
      </c>
      <c r="AA32" s="9">
        <f t="shared" si="0"/>
        <v>0.11276969901029288</v>
      </c>
      <c r="AB32" s="9">
        <f t="shared" si="0"/>
        <v>0.19440874910927686</v>
      </c>
      <c r="AC32" s="9">
        <f t="shared" si="0"/>
        <v>0.10588464994331913</v>
      </c>
      <c r="AD32" s="9">
        <f>AD2/$D2</f>
        <v>0.7675566260835609</v>
      </c>
      <c r="AE32" s="9">
        <f>AE2/$D2</f>
        <v>1.8496160510134488E-2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0.21795472038432753</v>
      </c>
      <c r="M33" s="9">
        <f t="shared" si="1"/>
        <v>0.20171583325530168</v>
      </c>
      <c r="N33" s="9">
        <f t="shared" si="1"/>
        <v>0.14100553925191875</v>
      </c>
      <c r="O33" s="9">
        <f t="shared" si="1"/>
        <v>0.18211560772719335</v>
      </c>
      <c r="P33" s="9">
        <f t="shared" si="1"/>
        <v>0.12153149258300742</v>
      </c>
      <c r="Q33" s="9">
        <f t="shared" si="1"/>
        <v>0.72564432570349691</v>
      </c>
      <c r="R33" s="9">
        <f t="shared" si="1"/>
        <v>0.3433140810958169</v>
      </c>
      <c r="S33" s="9">
        <f t="shared" si="1"/>
        <v>4.1505539583968382E-2</v>
      </c>
      <c r="T33" s="9">
        <f t="shared" si="1"/>
        <v>0.18688716090261714</v>
      </c>
      <c r="U33" s="9">
        <f t="shared" si="1"/>
        <v>0.25498755145939134</v>
      </c>
      <c r="V33" s="9">
        <f t="shared" si="1"/>
        <v>5.5208895742393238E-2</v>
      </c>
      <c r="W33" s="9">
        <f t="shared" si="1"/>
        <v>0.29987833701576372</v>
      </c>
      <c r="X33" s="9">
        <f t="shared" si="1"/>
        <v>8.7083999922964492E-2</v>
      </c>
      <c r="Y33" s="9">
        <f t="shared" si="1"/>
        <v>1.8609449202715636</v>
      </c>
      <c r="Z33" s="9">
        <f t="shared" si="1"/>
        <v>0.42136002215435125</v>
      </c>
      <c r="AA33" s="9">
        <f t="shared" si="1"/>
        <v>0.11276969901029288</v>
      </c>
      <c r="AB33" s="9">
        <f t="shared" si="1"/>
        <v>0.19440874910927686</v>
      </c>
      <c r="AC33" s="9">
        <f t="shared" si="1"/>
        <v>0.10588464994331913</v>
      </c>
      <c r="AD33" s="9">
        <f>AD3/$D3</f>
        <v>0.7675566260835609</v>
      </c>
      <c r="AE33" s="9">
        <f t="shared" si="1"/>
        <v>1.8496160510134488E-2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9.5991994067546452E-2</v>
      </c>
      <c r="M34" s="9">
        <f t="shared" si="1"/>
        <v>0.14564509432649134</v>
      </c>
      <c r="N34" s="9">
        <f t="shared" si="1"/>
        <v>9.1381863299183325E-2</v>
      </c>
      <c r="O34" s="9">
        <f t="shared" si="1"/>
        <v>9.3395345711810435E-2</v>
      </c>
      <c r="P34" s="9">
        <f t="shared" si="1"/>
        <v>5.3128097319116566E-2</v>
      </c>
      <c r="Q34" s="9">
        <f t="shared" si="1"/>
        <v>0.64076737918505555</v>
      </c>
      <c r="R34" s="9">
        <f t="shared" si="1"/>
        <v>0.19004010165806318</v>
      </c>
      <c r="S34" s="9">
        <f t="shared" si="1"/>
        <v>3.9446496324614645E-2</v>
      </c>
      <c r="T34" s="9">
        <f t="shared" si="1"/>
        <v>0.11405333928498576</v>
      </c>
      <c r="U34" s="9">
        <f t="shared" si="1"/>
        <v>0.19593895716490156</v>
      </c>
      <c r="V34" s="9">
        <f t="shared" si="1"/>
        <v>6.8348008476304982E-3</v>
      </c>
      <c r="W34" s="9">
        <f t="shared" si="1"/>
        <v>0.11924183627676144</v>
      </c>
      <c r="X34" s="9">
        <f t="shared" si="1"/>
        <v>0.19718208456626132</v>
      </c>
      <c r="Y34" s="9">
        <f t="shared" si="1"/>
        <v>1.1704404462779374</v>
      </c>
      <c r="Z34" s="9">
        <f t="shared" si="1"/>
        <v>0.42034505184897203</v>
      </c>
      <c r="AA34" s="9">
        <f t="shared" si="1"/>
        <v>6.9187959423169687E-2</v>
      </c>
      <c r="AB34" s="9">
        <f t="shared" si="1"/>
        <v>0.22570681872178663</v>
      </c>
      <c r="AC34" s="9">
        <f t="shared" si="1"/>
        <v>8.3776707440285481E-2</v>
      </c>
      <c r="AD34" s="9">
        <f t="shared" si="1"/>
        <v>0.72002995025090533</v>
      </c>
      <c r="AE34" s="9">
        <f t="shared" si="1"/>
        <v>5.8244598515446696E-3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0.17317635668036066</v>
      </c>
      <c r="M35" s="9">
        <f t="shared" si="1"/>
        <v>0.14365246391038614</v>
      </c>
      <c r="N35" s="9">
        <f t="shared" si="1"/>
        <v>5.5605236439920123E-2</v>
      </c>
      <c r="O35" s="9">
        <f t="shared" si="1"/>
        <v>0.12970745056378466</v>
      </c>
      <c r="P35" s="9">
        <f t="shared" si="1"/>
        <v>3.9575867192910501E-2</v>
      </c>
      <c r="Q35" s="9">
        <f t="shared" si="1"/>
        <v>0.48885878152588297</v>
      </c>
      <c r="R35" s="9">
        <f t="shared" si="1"/>
        <v>0.24139530818210547</v>
      </c>
      <c r="S35" s="9">
        <f t="shared" si="1"/>
        <v>2.0349364943823247E-2</v>
      </c>
      <c r="T35" s="9">
        <f t="shared" si="1"/>
        <v>0.12208274220551749</v>
      </c>
      <c r="U35" s="9">
        <f t="shared" si="1"/>
        <v>0.17514304732832639</v>
      </c>
      <c r="V35" s="9">
        <f t="shared" si="1"/>
        <v>7.0027634525002182E-3</v>
      </c>
      <c r="W35" s="9">
        <f t="shared" si="1"/>
        <v>0.11245100082701863</v>
      </c>
      <c r="X35" s="9">
        <f t="shared" si="1"/>
        <v>0.10620129499014974</v>
      </c>
      <c r="Y35" s="9">
        <f t="shared" si="1"/>
        <v>0.96205463701950555</v>
      </c>
      <c r="Z35" s="9">
        <f t="shared" si="1"/>
        <v>0.38177331621023752</v>
      </c>
      <c r="AA35" s="9">
        <f t="shared" si="1"/>
        <v>6.5273958326329443E-2</v>
      </c>
      <c r="AB35" s="9">
        <f t="shared" si="1"/>
        <v>0.17347892447235538</v>
      </c>
      <c r="AC35" s="9">
        <f t="shared" si="1"/>
        <v>7.2707040416333288E-2</v>
      </c>
      <c r="AD35" s="9">
        <f t="shared" si="1"/>
        <v>0.97511884190496678</v>
      </c>
      <c r="AE35" s="9">
        <f t="shared" si="1"/>
        <v>2.5832565707638828E-2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0.11154719191623344</v>
      </c>
      <c r="M36" s="9">
        <f t="shared" si="1"/>
        <v>0.17885626418686387</v>
      </c>
      <c r="N36" s="9">
        <f t="shared" si="1"/>
        <v>3.3661858387640041E-2</v>
      </c>
      <c r="O36" s="9">
        <f t="shared" si="1"/>
        <v>0.1323716775280076</v>
      </c>
      <c r="P36" s="9">
        <f t="shared" si="1"/>
        <v>7.2229625832906208E-2</v>
      </c>
      <c r="Q36" s="9">
        <f t="shared" si="1"/>
        <v>0.52017866295672543</v>
      </c>
      <c r="R36" s="9">
        <f t="shared" si="1"/>
        <v>0.2705542945009885</v>
      </c>
      <c r="S36" s="9">
        <f t="shared" si="1"/>
        <v>3.3626711576480922E-2</v>
      </c>
      <c r="T36" s="9">
        <f t="shared" si="1"/>
        <v>0.1234180273852237</v>
      </c>
      <c r="U36" s="9">
        <f t="shared" si="1"/>
        <v>0.23467818701032436</v>
      </c>
      <c r="V36" s="9">
        <f t="shared" si="1"/>
        <v>8.724610090063703E-2</v>
      </c>
      <c r="W36" s="9">
        <f t="shared" si="1"/>
        <v>0.15903932049498426</v>
      </c>
      <c r="X36" s="9">
        <f t="shared" si="1"/>
        <v>9.1258695174635723E-2</v>
      </c>
      <c r="Y36" s="9">
        <f t="shared" si="1"/>
        <v>0.7322486636889507</v>
      </c>
      <c r="Z36" s="9">
        <f t="shared" si="1"/>
        <v>0.34351321666544626</v>
      </c>
      <c r="AA36" s="9">
        <f t="shared" si="1"/>
        <v>9.5742842498352493E-2</v>
      </c>
      <c r="AB36" s="9">
        <f t="shared" si="1"/>
        <v>0.17797759390788606</v>
      </c>
      <c r="AC36" s="9">
        <f t="shared" si="1"/>
        <v>7.4364794610822293E-2</v>
      </c>
      <c r="AD36" s="9">
        <f t="shared" si="1"/>
        <v>0.705941275536355</v>
      </c>
      <c r="AE36" s="9">
        <f t="shared" si="1"/>
        <v>1.0614336970051989E-2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0.12277347783661907</v>
      </c>
      <c r="M37" s="9">
        <f t="shared" si="1"/>
        <v>0.15582576238430421</v>
      </c>
      <c r="N37" s="9">
        <f t="shared" si="1"/>
        <v>6.2630616633667119E-2</v>
      </c>
      <c r="O37" s="9">
        <f t="shared" si="1"/>
        <v>0.11623483047074093</v>
      </c>
      <c r="P37" s="9">
        <f t="shared" si="1"/>
        <v>5.5487556486069137E-2</v>
      </c>
      <c r="Q37" s="9">
        <f t="shared" si="1"/>
        <v>0.55895582481502881</v>
      </c>
      <c r="R37" s="9">
        <f>R7/$D7</f>
        <v>0.23055410820694033</v>
      </c>
      <c r="S37" s="9">
        <f t="shared" si="1"/>
        <v>3.2182612237937794E-2</v>
      </c>
      <c r="T37" s="9">
        <f t="shared" si="1"/>
        <v>0.1193449984368635</v>
      </c>
      <c r="U37" s="9">
        <f t="shared" si="1"/>
        <v>0.20260901692924202</v>
      </c>
      <c r="V37" s="9">
        <f t="shared" si="1"/>
        <v>3.2891234119954149E-2</v>
      </c>
      <c r="W37" s="9">
        <f t="shared" si="1"/>
        <v>0.13020074462138939</v>
      </c>
      <c r="X37" s="9">
        <f t="shared" si="1"/>
        <v>0.13728317401972395</v>
      </c>
      <c r="Y37" s="9">
        <f t="shared" si="1"/>
        <v>0.96998493704822986</v>
      </c>
      <c r="Z37" s="9">
        <f t="shared" si="1"/>
        <v>0.38462442092897675</v>
      </c>
      <c r="AA37" s="9">
        <f t="shared" si="1"/>
        <v>7.6674213931809357E-2</v>
      </c>
      <c r="AB37" s="9">
        <f t="shared" si="1"/>
        <v>0.19555121877279574</v>
      </c>
      <c r="AC37" s="9">
        <f t="shared" si="1"/>
        <v>7.7613043189935296E-2</v>
      </c>
      <c r="AD37" s="9">
        <f t="shared" si="1"/>
        <v>0.78735564671220293</v>
      </c>
      <c r="AE37" s="9">
        <f t="shared" si="1"/>
        <v>1.3011927205206665E-2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9.5937753240393664E-2</v>
      </c>
      <c r="M38" s="9">
        <f t="shared" si="1"/>
        <v>0.12164205946463627</v>
      </c>
      <c r="N38" s="9">
        <f t="shared" si="1"/>
        <v>6.3618320412204943E-2</v>
      </c>
      <c r="O38" s="9">
        <f t="shared" si="1"/>
        <v>0.14605280834116979</v>
      </c>
      <c r="P38" s="9">
        <f t="shared" si="1"/>
        <v>8.8501423563111303E-2</v>
      </c>
      <c r="Q38" s="9">
        <f t="shared" si="1"/>
        <v>0.47438019752209015</v>
      </c>
      <c r="R38" s="9">
        <f t="shared" si="1"/>
        <v>0.14100425118846935</v>
      </c>
      <c r="S38" s="9">
        <f t="shared" si="1"/>
        <v>2.6616513332091057E-2</v>
      </c>
      <c r="T38" s="9">
        <f t="shared" si="1"/>
        <v>0.11530644525240619</v>
      </c>
      <c r="U38" s="9">
        <f t="shared" si="1"/>
        <v>0.14559128788042935</v>
      </c>
      <c r="V38" s="9">
        <f t="shared" si="1"/>
        <v>1.6859580774747682E-2</v>
      </c>
      <c r="W38" s="9">
        <f t="shared" si="1"/>
        <v>0.10944101855182246</v>
      </c>
      <c r="X38" s="9">
        <f t="shared" si="1"/>
        <v>0.17852824808566514</v>
      </c>
      <c r="Y38" s="9">
        <f t="shared" si="1"/>
        <v>0.95843499061791737</v>
      </c>
      <c r="Z38" s="9">
        <f t="shared" si="1"/>
        <v>0.37266585485289849</v>
      </c>
      <c r="AA38" s="9">
        <f t="shared" si="1"/>
        <v>5.7802729254330276E-2</v>
      </c>
      <c r="AB38" s="9">
        <f t="shared" si="1"/>
        <v>0.17720002253433237</v>
      </c>
      <c r="AC38" s="9">
        <f t="shared" si="1"/>
        <v>0.13431762141454937</v>
      </c>
      <c r="AD38" s="9">
        <f t="shared" si="1"/>
        <v>0.61411255899011519</v>
      </c>
      <c r="AE38" s="9">
        <f t="shared" si="1"/>
        <v>6.376782704033212E-3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0.10935433568228026</v>
      </c>
      <c r="M39" s="9">
        <f t="shared" si="1"/>
        <v>0.12695762026016066</v>
      </c>
      <c r="N39" s="9">
        <f t="shared" si="1"/>
        <v>4.5395866642979808E-2</v>
      </c>
      <c r="O39" s="9">
        <f t="shared" si="1"/>
        <v>0.13121730719883146</v>
      </c>
      <c r="P39" s="9">
        <f t="shared" si="1"/>
        <v>0.13301750853713903</v>
      </c>
      <c r="Q39" s="9">
        <f t="shared" si="1"/>
        <v>0.47121059592191233</v>
      </c>
      <c r="R39" s="9">
        <f t="shared" si="1"/>
        <v>0.26164900021712956</v>
      </c>
      <c r="S39" s="9">
        <f t="shared" si="1"/>
        <v>2.2384082430271807E-2</v>
      </c>
      <c r="T39" s="9">
        <f t="shared" si="1"/>
        <v>6.1384496950316815E-2</v>
      </c>
      <c r="U39" s="9">
        <f t="shared" si="1"/>
        <v>0.161110124158623</v>
      </c>
      <c r="V39" s="9">
        <f t="shared" si="1"/>
        <v>4.8186968279347035E-2</v>
      </c>
      <c r="W39" s="9">
        <f t="shared" si="1"/>
        <v>5.6272083061921399E-2</v>
      </c>
      <c r="X39" s="9">
        <f t="shared" si="1"/>
        <v>0.13941690847002625</v>
      </c>
      <c r="Y39" s="9">
        <f t="shared" si="1"/>
        <v>1.2335050630662641</v>
      </c>
      <c r="Z39" s="9">
        <f t="shared" si="1"/>
        <v>0.3160024476421705</v>
      </c>
      <c r="AA39" s="9">
        <f t="shared" si="1"/>
        <v>8.4818696827934706E-2</v>
      </c>
      <c r="AB39" s="9">
        <f t="shared" si="1"/>
        <v>8.8051953178973963E-2</v>
      </c>
      <c r="AC39" s="9">
        <f t="shared" si="1"/>
        <v>9.243797003612246E-2</v>
      </c>
      <c r="AD39" s="9">
        <f t="shared" si="1"/>
        <v>0.56652651941335541</v>
      </c>
      <c r="AE39" s="9">
        <f t="shared" si="1"/>
        <v>3.8056887941414499E-3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9.8845673492613639E-2</v>
      </c>
      <c r="M40" s="9">
        <f t="shared" si="1"/>
        <v>0.15578604314313796</v>
      </c>
      <c r="N40" s="9">
        <f t="shared" si="1"/>
        <v>0.10872617631191941</v>
      </c>
      <c r="O40" s="9">
        <f t="shared" si="1"/>
        <v>0.12941832881308335</v>
      </c>
      <c r="P40" s="9">
        <f t="shared" si="1"/>
        <v>7.8626484477190603E-2</v>
      </c>
      <c r="Q40" s="9">
        <f t="shared" si="1"/>
        <v>0.59268236806905272</v>
      </c>
      <c r="R40" s="9">
        <f t="shared" si="1"/>
        <v>0.3529046609073509</v>
      </c>
      <c r="S40" s="9">
        <f t="shared" si="1"/>
        <v>2.9523267586482112E-2</v>
      </c>
      <c r="T40" s="9">
        <f t="shared" si="1"/>
        <v>9.4540966766925069E-2</v>
      </c>
      <c r="U40" s="9">
        <f t="shared" si="1"/>
        <v>0.20425741037711448</v>
      </c>
      <c r="V40" s="9">
        <f t="shared" si="1"/>
        <v>1.4406911178935389E-2</v>
      </c>
      <c r="W40" s="9">
        <f t="shared" si="1"/>
        <v>0.16045655756482927</v>
      </c>
      <c r="X40" s="9">
        <f t="shared" si="1"/>
        <v>0.10974230880081587</v>
      </c>
      <c r="Y40" s="9">
        <f t="shared" si="1"/>
        <v>1.275844867976677</v>
      </c>
      <c r="Z40" s="9">
        <f t="shared" si="1"/>
        <v>0.31593591344768213</v>
      </c>
      <c r="AA40" s="9">
        <f t="shared" si="1"/>
        <v>9.8598106668046137E-2</v>
      </c>
      <c r="AB40" s="9">
        <f t="shared" si="1"/>
        <v>0.17318592638027741</v>
      </c>
      <c r="AC40" s="9">
        <f t="shared" si="1"/>
        <v>8.8824759638478537E-2</v>
      </c>
      <c r="AD40" s="9">
        <f t="shared" si="1"/>
        <v>1.177416732561319</v>
      </c>
      <c r="AE40" s="9">
        <f t="shared" si="1"/>
        <v>7.6671815071277074E-3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0.10018499031413852</v>
      </c>
      <c r="M41" s="9">
        <f t="shared" si="1"/>
        <v>0.13238527911415718</v>
      </c>
      <c r="N41" s="9">
        <f t="shared" si="1"/>
        <v>7.1322239326525663E-2</v>
      </c>
      <c r="O41" s="9">
        <f t="shared" si="1"/>
        <v>0.13767115155709483</v>
      </c>
      <c r="P41" s="9">
        <f t="shared" si="1"/>
        <v>9.7232045639738723E-2</v>
      </c>
      <c r="Q41" s="9">
        <f t="shared" si="1"/>
        <v>0.50605455134013966</v>
      </c>
      <c r="R41" s="9">
        <f>R11/$D11</f>
        <v>0.23020892844639593</v>
      </c>
      <c r="S41" s="9">
        <f t="shared" si="1"/>
        <v>2.6326871695061278E-2</v>
      </c>
      <c r="T41" s="9">
        <f t="shared" si="1"/>
        <v>9.5743396211097995E-2</v>
      </c>
      <c r="U41" s="9">
        <f t="shared" si="1"/>
        <v>0.16569165372005071</v>
      </c>
      <c r="V41" s="9">
        <f t="shared" si="1"/>
        <v>2.4238500512959976E-2</v>
      </c>
      <c r="W41" s="9">
        <f t="shared" si="1"/>
        <v>0.10978459739998803</v>
      </c>
      <c r="X41" s="9">
        <f t="shared" si="1"/>
        <v>0.14958440601670089</v>
      </c>
      <c r="Y41" s="9">
        <f t="shared" si="1"/>
        <v>1.1163094888970295</v>
      </c>
      <c r="Z41" s="9">
        <f t="shared" si="1"/>
        <v>0.34252128707797497</v>
      </c>
      <c r="AA41" s="9">
        <f t="shared" si="1"/>
        <v>7.5950548831658818E-2</v>
      </c>
      <c r="AB41" s="9">
        <f t="shared" si="1"/>
        <v>0.15318273653746434</v>
      </c>
      <c r="AC41" s="9">
        <f t="shared" si="1"/>
        <v>0.11105913297079426</v>
      </c>
      <c r="AD41" s="9">
        <f t="shared" si="1"/>
        <v>0.75657994209793022</v>
      </c>
      <c r="AE41" s="9">
        <f t="shared" si="1"/>
        <v>6.0702800832507153E-3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0.21118109759953371</v>
      </c>
      <c r="M42" s="9">
        <f t="shared" si="1"/>
        <v>0.20232815812119728</v>
      </c>
      <c r="N42" s="9">
        <f t="shared" si="1"/>
        <v>9.4957398665460616E-2</v>
      </c>
      <c r="O42" s="9">
        <f t="shared" si="1"/>
        <v>0.18769881310125069</v>
      </c>
      <c r="P42" s="9">
        <f t="shared" si="1"/>
        <v>0.18152375034710672</v>
      </c>
      <c r="Q42" s="9">
        <f t="shared" si="1"/>
        <v>0.99282417017439195</v>
      </c>
      <c r="R42" s="9">
        <f t="shared" si="1"/>
        <v>0.25984752048960602</v>
      </c>
      <c r="S42" s="9">
        <f t="shared" si="1"/>
        <v>3.3575185375603826E-2</v>
      </c>
      <c r="T42" s="9">
        <f t="shared" si="1"/>
        <v>0.2333986764580544</v>
      </c>
      <c r="U42" s="9">
        <f t="shared" ref="U42:AE42" si="2">U12/$D12</f>
        <v>0.23735225626235493</v>
      </c>
      <c r="V42" s="9">
        <f t="shared" si="2"/>
        <v>2.2544752708807025E-2</v>
      </c>
      <c r="W42" s="9">
        <f t="shared" si="2"/>
        <v>0.26856574132370692</v>
      </c>
      <c r="X42" s="9">
        <f t="shared" si="2"/>
        <v>0.14847369274801289</v>
      </c>
      <c r="Y42" s="9">
        <f t="shared" si="2"/>
        <v>1.9192732891419522</v>
      </c>
      <c r="Z42" s="9">
        <f t="shared" si="2"/>
        <v>0.38527332763299343</v>
      </c>
      <c r="AA42" s="9">
        <f t="shared" si="2"/>
        <v>0.11093942884793564</v>
      </c>
      <c r="AB42" s="9">
        <f t="shared" si="2"/>
        <v>0.27790806689742964</v>
      </c>
      <c r="AC42" s="9">
        <f t="shared" si="2"/>
        <v>0.12762254585245283</v>
      </c>
      <c r="AD42" s="9">
        <f t="shared" si="2"/>
        <v>0.62085774535976757</v>
      </c>
      <c r="AE42" s="9">
        <f t="shared" si="2"/>
        <v>8.9684126019668915E-3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0.16480799994733411</v>
      </c>
      <c r="M43" s="9">
        <f t="shared" si="3"/>
        <v>0.19514683905965069</v>
      </c>
      <c r="N43" s="9">
        <f t="shared" si="3"/>
        <v>0.10154311031527113</v>
      </c>
      <c r="O43" s="9">
        <f t="shared" si="3"/>
        <v>8.8584011955155001E-2</v>
      </c>
      <c r="P43" s="9">
        <f t="shared" si="3"/>
        <v>0.13346850909473934</v>
      </c>
      <c r="Q43" s="9">
        <f t="shared" si="3"/>
        <v>0.59361689521464633</v>
      </c>
      <c r="R43" s="9">
        <f t="shared" si="3"/>
        <v>0.18051230735808191</v>
      </c>
      <c r="S43" s="9">
        <f t="shared" si="3"/>
        <v>2.3630522511372539E-2</v>
      </c>
      <c r="T43" s="9">
        <f t="shared" si="3"/>
        <v>0.11520990645222876</v>
      </c>
      <c r="U43" s="9">
        <f t="shared" si="3"/>
        <v>0.19410997952613873</v>
      </c>
      <c r="V43" s="9">
        <f t="shared" si="3"/>
        <v>6.1915326429714092E-3</v>
      </c>
      <c r="W43" s="9">
        <f t="shared" si="3"/>
        <v>0.14583840791041533</v>
      </c>
      <c r="X43" s="9">
        <f t="shared" si="3"/>
        <v>0.19153264297140901</v>
      </c>
      <c r="Y43" s="9">
        <f t="shared" si="3"/>
        <v>1.401919671364902</v>
      </c>
      <c r="Z43" s="9">
        <f t="shared" si="3"/>
        <v>0.38554058235297989</v>
      </c>
      <c r="AA43" s="9">
        <f t="shared" si="3"/>
        <v>0.12664498587896064</v>
      </c>
      <c r="AB43" s="9">
        <f t="shared" si="3"/>
        <v>0.20063725716091402</v>
      </c>
      <c r="AC43" s="9">
        <f t="shared" si="3"/>
        <v>8.2487936221618027E-2</v>
      </c>
      <c r="AD43" s="9">
        <f t="shared" si="3"/>
        <v>0.54163567060124684</v>
      </c>
      <c r="AE43" s="9">
        <f t="shared" si="3"/>
        <v>4.967050908157287E-3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0.14969199834030195</v>
      </c>
      <c r="M44" s="9">
        <f t="shared" si="3"/>
        <v>0.17411782944322601</v>
      </c>
      <c r="N44" s="9">
        <f t="shared" si="3"/>
        <v>8.9340999557717821E-2</v>
      </c>
      <c r="O44" s="9">
        <f t="shared" si="3"/>
        <v>0.10941240305129106</v>
      </c>
      <c r="P44" s="9">
        <f t="shared" si="3"/>
        <v>7.8252027886575135E-2</v>
      </c>
      <c r="Q44" s="9">
        <f t="shared" si="3"/>
        <v>0.56171660199619733</v>
      </c>
      <c r="R44" s="9">
        <f t="shared" si="3"/>
        <v>0.16780276950715176</v>
      </c>
      <c r="S44" s="9">
        <f t="shared" si="3"/>
        <v>3.723833537755851E-2</v>
      </c>
      <c r="T44" s="9">
        <f t="shared" si="3"/>
        <v>8.568875189793769E-2</v>
      </c>
      <c r="U44" s="9">
        <f t="shared" si="3"/>
        <v>0.18895480058545394</v>
      </c>
      <c r="V44" s="9">
        <f t="shared" si="3"/>
        <v>1.7276362525476822E-2</v>
      </c>
      <c r="W44" s="9">
        <f t="shared" si="3"/>
        <v>0.18690297605748757</v>
      </c>
      <c r="X44" s="9">
        <f t="shared" si="3"/>
        <v>9.7876589594057914E-2</v>
      </c>
      <c r="Y44" s="9">
        <f t="shared" si="3"/>
        <v>1.2129657071727227</v>
      </c>
      <c r="Z44" s="9">
        <f t="shared" si="3"/>
        <v>0.33413734457429201</v>
      </c>
      <c r="AA44" s="9">
        <f t="shared" si="3"/>
        <v>5.9899597386431511E-2</v>
      </c>
      <c r="AB44" s="9">
        <f t="shared" si="3"/>
        <v>0.15374093207548892</v>
      </c>
      <c r="AC44" s="9">
        <f t="shared" si="3"/>
        <v>8.857498506727704E-2</v>
      </c>
      <c r="AD44" s="9">
        <f t="shared" si="3"/>
        <v>0.42815650405577316</v>
      </c>
      <c r="AE44" s="9">
        <f t="shared" si="3"/>
        <v>1.5457078110679975E-2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0.18008885481033782</v>
      </c>
      <c r="M45" s="9">
        <f t="shared" si="3"/>
        <v>0.19289161517297371</v>
      </c>
      <c r="N45" s="9">
        <f>N15/$D15</f>
        <v>9.5824500473591631E-2</v>
      </c>
      <c r="O45" s="9">
        <f t="shared" si="3"/>
        <v>0.13438500744215418</v>
      </c>
      <c r="P45" s="9">
        <f t="shared" si="3"/>
        <v>0.13952234901447838</v>
      </c>
      <c r="Q45" s="9">
        <f t="shared" si="3"/>
        <v>0.74945536962699022</v>
      </c>
      <c r="R45" s="9">
        <f t="shared" si="3"/>
        <v>0.2099070858328447</v>
      </c>
      <c r="S45" s="9">
        <f t="shared" si="3"/>
        <v>3.1074376437688872E-2</v>
      </c>
      <c r="T45" s="9">
        <f t="shared" si="3"/>
        <v>0.15638221099634658</v>
      </c>
      <c r="U45" s="9">
        <f t="shared" si="3"/>
        <v>0.21057011411303053</v>
      </c>
      <c r="V45" s="9">
        <f t="shared" si="3"/>
        <v>1.5639799738397006E-2</v>
      </c>
      <c r="W45" s="9">
        <f t="shared" si="3"/>
        <v>0.20632808623878038</v>
      </c>
      <c r="X45" s="9">
        <f t="shared" si="3"/>
        <v>0.1507115150421722</v>
      </c>
      <c r="Y45" s="9">
        <f t="shared" si="3"/>
        <v>1.567374047178747</v>
      </c>
      <c r="Z45" s="9">
        <f t="shared" si="3"/>
        <v>0.37271886698840828</v>
      </c>
      <c r="AA45" s="9">
        <f t="shared" si="3"/>
        <v>0.10369739750124037</v>
      </c>
      <c r="AB45" s="9">
        <f t="shared" si="3"/>
        <v>0.22073090974696677</v>
      </c>
      <c r="AC45" s="9">
        <f t="shared" si="3"/>
        <v>0.10250439763655225</v>
      </c>
      <c r="AD45" s="9">
        <f t="shared" si="3"/>
        <v>0.54606355148617558</v>
      </c>
      <c r="AE45" s="9">
        <f t="shared" si="3"/>
        <v>9.2023363853682739E-3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0.13253129325888097</v>
      </c>
      <c r="M46" s="9">
        <f t="shared" si="3"/>
        <v>0.15916330898910366</v>
      </c>
      <c r="N46" s="9">
        <f t="shared" si="3"/>
        <v>7.5610333392876108E-2</v>
      </c>
      <c r="O46" s="9">
        <f t="shared" si="3"/>
        <v>0.12894745560505311</v>
      </c>
      <c r="P46" s="9">
        <f t="shared" si="3"/>
        <v>9.4991678242215244E-2</v>
      </c>
      <c r="Q46" s="9">
        <f t="shared" si="3"/>
        <v>0.59885199703401826</v>
      </c>
      <c r="R46" s="9">
        <f>R16/$D16</f>
        <v>0.22418402202012591</v>
      </c>
      <c r="S46" s="9">
        <f t="shared" si="3"/>
        <v>2.9876015543055745E-2</v>
      </c>
      <c r="T46" s="9">
        <f t="shared" si="3"/>
        <v>0.12261964085117254</v>
      </c>
      <c r="U46" s="9">
        <f t="shared" si="3"/>
        <v>0.19259481390377364</v>
      </c>
      <c r="V46" s="9">
        <f t="shared" si="3"/>
        <v>2.4753515101608101E-2</v>
      </c>
      <c r="W46" s="9">
        <f t="shared" si="3"/>
        <v>0.14638779698668006</v>
      </c>
      <c r="X46" s="9">
        <f t="shared" si="3"/>
        <v>0.14549089832290879</v>
      </c>
      <c r="Y46" s="9">
        <f t="shared" si="3"/>
        <v>1.2001815656243948</v>
      </c>
      <c r="Z46" s="9">
        <f t="shared" si="3"/>
        <v>0.36684726457861644</v>
      </c>
      <c r="AA46" s="9">
        <f t="shared" si="3"/>
        <v>8.4615865406454591E-2</v>
      </c>
      <c r="AB46" s="9">
        <f t="shared" si="3"/>
        <v>0.18891773430965272</v>
      </c>
      <c r="AC46" s="9">
        <f t="shared" si="3"/>
        <v>9.6409775444034854E-2</v>
      </c>
      <c r="AD46" s="9">
        <f t="shared" si="3"/>
        <v>0.70391073091776368</v>
      </c>
      <c r="AE46" s="9">
        <f t="shared" si="3"/>
        <v>9.5216073680942474E-3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0.12779536450812692</v>
      </c>
      <c r="M47" s="9">
        <f t="shared" si="3"/>
        <v>0.17254433707282757</v>
      </c>
      <c r="N47" s="9">
        <f t="shared" si="3"/>
        <v>7.5965418934429263E-2</v>
      </c>
      <c r="O47" s="9">
        <f t="shared" si="3"/>
        <v>0.10184413837362855</v>
      </c>
      <c r="P47" s="9">
        <f t="shared" si="3"/>
        <v>9.65310945734138E-2</v>
      </c>
      <c r="Q47" s="9">
        <f t="shared" si="3"/>
        <v>0.64524325224925028</v>
      </c>
      <c r="R47" s="9">
        <f t="shared" si="3"/>
        <v>0.17145056586076246</v>
      </c>
      <c r="S47" s="9">
        <f t="shared" si="3"/>
        <v>3.5907783825144708E-2</v>
      </c>
      <c r="T47" s="9">
        <f t="shared" si="3"/>
        <v>0.11467319535463487</v>
      </c>
      <c r="U47" s="9">
        <f t="shared" si="3"/>
        <v>0.29586434151579105</v>
      </c>
      <c r="V47" s="9">
        <f t="shared" si="3"/>
        <v>3.8445518160613132E-2</v>
      </c>
      <c r="W47" s="9">
        <f t="shared" si="3"/>
        <v>0.11910381724610315</v>
      </c>
      <c r="X47" s="9">
        <f t="shared" si="3"/>
        <v>5.9620558579239022E-2</v>
      </c>
      <c r="Y47" s="9">
        <f t="shared" si="3"/>
        <v>1.1261724486899429</v>
      </c>
      <c r="Z47" s="9">
        <f t="shared" si="3"/>
        <v>0.38086224344971431</v>
      </c>
      <c r="AA47" s="9">
        <f t="shared" si="3"/>
        <v>0.10455465462129908</v>
      </c>
      <c r="AB47" s="9">
        <f t="shared" si="3"/>
        <v>0.28022140767892184</v>
      </c>
      <c r="AC47" s="9">
        <f t="shared" si="3"/>
        <v>8.7654423834030631E-2</v>
      </c>
      <c r="AD47" s="9">
        <f t="shared" si="3"/>
        <v>0.9157333358016464</v>
      </c>
      <c r="AE47" s="9">
        <f t="shared" si="3"/>
        <v>6.9498438792007606E-3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8.7855655325363768E-2</v>
      </c>
      <c r="M48" s="9">
        <f t="shared" si="3"/>
        <v>0.202578163033483</v>
      </c>
      <c r="N48" s="9">
        <f t="shared" si="3"/>
        <v>9.5928895980959591E-2</v>
      </c>
      <c r="O48" s="9">
        <f t="shared" si="3"/>
        <v>0.10416779358468113</v>
      </c>
      <c r="P48" s="9">
        <f t="shared" si="3"/>
        <v>7.0126981121869422E-2</v>
      </c>
      <c r="Q48" s="9">
        <f t="shared" si="3"/>
        <v>0.68217193162763023</v>
      </c>
      <c r="R48" s="9">
        <f t="shared" si="3"/>
        <v>0.22869110726456429</v>
      </c>
      <c r="S48" s="9">
        <f t="shared" si="3"/>
        <v>4.4135744036349865E-2</v>
      </c>
      <c r="T48" s="9">
        <f t="shared" si="3"/>
        <v>0.11921891058581706</v>
      </c>
      <c r="U48" s="9">
        <f t="shared" si="3"/>
        <v>0.23291028831070482</v>
      </c>
      <c r="V48" s="9">
        <f t="shared" si="3"/>
        <v>2.6068994428517338E-2</v>
      </c>
      <c r="W48" s="9">
        <f t="shared" si="3"/>
        <v>0.10999959430951479</v>
      </c>
      <c r="X48" s="9">
        <f t="shared" si="3"/>
        <v>0.28272907989397955</v>
      </c>
      <c r="Y48" s="9">
        <f t="shared" si="3"/>
        <v>1.32829488289068</v>
      </c>
      <c r="Z48" s="9">
        <f t="shared" si="3"/>
        <v>0.39186658192243196</v>
      </c>
      <c r="AA48" s="9">
        <f t="shared" si="3"/>
        <v>9.9887758965759729E-2</v>
      </c>
      <c r="AB48" s="9">
        <f t="shared" si="3"/>
        <v>0.17300670741602206</v>
      </c>
      <c r="AC48" s="9">
        <f t="shared" si="3"/>
        <v>8.5164575106831827E-2</v>
      </c>
      <c r="AD48" s="9">
        <f t="shared" si="3"/>
        <v>0.43915995023530047</v>
      </c>
      <c r="AE48" s="9">
        <f t="shared" si="3"/>
        <v>6.8494076918915996E-3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0.12210833939990677</v>
      </c>
      <c r="M49" s="9">
        <f t="shared" si="3"/>
        <v>0.23753908357206827</v>
      </c>
      <c r="N49" s="9">
        <f t="shared" si="3"/>
        <v>5.4075428020760777E-2</v>
      </c>
      <c r="O49" s="9">
        <f t="shared" si="3"/>
        <v>6.0611615349565565E-2</v>
      </c>
      <c r="P49" s="9">
        <f t="shared" si="3"/>
        <v>3.9819416875723407E-2</v>
      </c>
      <c r="Q49" s="9">
        <f t="shared" si="3"/>
        <v>0.54944824732765263</v>
      </c>
      <c r="R49" s="9">
        <f t="shared" si="3"/>
        <v>0.1790224000586581</v>
      </c>
      <c r="S49" s="9">
        <f t="shared" si="3"/>
        <v>1.85506214091559E-2</v>
      </c>
      <c r="T49" s="9">
        <f t="shared" si="3"/>
        <v>7.3516395460282713E-2</v>
      </c>
      <c r="U49" s="9">
        <f t="shared" si="3"/>
        <v>0.18017461256854356</v>
      </c>
      <c r="V49" s="9">
        <f t="shared" si="3"/>
        <v>7.9712156365712248E-3</v>
      </c>
      <c r="W49" s="9">
        <f t="shared" si="3"/>
        <v>7.9822140287110405E-2</v>
      </c>
      <c r="X49" s="9">
        <f t="shared" si="3"/>
        <v>0.16398602680465285</v>
      </c>
      <c r="Y49" s="9">
        <f t="shared" si="3"/>
        <v>0.91205999884778755</v>
      </c>
      <c r="Z49" s="9">
        <f t="shared" si="3"/>
        <v>0.34226996339106619</v>
      </c>
      <c r="AA49" s="9">
        <f t="shared" si="3"/>
        <v>7.948695119332555E-2</v>
      </c>
      <c r="AB49" s="9">
        <f t="shared" si="3"/>
        <v>0.20176812246971515</v>
      </c>
      <c r="AC49" s="9">
        <f t="shared" si="3"/>
        <v>6.8734713544258058E-2</v>
      </c>
      <c r="AD49" s="9">
        <f t="shared" si="3"/>
        <v>0.56961196625064814</v>
      </c>
      <c r="AE49" s="9">
        <f t="shared" si="3"/>
        <v>8.0916742171501591E-3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0.11642943050103749</v>
      </c>
      <c r="M50" s="9">
        <f t="shared" si="3"/>
        <v>0.19130618664340562</v>
      </c>
      <c r="N50" s="9">
        <f t="shared" si="3"/>
        <v>7.7485693139315123E-2</v>
      </c>
      <c r="O50" s="9">
        <f t="shared" si="3"/>
        <v>9.5512998427236567E-2</v>
      </c>
      <c r="P50" s="9">
        <f t="shared" si="3"/>
        <v>8.0108727735705251E-2</v>
      </c>
      <c r="Q50" s="9">
        <f t="shared" si="3"/>
        <v>0.63875165756930952</v>
      </c>
      <c r="R50" s="9">
        <f t="shared" si="3"/>
        <v>0.18764257298811837</v>
      </c>
      <c r="S50" s="9">
        <f t="shared" si="3"/>
        <v>3.5132098912282091E-2</v>
      </c>
      <c r="T50" s="9">
        <f t="shared" si="3"/>
        <v>0.10893391309711044</v>
      </c>
      <c r="U50" s="9">
        <f t="shared" si="3"/>
        <v>0.25999409663023321</v>
      </c>
      <c r="V50" s="9">
        <f t="shared" si="3"/>
        <v>3.0093088211323015E-2</v>
      </c>
      <c r="W50" s="9">
        <f t="shared" si="3"/>
        <v>0.11012251695016058</v>
      </c>
      <c r="X50" s="9">
        <f t="shared" si="3"/>
        <v>0.13532550035464275</v>
      </c>
      <c r="Y50" s="9">
        <f t="shared" si="3"/>
        <v>1.1428289476582565</v>
      </c>
      <c r="Z50" s="9">
        <f t="shared" si="3"/>
        <v>0.37723766349911231</v>
      </c>
      <c r="AA50" s="9">
        <f t="shared" si="3"/>
        <v>9.9121102784716433E-2</v>
      </c>
      <c r="AB50" s="9">
        <f t="shared" si="3"/>
        <v>0.23908030785632783</v>
      </c>
      <c r="AC50" s="9">
        <f t="shared" si="3"/>
        <v>8.3822564089008719E-2</v>
      </c>
      <c r="AD50" s="9">
        <f t="shared" si="3"/>
        <v>0.73329808933472551</v>
      </c>
      <c r="AE50" s="9">
        <f t="shared" si="3"/>
        <v>7.1157633189273487E-3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0.13715916631477348</v>
      </c>
      <c r="M51" s="9">
        <f t="shared" si="3"/>
        <v>0.22658276527719129</v>
      </c>
      <c r="N51" s="9">
        <f t="shared" si="3"/>
        <v>0.11170786330457863</v>
      </c>
      <c r="O51" s="9">
        <f t="shared" si="3"/>
        <v>0.12948098268685529</v>
      </c>
      <c r="P51" s="9">
        <f t="shared" si="3"/>
        <v>0.17097107438016529</v>
      </c>
      <c r="Q51" s="9">
        <f t="shared" si="3"/>
        <v>0.97111773843276827</v>
      </c>
      <c r="R51" s="9">
        <f t="shared" si="3"/>
        <v>0.2619046721360922</v>
      </c>
      <c r="S51" s="9">
        <f t="shared" si="3"/>
        <v>4.9733817940519995E-2</v>
      </c>
      <c r="T51" s="9">
        <f t="shared" si="3"/>
        <v>0.13231435120950716</v>
      </c>
      <c r="U51" s="9">
        <f t="shared" si="3"/>
        <v>0.19344573807082102</v>
      </c>
      <c r="V51" s="9">
        <f t="shared" si="3"/>
        <v>0.14542551426675515</v>
      </c>
      <c r="W51" s="9">
        <f t="shared" si="3"/>
        <v>0.12186123846293057</v>
      </c>
      <c r="X51" s="9">
        <f t="shared" si="3"/>
        <v>0.13624110212945648</v>
      </c>
      <c r="Y51" s="9">
        <f t="shared" si="3"/>
        <v>1.8811436779875732</v>
      </c>
      <c r="Z51" s="9">
        <f t="shared" si="3"/>
        <v>0.49012939615129397</v>
      </c>
      <c r="AA51" s="9">
        <f t="shared" si="3"/>
        <v>0.10133769680883151</v>
      </c>
      <c r="AB51" s="9">
        <f t="shared" si="3"/>
        <v>0.31976910779996381</v>
      </c>
      <c r="AC51" s="9">
        <f t="shared" si="3"/>
        <v>9.4596428786873382E-2</v>
      </c>
      <c r="AD51" s="9">
        <f t="shared" si="3"/>
        <v>0.72612467575556494</v>
      </c>
      <c r="AE51" s="9">
        <f t="shared" si="3"/>
        <v>1.3987754117150268E-2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0.15230653619593235</v>
      </c>
      <c r="M52" s="9">
        <f t="shared" si="3"/>
        <v>0.13605156341324801</v>
      </c>
      <c r="N52" s="9">
        <f t="shared" si="3"/>
        <v>5.2223308580524735E-2</v>
      </c>
      <c r="O52" s="9">
        <f t="shared" si="3"/>
        <v>0.13948840604302518</v>
      </c>
      <c r="P52" s="9">
        <f t="shared" si="3"/>
        <v>6.8782641251269289E-2</v>
      </c>
      <c r="Q52" s="9">
        <f t="shared" si="3"/>
        <v>0.6159813182284638</v>
      </c>
      <c r="R52" s="9">
        <f t="shared" si="3"/>
        <v>0.46373403793994145</v>
      </c>
      <c r="S52" s="9">
        <f t="shared" ref="S52:AE52" si="4">S22/$D22</f>
        <v>1.8420506853484384E-2</v>
      </c>
      <c r="T52" s="9">
        <f t="shared" si="4"/>
        <v>0.10256658882595193</v>
      </c>
      <c r="U52" s="9">
        <f t="shared" si="4"/>
        <v>0.31040668406635585</v>
      </c>
      <c r="V52" s="9">
        <f t="shared" si="4"/>
        <v>2.3796633725769047E-2</v>
      </c>
      <c r="W52" s="9">
        <f t="shared" si="4"/>
        <v>0.13292985447287831</v>
      </c>
      <c r="X52" s="9">
        <f t="shared" si="4"/>
        <v>0.17112298024892869</v>
      </c>
      <c r="Y52" s="9">
        <f t="shared" si="4"/>
        <v>1.4597315707394329</v>
      </c>
      <c r="Z52" s="9">
        <f t="shared" si="4"/>
        <v>0.40156112381521852</v>
      </c>
      <c r="AA52" s="9">
        <f t="shared" si="4"/>
        <v>2.2350250894898876E-2</v>
      </c>
      <c r="AB52" s="9">
        <f t="shared" si="4"/>
        <v>0.17317808285591926</v>
      </c>
      <c r="AC52" s="9">
        <f t="shared" si="4"/>
        <v>5.8935386819870123E-2</v>
      </c>
      <c r="AD52" s="9">
        <f t="shared" si="4"/>
        <v>0.63279652868120595</v>
      </c>
      <c r="AE52" s="9">
        <f t="shared" si="4"/>
        <v>6.1329864169299515E-3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0.11641214196550261</v>
      </c>
      <c r="M53" s="9">
        <f t="shared" si="5"/>
        <v>0.13245194417231862</v>
      </c>
      <c r="N53" s="9">
        <f t="shared" si="5"/>
        <v>6.850765006868316E-2</v>
      </c>
      <c r="O53" s="9">
        <f t="shared" si="5"/>
        <v>0.10139676660798301</v>
      </c>
      <c r="P53" s="9">
        <f t="shared" si="5"/>
        <v>6.5563318354971062E-2</v>
      </c>
      <c r="Q53" s="9">
        <f t="shared" si="5"/>
        <v>0.62928463843284188</v>
      </c>
      <c r="R53" s="9">
        <f t="shared" si="5"/>
        <v>0.21181457874027734</v>
      </c>
      <c r="S53" s="9">
        <f t="shared" si="5"/>
        <v>3.2400185543044732E-2</v>
      </c>
      <c r="T53" s="9">
        <f t="shared" si="5"/>
        <v>0.11962153517169</v>
      </c>
      <c r="U53" s="9">
        <f t="shared" si="5"/>
        <v>0.28876658649153503</v>
      </c>
      <c r="V53" s="9">
        <f t="shared" si="5"/>
        <v>4.4730917811236816E-2</v>
      </c>
      <c r="W53" s="9">
        <f t="shared" si="5"/>
        <v>0.11356093996536291</v>
      </c>
      <c r="X53" s="9">
        <f t="shared" si="5"/>
        <v>0.11353944849300004</v>
      </c>
      <c r="Y53" s="9">
        <f t="shared" si="5"/>
        <v>1.3918683432403052</v>
      </c>
      <c r="Z53" s="9">
        <f t="shared" si="5"/>
        <v>0.36806295568637493</v>
      </c>
      <c r="AA53" s="9">
        <f t="shared" si="5"/>
        <v>8.6626752226606082E-2</v>
      </c>
      <c r="AB53" s="9">
        <f t="shared" si="5"/>
        <v>0.19608640288272283</v>
      </c>
      <c r="AC53" s="9">
        <f t="shared" si="5"/>
        <v>8.8645159672684881E-2</v>
      </c>
      <c r="AD53" s="9">
        <f t="shared" si="5"/>
        <v>0.37519991546687537</v>
      </c>
      <c r="AE53" s="9">
        <f t="shared" si="5"/>
        <v>1.26942963423305E-2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0.13307686617866221</v>
      </c>
      <c r="M54" s="9">
        <f t="shared" si="5"/>
        <v>0.16756569431051108</v>
      </c>
      <c r="N54" s="9">
        <f t="shared" si="5"/>
        <v>8.0061858946261069E-2</v>
      </c>
      <c r="O54" s="9">
        <f t="shared" si="5"/>
        <v>0.12128586065573771</v>
      </c>
      <c r="P54" s="9">
        <f t="shared" si="5"/>
        <v>0.10467736368019637</v>
      </c>
      <c r="Q54" s="9">
        <f t="shared" si="5"/>
        <v>0.75009245967388449</v>
      </c>
      <c r="R54" s="9">
        <f t="shared" si="5"/>
        <v>0.29407038989217149</v>
      </c>
      <c r="S54" s="9">
        <f t="shared" si="5"/>
        <v>3.5142894713772244E-2</v>
      </c>
      <c r="T54" s="9">
        <f t="shared" si="5"/>
        <v>0.11989622600157798</v>
      </c>
      <c r="U54" s="9">
        <f t="shared" si="5"/>
        <v>0.25963840733759974</v>
      </c>
      <c r="V54" s="9">
        <f t="shared" si="5"/>
        <v>7.5990893749452088E-2</v>
      </c>
      <c r="W54" s="9">
        <f t="shared" si="5"/>
        <v>0.12150159989480144</v>
      </c>
      <c r="X54" s="9">
        <f t="shared" si="5"/>
        <v>0.13642938546506531</v>
      </c>
      <c r="Y54" s="9">
        <f t="shared" si="5"/>
        <v>1.5868819584465679</v>
      </c>
      <c r="Z54" s="9">
        <f t="shared" si="5"/>
        <v>0.42092848689401247</v>
      </c>
      <c r="AA54" s="9">
        <f t="shared" si="5"/>
        <v>7.5627219032173232E-2</v>
      </c>
      <c r="AB54" s="9">
        <f t="shared" si="5"/>
        <v>0.23519617888138863</v>
      </c>
      <c r="AC54" s="9">
        <f t="shared" si="5"/>
        <v>8.3252745024984656E-2</v>
      </c>
      <c r="AD54" s="9">
        <f t="shared" si="5"/>
        <v>0.56819483102480928</v>
      </c>
      <c r="AE54" s="9">
        <f t="shared" si="5"/>
        <v>1.1495819452967477E-2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0.18092491722738438</v>
      </c>
      <c r="M55" s="9">
        <f t="shared" si="5"/>
        <v>0.14254690448218163</v>
      </c>
      <c r="N55" s="9">
        <f t="shared" si="5"/>
        <v>4.7794510306525685E-2</v>
      </c>
      <c r="O55" s="9">
        <f t="shared" si="5"/>
        <v>0.11280216454839972</v>
      </c>
      <c r="P55" s="9">
        <f t="shared" si="5"/>
        <v>0.11766567379084734</v>
      </c>
      <c r="Q55" s="9">
        <f t="shared" si="5"/>
        <v>0.62114469483902357</v>
      </c>
      <c r="R55" s="9">
        <f t="shared" si="5"/>
        <v>0.16470267127107882</v>
      </c>
      <c r="S55" s="9">
        <f t="shared" si="5"/>
        <v>2.9448063892152324E-2</v>
      </c>
      <c r="T55" s="9">
        <f t="shared" si="5"/>
        <v>0.13991439907278846</v>
      </c>
      <c r="U55" s="9">
        <f t="shared" si="5"/>
        <v>0.15718687821646274</v>
      </c>
      <c r="V55" s="9">
        <f t="shared" si="5"/>
        <v>3.0933421940577766E-3</v>
      </c>
      <c r="W55" s="9">
        <f t="shared" si="5"/>
        <v>0.12135236806816428</v>
      </c>
      <c r="X55" s="9">
        <f t="shared" si="5"/>
        <v>0.15846456303574749</v>
      </c>
      <c r="Y55" s="9">
        <f t="shared" si="5"/>
        <v>1.1908457640594776</v>
      </c>
      <c r="Z55" s="9">
        <f t="shared" si="5"/>
        <v>0.39628403368657561</v>
      </c>
      <c r="AA55" s="9">
        <f t="shared" si="5"/>
        <v>5.7029046562315812E-2</v>
      </c>
      <c r="AB55" s="9">
        <f t="shared" si="5"/>
        <v>0.17471845443649353</v>
      </c>
      <c r="AC55" s="9">
        <f t="shared" si="5"/>
        <v>7.9687184781705764E-2</v>
      </c>
      <c r="AD55" s="9">
        <f t="shared" si="5"/>
        <v>0.64559080066930119</v>
      </c>
      <c r="AE55" s="9">
        <f t="shared" si="5"/>
        <v>0.10922227364606944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0.15164262998298941</v>
      </c>
      <c r="M56" s="9">
        <f t="shared" si="5"/>
        <v>0.1769454921973227</v>
      </c>
      <c r="N56" s="9">
        <f t="shared" si="5"/>
        <v>7.5245913763774874E-2</v>
      </c>
      <c r="O56" s="9">
        <f t="shared" si="5"/>
        <v>0.13353450188595517</v>
      </c>
      <c r="P56" s="9">
        <f t="shared" si="5"/>
        <v>0.10986169662007247</v>
      </c>
      <c r="Q56" s="9">
        <f t="shared" si="5"/>
        <v>0.64137563789660523</v>
      </c>
      <c r="R56" s="9">
        <f t="shared" si="5"/>
        <v>0.19275201538347755</v>
      </c>
      <c r="S56" s="9">
        <f t="shared" si="5"/>
        <v>2.7820427483174322E-2</v>
      </c>
      <c r="T56" s="9">
        <f t="shared" si="5"/>
        <v>0.17425634198653947</v>
      </c>
      <c r="U56" s="9">
        <f t="shared" si="5"/>
        <v>0.19979883144737814</v>
      </c>
      <c r="V56" s="9">
        <f t="shared" si="5"/>
        <v>1.0481473263811849E-2</v>
      </c>
      <c r="W56" s="9">
        <f t="shared" si="5"/>
        <v>0.16609718216108277</v>
      </c>
      <c r="X56" s="9">
        <f t="shared" si="5"/>
        <v>0.17679757414392427</v>
      </c>
      <c r="Y56" s="9">
        <f t="shared" si="5"/>
        <v>1.3262214333259374</v>
      </c>
      <c r="Z56" s="9">
        <f t="shared" si="5"/>
        <v>0.37524739294430887</v>
      </c>
      <c r="AA56" s="9">
        <f t="shared" si="5"/>
        <v>8.9200502921381555E-2</v>
      </c>
      <c r="AB56" s="9">
        <f t="shared" si="5"/>
        <v>0.24256785740699652</v>
      </c>
      <c r="AC56" s="9">
        <f t="shared" si="5"/>
        <v>9.2052362990903039E-2</v>
      </c>
      <c r="AD56" s="9">
        <f t="shared" si="5"/>
        <v>0.5863353302270542</v>
      </c>
      <c r="AE56" s="9">
        <f t="shared" si="5"/>
        <v>1.4206049848383995E-2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0.21906465652936502</v>
      </c>
      <c r="M57" s="9">
        <f t="shared" si="5"/>
        <v>0.22560076754331174</v>
      </c>
      <c r="N57" s="9">
        <f t="shared" si="5"/>
        <v>0.10349092290087399</v>
      </c>
      <c r="O57" s="9">
        <f t="shared" si="5"/>
        <v>0.1801578061053673</v>
      </c>
      <c r="P57" s="9">
        <f t="shared" si="5"/>
        <v>0.10366831735117606</v>
      </c>
      <c r="Q57" s="9">
        <f t="shared" si="5"/>
        <v>0.71960683393380942</v>
      </c>
      <c r="R57" s="9">
        <f t="shared" si="5"/>
        <v>0.17306452660666904</v>
      </c>
      <c r="S57" s="9">
        <f t="shared" si="5"/>
        <v>3.5686266671330555E-2</v>
      </c>
      <c r="T57" s="9">
        <f t="shared" si="5"/>
        <v>0.21450486960258647</v>
      </c>
      <c r="U57" s="9">
        <f t="shared" si="5"/>
        <v>0.1716053947900999</v>
      </c>
      <c r="V57" s="9">
        <f t="shared" si="5"/>
        <v>2.4870202229673344E-2</v>
      </c>
      <c r="W57" s="9">
        <f t="shared" si="5"/>
        <v>0.18695626102469032</v>
      </c>
      <c r="X57" s="9">
        <f t="shared" si="5"/>
        <v>0.16957910043524102</v>
      </c>
      <c r="Y57" s="9">
        <f t="shared" si="5"/>
        <v>2.0481713380538578</v>
      </c>
      <c r="Z57" s="9">
        <f t="shared" si="5"/>
        <v>0.35785957355373554</v>
      </c>
      <c r="AA57" s="9">
        <f t="shared" si="5"/>
        <v>0.11880680994808089</v>
      </c>
      <c r="AB57" s="9">
        <f t="shared" si="5"/>
        <v>0.25153533647479748</v>
      </c>
      <c r="AC57" s="9">
        <f t="shared" si="5"/>
        <v>0.13666118659397658</v>
      </c>
      <c r="AD57" s="9">
        <f t="shared" si="5"/>
        <v>0.80955331577711265</v>
      </c>
      <c r="AE57" s="9">
        <f t="shared" si="5"/>
        <v>4.7709113077718759E-2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0.18523955573956982</v>
      </c>
      <c r="M58" s="9">
        <f t="shared" si="5"/>
        <v>0.17861906235805333</v>
      </c>
      <c r="N58" s="9">
        <f t="shared" si="5"/>
        <v>7.3175947550578241E-2</v>
      </c>
      <c r="O58" s="9">
        <f t="shared" si="5"/>
        <v>0.14010925622957476</v>
      </c>
      <c r="P58" s="9">
        <f t="shared" si="5"/>
        <v>0.11104098917487026</v>
      </c>
      <c r="Q58" s="9">
        <f t="shared" si="5"/>
        <v>0.65832465741861057</v>
      </c>
      <c r="R58" s="9">
        <f t="shared" si="5"/>
        <v>0.17501577743565419</v>
      </c>
      <c r="S58" s="9">
        <f t="shared" si="5"/>
        <v>3.1013011862219775E-2</v>
      </c>
      <c r="T58" s="9">
        <f t="shared" si="5"/>
        <v>0.17324790069661899</v>
      </c>
      <c r="U58" s="9">
        <f t="shared" si="5"/>
        <v>0.17340627801248529</v>
      </c>
      <c r="V58" s="9">
        <f t="shared" si="5"/>
        <v>1.2108227178994504E-2</v>
      </c>
      <c r="W58" s="9">
        <f t="shared" si="5"/>
        <v>0.15462128124836699</v>
      </c>
      <c r="X58" s="9">
        <f t="shared" si="5"/>
        <v>0.1670229486318853</v>
      </c>
      <c r="Y58" s="9">
        <f t="shared" si="5"/>
        <v>1.5034959581626623</v>
      </c>
      <c r="Z58" s="9">
        <f t="shared" si="5"/>
        <v>0.37820342239712507</v>
      </c>
      <c r="AA58" s="9">
        <f t="shared" si="5"/>
        <v>8.5649970053020219E-2</v>
      </c>
      <c r="AB58" s="9">
        <f t="shared" si="5"/>
        <v>0.21787412621144578</v>
      </c>
      <c r="AC58" s="9">
        <f t="shared" si="5"/>
        <v>0.10137997290702769</v>
      </c>
      <c r="AD58" s="9">
        <f t="shared" si="5"/>
        <v>0.68224606368054408</v>
      </c>
      <c r="AE58" s="9">
        <f t="shared" si="5"/>
        <v>6.3608188991570627E-2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0.14505669063009097</v>
      </c>
      <c r="M59" s="9">
        <f t="shared" si="5"/>
        <v>0.17816586287864303</v>
      </c>
      <c r="N59" s="9">
        <f t="shared" si="5"/>
        <v>7.7069092079879012E-2</v>
      </c>
      <c r="O59" s="9">
        <f t="shared" si="5"/>
        <v>0.11976537065507725</v>
      </c>
      <c r="P59" s="9">
        <f t="shared" si="5"/>
        <v>9.9475736056053463E-2</v>
      </c>
      <c r="Q59" s="9">
        <f t="shared" si="5"/>
        <v>0.68744116162260815</v>
      </c>
      <c r="R59" s="9">
        <f t="shared" si="5"/>
        <v>0.22403023152950347</v>
      </c>
      <c r="S59" s="9">
        <f t="shared" si="5"/>
        <v>3.3801557006084545E-2</v>
      </c>
      <c r="T59" s="9">
        <f t="shared" si="5"/>
        <v>0.13394206578645063</v>
      </c>
      <c r="U59" s="9">
        <f t="shared" si="5"/>
        <v>0.23180301888089994</v>
      </c>
      <c r="V59" s="9">
        <f t="shared" si="5"/>
        <v>4.1722563667878299E-2</v>
      </c>
      <c r="W59" s="9">
        <f t="shared" si="5"/>
        <v>0.12886874541861665</v>
      </c>
      <c r="X59" s="9">
        <f t="shared" si="5"/>
        <v>0.14601581804816269</v>
      </c>
      <c r="Y59" s="9">
        <f t="shared" si="5"/>
        <v>1.4285825180402958</v>
      </c>
      <c r="Z59" s="9">
        <f t="shared" si="5"/>
        <v>0.39416802599490586</v>
      </c>
      <c r="AA59" s="9">
        <f t="shared" si="5"/>
        <v>8.5820543665304644E-2</v>
      </c>
      <c r="AB59" s="9">
        <f t="shared" si="5"/>
        <v>0.2307318803846721</v>
      </c>
      <c r="AC59" s="9">
        <f t="shared" si="5"/>
        <v>8.9294710524300408E-2</v>
      </c>
      <c r="AD59" s="9">
        <f>AD29/$D29</f>
        <v>0.65396078987086426</v>
      </c>
      <c r="AE59" s="9">
        <f t="shared" si="5"/>
        <v>2.708610213430597E-2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0.16375784882778532</v>
      </c>
      <c r="M60" s="9">
        <f t="shared" si="5"/>
        <v>0.17972911847995948</v>
      </c>
      <c r="N60" s="9">
        <f t="shared" si="5"/>
        <v>9.6323815081264558E-2</v>
      </c>
      <c r="O60" s="9">
        <f t="shared" si="5"/>
        <v>0.14171767465153448</v>
      </c>
      <c r="P60" s="9">
        <f t="shared" si="5"/>
        <v>0.10492596363954691</v>
      </c>
      <c r="Q60" s="9">
        <f t="shared" si="5"/>
        <v>0.67268157446674914</v>
      </c>
      <c r="R60" s="9">
        <f t="shared" si="5"/>
        <v>0.26081399447822134</v>
      </c>
      <c r="S60" s="9">
        <f t="shared" si="5"/>
        <v>3.4998876602247958E-2</v>
      </c>
      <c r="T60" s="9">
        <f t="shared" si="5"/>
        <v>0.1468582036823925</v>
      </c>
      <c r="U60" s="9">
        <f t="shared" si="5"/>
        <v>0.22720369272141547</v>
      </c>
      <c r="V60" s="9">
        <f t="shared" si="5"/>
        <v>4.0795240843285653E-2</v>
      </c>
      <c r="W60" s="9">
        <f t="shared" si="5"/>
        <v>0.18678284961779421</v>
      </c>
      <c r="X60" s="9">
        <f t="shared" si="5"/>
        <v>0.12770849050419544</v>
      </c>
      <c r="Y60" s="9">
        <f t="shared" si="5"/>
        <v>1.4933554883528146</v>
      </c>
      <c r="Z60" s="9">
        <f t="shared" si="5"/>
        <v>0.39436231249560894</v>
      </c>
      <c r="AA60" s="9">
        <f t="shared" si="5"/>
        <v>9.3759788823721255E-2</v>
      </c>
      <c r="AB60" s="9">
        <f t="shared" si="5"/>
        <v>0.20702476925860147</v>
      </c>
      <c r="AC60" s="9">
        <f t="shared" si="5"/>
        <v>9.6534586384582871E-2</v>
      </c>
      <c r="AD60" s="9">
        <f>AD30/$D30</f>
        <v>0.70390282798637938</v>
      </c>
      <c r="AE60" s="9">
        <f t="shared" si="5"/>
        <v>1.9181313533716403E-2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2</v>
      </c>
      <c r="P63">
        <f t="shared" si="6"/>
        <v>6</v>
      </c>
      <c r="Q63">
        <f t="shared" si="6"/>
        <v>5</v>
      </c>
      <c r="R63">
        <f t="shared" si="6"/>
        <v>3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1</v>
      </c>
      <c r="X63">
        <f t="shared" si="6"/>
        <v>27</v>
      </c>
      <c r="Y63">
        <f t="shared" si="6"/>
        <v>4</v>
      </c>
      <c r="Z63">
        <f t="shared" si="6"/>
        <v>2</v>
      </c>
      <c r="AA63">
        <f t="shared" si="6"/>
        <v>3</v>
      </c>
      <c r="AB63">
        <f t="shared" si="6"/>
        <v>17</v>
      </c>
      <c r="AC63">
        <f t="shared" si="6"/>
        <v>5</v>
      </c>
      <c r="AD63">
        <f>RANK(AD32,AD$32:AD$60,AD$61)</f>
        <v>6</v>
      </c>
      <c r="AE63" s="10">
        <f>(AE32*$AF$62)+$AF$63</f>
        <v>1001849.6160510135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2</v>
      </c>
      <c r="P64">
        <f t="shared" si="7"/>
        <v>6</v>
      </c>
      <c r="Q64">
        <f t="shared" si="7"/>
        <v>5</v>
      </c>
      <c r="R64">
        <f t="shared" si="7"/>
        <v>3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1</v>
      </c>
      <c r="X64">
        <f t="shared" si="7"/>
        <v>27</v>
      </c>
      <c r="Y64">
        <f t="shared" si="7"/>
        <v>4</v>
      </c>
      <c r="Z64">
        <f t="shared" si="7"/>
        <v>2</v>
      </c>
      <c r="AA64">
        <f>RANK(AA33,AA$32:AA$60,AA$61)</f>
        <v>3</v>
      </c>
      <c r="AB64">
        <f t="shared" si="7"/>
        <v>17</v>
      </c>
      <c r="AC64">
        <f t="shared" si="7"/>
        <v>5</v>
      </c>
      <c r="AD64">
        <f t="shared" si="7"/>
        <v>6</v>
      </c>
      <c r="AE64" s="10">
        <f t="shared" ref="AE64:AE91" si="8">(AE33*$AF$62)+$AF$63</f>
        <v>1001849.6160510135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22</v>
      </c>
      <c r="N65">
        <f t="shared" si="7"/>
        <v>11</v>
      </c>
      <c r="O65">
        <f t="shared" si="7"/>
        <v>27</v>
      </c>
      <c r="P65">
        <f t="shared" si="7"/>
        <v>27</v>
      </c>
      <c r="Q65">
        <f t="shared" si="7"/>
        <v>14</v>
      </c>
      <c r="R65">
        <f t="shared" si="7"/>
        <v>20</v>
      </c>
      <c r="S65">
        <f t="shared" si="7"/>
        <v>5</v>
      </c>
      <c r="T65">
        <f t="shared" si="7"/>
        <v>22</v>
      </c>
      <c r="U65">
        <f t="shared" si="7"/>
        <v>17</v>
      </c>
      <c r="V65">
        <f t="shared" si="7"/>
        <v>27</v>
      </c>
      <c r="W65">
        <f t="shared" si="7"/>
        <v>20</v>
      </c>
      <c r="X65">
        <f t="shared" si="7"/>
        <v>2</v>
      </c>
      <c r="Y65">
        <f t="shared" si="7"/>
        <v>21</v>
      </c>
      <c r="Z65">
        <f t="shared" si="7"/>
        <v>5</v>
      </c>
      <c r="AA65">
        <f t="shared" si="7"/>
        <v>24</v>
      </c>
      <c r="AB65">
        <f t="shared" si="7"/>
        <v>9</v>
      </c>
      <c r="AC65">
        <f t="shared" si="7"/>
        <v>21</v>
      </c>
      <c r="AD65">
        <f t="shared" si="7"/>
        <v>11</v>
      </c>
      <c r="AE65" s="10">
        <f t="shared" si="8"/>
        <v>1000582.4459851545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8</v>
      </c>
      <c r="M66">
        <f t="shared" si="7"/>
        <v>23</v>
      </c>
      <c r="N66">
        <f t="shared" si="7"/>
        <v>24</v>
      </c>
      <c r="O66">
        <f t="shared" si="7"/>
        <v>14</v>
      </c>
      <c r="P66">
        <f t="shared" si="7"/>
        <v>29</v>
      </c>
      <c r="Q66">
        <f t="shared" si="7"/>
        <v>27</v>
      </c>
      <c r="R66">
        <f t="shared" si="7"/>
        <v>11</v>
      </c>
      <c r="S66">
        <f t="shared" si="7"/>
        <v>27</v>
      </c>
      <c r="T66">
        <f t="shared" si="7"/>
        <v>14</v>
      </c>
      <c r="U66">
        <f t="shared" si="7"/>
        <v>23</v>
      </c>
      <c r="V66">
        <f t="shared" si="7"/>
        <v>26</v>
      </c>
      <c r="W66">
        <f t="shared" si="7"/>
        <v>23</v>
      </c>
      <c r="X66">
        <f t="shared" si="7"/>
        <v>24</v>
      </c>
      <c r="Y66">
        <f t="shared" si="7"/>
        <v>26</v>
      </c>
      <c r="Z66">
        <f t="shared" si="7"/>
        <v>14</v>
      </c>
      <c r="AA66">
        <f t="shared" si="7"/>
        <v>25</v>
      </c>
      <c r="AB66">
        <f t="shared" si="7"/>
        <v>23</v>
      </c>
      <c r="AC66">
        <f t="shared" si="7"/>
        <v>27</v>
      </c>
      <c r="AD66">
        <f t="shared" si="7"/>
        <v>2</v>
      </c>
      <c r="AE66" s="10">
        <f t="shared" si="8"/>
        <v>1002583.2565707639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23</v>
      </c>
      <c r="M67">
        <f t="shared" si="7"/>
        <v>12</v>
      </c>
      <c r="N67">
        <f t="shared" si="7"/>
        <v>29</v>
      </c>
      <c r="O67">
        <f t="shared" si="7"/>
        <v>12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13</v>
      </c>
      <c r="T67">
        <f t="shared" si="7"/>
        <v>12</v>
      </c>
      <c r="U67">
        <f t="shared" si="7"/>
        <v>9</v>
      </c>
      <c r="V67">
        <f t="shared" si="7"/>
        <v>2</v>
      </c>
      <c r="W67">
        <f t="shared" si="7"/>
        <v>10</v>
      </c>
      <c r="X67">
        <f t="shared" si="7"/>
        <v>26</v>
      </c>
      <c r="Y67">
        <f t="shared" si="7"/>
        <v>29</v>
      </c>
      <c r="Z67">
        <f t="shared" si="7"/>
        <v>24</v>
      </c>
      <c r="AA67">
        <f t="shared" si="7"/>
        <v>12</v>
      </c>
      <c r="AB67">
        <f t="shared" si="7"/>
        <v>20</v>
      </c>
      <c r="AC67">
        <f t="shared" si="7"/>
        <v>26</v>
      </c>
      <c r="AD67">
        <f t="shared" si="7"/>
        <v>12</v>
      </c>
      <c r="AE67" s="10">
        <f t="shared" si="8"/>
        <v>1001061.4336970052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19</v>
      </c>
      <c r="M68">
        <f t="shared" si="7"/>
        <v>20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16</v>
      </c>
      <c r="T68">
        <f t="shared" si="7"/>
        <v>17</v>
      </c>
      <c r="U68">
        <f t="shared" si="7"/>
        <v>15</v>
      </c>
      <c r="V68">
        <f t="shared" si="7"/>
        <v>11</v>
      </c>
      <c r="W68">
        <f t="shared" si="7"/>
        <v>15</v>
      </c>
      <c r="X68">
        <f t="shared" si="7"/>
        <v>17</v>
      </c>
      <c r="Y68">
        <f t="shared" si="7"/>
        <v>25</v>
      </c>
      <c r="Z68">
        <f t="shared" si="7"/>
        <v>13</v>
      </c>
      <c r="AA68">
        <f t="shared" si="7"/>
        <v>21</v>
      </c>
      <c r="AB68">
        <f t="shared" si="7"/>
        <v>16</v>
      </c>
      <c r="AC68">
        <f t="shared" si="7"/>
        <v>25</v>
      </c>
      <c r="AD68">
        <f t="shared" si="7"/>
        <v>5</v>
      </c>
      <c r="AE68" s="10">
        <f t="shared" si="8"/>
        <v>1001301.1927205207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29</v>
      </c>
      <c r="S69">
        <f t="shared" si="7"/>
        <v>23</v>
      </c>
      <c r="T69">
        <f t="shared" si="7"/>
        <v>19</v>
      </c>
      <c r="U69">
        <f t="shared" si="7"/>
        <v>29</v>
      </c>
      <c r="V69">
        <f t="shared" si="7"/>
        <v>20</v>
      </c>
      <c r="W69">
        <f t="shared" si="7"/>
        <v>27</v>
      </c>
      <c r="X69">
        <f t="shared" si="7"/>
        <v>4</v>
      </c>
      <c r="Y69">
        <f t="shared" si="7"/>
        <v>27</v>
      </c>
      <c r="Z69">
        <f t="shared" si="7"/>
        <v>20</v>
      </c>
      <c r="AA69">
        <f t="shared" si="7"/>
        <v>27</v>
      </c>
      <c r="AB69">
        <f t="shared" si="7"/>
        <v>21</v>
      </c>
      <c r="AC69">
        <f t="shared" si="7"/>
        <v>2</v>
      </c>
      <c r="AD69">
        <f t="shared" si="7"/>
        <v>20</v>
      </c>
      <c r="AE69" s="10">
        <f t="shared" si="8"/>
        <v>1000637.6782704033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24</v>
      </c>
      <c r="M70">
        <f t="shared" si="7"/>
        <v>28</v>
      </c>
      <c r="N70">
        <f t="shared" si="7"/>
        <v>28</v>
      </c>
      <c r="O70">
        <f t="shared" si="7"/>
        <v>13</v>
      </c>
      <c r="P70">
        <f t="shared" si="7"/>
        <v>5</v>
      </c>
      <c r="Q70">
        <f t="shared" si="7"/>
        <v>29</v>
      </c>
      <c r="R70">
        <f t="shared" si="7"/>
        <v>8</v>
      </c>
      <c r="S70">
        <f t="shared" si="7"/>
        <v>26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16</v>
      </c>
      <c r="Y70">
        <f t="shared" si="7"/>
        <v>17</v>
      </c>
      <c r="Z70">
        <f t="shared" si="7"/>
        <v>28</v>
      </c>
      <c r="AA70">
        <f t="shared" si="7"/>
        <v>18</v>
      </c>
      <c r="AB70">
        <f t="shared" si="7"/>
        <v>29</v>
      </c>
      <c r="AC70">
        <f t="shared" si="7"/>
        <v>12</v>
      </c>
      <c r="AD70">
        <f t="shared" si="7"/>
        <v>24</v>
      </c>
      <c r="AE70" s="10">
        <f t="shared" si="8"/>
        <v>1000380.5688794141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16</v>
      </c>
      <c r="P71">
        <f t="shared" si="7"/>
        <v>20</v>
      </c>
      <c r="Q71">
        <f t="shared" si="7"/>
        <v>21</v>
      </c>
      <c r="R71">
        <f t="shared" si="7"/>
        <v>2</v>
      </c>
      <c r="S71">
        <f t="shared" si="7"/>
        <v>20</v>
      </c>
      <c r="T71">
        <f t="shared" si="7"/>
        <v>26</v>
      </c>
      <c r="U71">
        <f t="shared" si="7"/>
        <v>14</v>
      </c>
      <c r="V71">
        <f t="shared" si="7"/>
        <v>22</v>
      </c>
      <c r="W71">
        <f t="shared" si="7"/>
        <v>9</v>
      </c>
      <c r="X71">
        <f t="shared" si="7"/>
        <v>23</v>
      </c>
      <c r="Y71">
        <f t="shared" si="7"/>
        <v>16</v>
      </c>
      <c r="Z71">
        <f t="shared" si="7"/>
        <v>29</v>
      </c>
      <c r="AA71">
        <f t="shared" si="7"/>
        <v>11</v>
      </c>
      <c r="AB71">
        <f t="shared" si="7"/>
        <v>24</v>
      </c>
      <c r="AC71">
        <f t="shared" si="7"/>
        <v>15</v>
      </c>
      <c r="AD71">
        <f t="shared" si="7"/>
        <v>1</v>
      </c>
      <c r="AE71" s="10">
        <f t="shared" si="8"/>
        <v>1000766.7181507128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25</v>
      </c>
      <c r="M72">
        <f t="shared" si="7"/>
        <v>27</v>
      </c>
      <c r="N72">
        <f t="shared" si="7"/>
        <v>20</v>
      </c>
      <c r="O72">
        <f t="shared" si="7"/>
        <v>9</v>
      </c>
      <c r="P72">
        <f t="shared" si="7"/>
        <v>15</v>
      </c>
      <c r="Q72">
        <f t="shared" si="7"/>
        <v>26</v>
      </c>
      <c r="R72">
        <f t="shared" si="7"/>
        <v>13</v>
      </c>
      <c r="S72">
        <f t="shared" si="7"/>
        <v>24</v>
      </c>
      <c r="T72">
        <f t="shared" si="7"/>
        <v>25</v>
      </c>
      <c r="U72">
        <f t="shared" si="7"/>
        <v>26</v>
      </c>
      <c r="V72">
        <f t="shared" si="7"/>
        <v>16</v>
      </c>
      <c r="W72">
        <f t="shared" si="7"/>
        <v>26</v>
      </c>
      <c r="X72">
        <f t="shared" si="7"/>
        <v>12</v>
      </c>
      <c r="Y72">
        <f t="shared" si="7"/>
        <v>24</v>
      </c>
      <c r="Z72">
        <f t="shared" si="7"/>
        <v>25</v>
      </c>
      <c r="AA72">
        <f t="shared" si="7"/>
        <v>22</v>
      </c>
      <c r="AB72">
        <f t="shared" si="7"/>
        <v>28</v>
      </c>
      <c r="AC72">
        <f t="shared" si="7"/>
        <v>4</v>
      </c>
      <c r="AD72">
        <f t="shared" si="7"/>
        <v>8</v>
      </c>
      <c r="AE72" s="10">
        <f t="shared" si="8"/>
        <v>1000607.028008325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5</v>
      </c>
      <c r="N73">
        <f t="shared" si="7"/>
        <v>10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14</v>
      </c>
      <c r="T73">
        <f t="shared" si="7"/>
        <v>1</v>
      </c>
      <c r="U73">
        <f t="shared" si="7"/>
        <v>8</v>
      </c>
      <c r="V73">
        <f t="shared" si="7"/>
        <v>18</v>
      </c>
      <c r="W73">
        <f t="shared" si="7"/>
        <v>3</v>
      </c>
      <c r="X73">
        <f t="shared" si="7"/>
        <v>13</v>
      </c>
      <c r="Y73">
        <f t="shared" si="7"/>
        <v>2</v>
      </c>
      <c r="Z73">
        <f t="shared" si="7"/>
        <v>12</v>
      </c>
      <c r="AA73">
        <f t="shared" si="7"/>
        <v>5</v>
      </c>
      <c r="AB73">
        <f t="shared" si="7"/>
        <v>3</v>
      </c>
      <c r="AC73">
        <f t="shared" ref="AC73:AD73" si="9">RANK(AC42,AC$32:AC$60,AC$61)</f>
        <v>3</v>
      </c>
      <c r="AD73">
        <f t="shared" si="9"/>
        <v>19</v>
      </c>
      <c r="AE73" s="10">
        <f t="shared" si="8"/>
        <v>1000896.8412601966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9</v>
      </c>
      <c r="M74">
        <f t="shared" si="10"/>
        <v>8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20</v>
      </c>
      <c r="R74">
        <f t="shared" si="10"/>
        <v>22</v>
      </c>
      <c r="S74">
        <f t="shared" si="10"/>
        <v>25</v>
      </c>
      <c r="T74">
        <f t="shared" si="10"/>
        <v>20</v>
      </c>
      <c r="U74">
        <f t="shared" si="10"/>
        <v>18</v>
      </c>
      <c r="V74">
        <f t="shared" si="10"/>
        <v>28</v>
      </c>
      <c r="W74">
        <f t="shared" si="10"/>
        <v>13</v>
      </c>
      <c r="X74">
        <f t="shared" si="10"/>
        <v>3</v>
      </c>
      <c r="Y74">
        <f t="shared" si="10"/>
        <v>12</v>
      </c>
      <c r="Z74">
        <f t="shared" si="10"/>
        <v>11</v>
      </c>
      <c r="AA74">
        <f t="shared" si="10"/>
        <v>1</v>
      </c>
      <c r="AB74">
        <f t="shared" si="10"/>
        <v>14</v>
      </c>
      <c r="AC74">
        <f t="shared" si="10"/>
        <v>23</v>
      </c>
      <c r="AD74">
        <f t="shared" si="10"/>
        <v>26</v>
      </c>
      <c r="AE74" s="10">
        <f t="shared" si="8"/>
        <v>1000496.7050908158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13</v>
      </c>
      <c r="M75">
        <f t="shared" si="10"/>
        <v>16</v>
      </c>
      <c r="N75">
        <f t="shared" si="10"/>
        <v>12</v>
      </c>
      <c r="O75">
        <f t="shared" si="10"/>
        <v>22</v>
      </c>
      <c r="P75">
        <f t="shared" si="10"/>
        <v>21</v>
      </c>
      <c r="Q75">
        <f t="shared" si="10"/>
        <v>22</v>
      </c>
      <c r="R75">
        <f t="shared" si="10"/>
        <v>27</v>
      </c>
      <c r="S75">
        <f t="shared" si="10"/>
        <v>6</v>
      </c>
      <c r="T75">
        <f t="shared" si="10"/>
        <v>27</v>
      </c>
      <c r="U75">
        <f t="shared" si="10"/>
        <v>21</v>
      </c>
      <c r="V75">
        <f t="shared" si="10"/>
        <v>19</v>
      </c>
      <c r="W75">
        <f t="shared" si="10"/>
        <v>6</v>
      </c>
      <c r="X75">
        <f t="shared" si="10"/>
        <v>25</v>
      </c>
      <c r="Y75">
        <f t="shared" si="10"/>
        <v>18</v>
      </c>
      <c r="Z75">
        <f t="shared" si="10"/>
        <v>27</v>
      </c>
      <c r="AA75">
        <f t="shared" si="10"/>
        <v>26</v>
      </c>
      <c r="AB75">
        <f t="shared" si="10"/>
        <v>27</v>
      </c>
      <c r="AC75">
        <f t="shared" si="10"/>
        <v>17</v>
      </c>
      <c r="AD75">
        <f t="shared" si="10"/>
        <v>28</v>
      </c>
      <c r="AE75" s="10">
        <f t="shared" si="8"/>
        <v>1001545.707811068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7</v>
      </c>
      <c r="M76">
        <f t="shared" si="10"/>
        <v>9</v>
      </c>
      <c r="N76">
        <f t="shared" si="10"/>
        <v>9</v>
      </c>
      <c r="O76">
        <f t="shared" si="10"/>
        <v>10</v>
      </c>
      <c r="P76">
        <f t="shared" si="10"/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21</v>
      </c>
      <c r="W76">
        <f t="shared" si="10"/>
        <v>4</v>
      </c>
      <c r="X76">
        <f t="shared" si="10"/>
        <v>11</v>
      </c>
      <c r="Y76">
        <f t="shared" si="10"/>
        <v>7</v>
      </c>
      <c r="Z76">
        <f t="shared" si="10"/>
        <v>19</v>
      </c>
      <c r="AA76">
        <f t="shared" si="10"/>
        <v>7</v>
      </c>
      <c r="AB76">
        <f t="shared" si="10"/>
        <v>10</v>
      </c>
      <c r="AC76">
        <f t="shared" si="10"/>
        <v>7</v>
      </c>
      <c r="AD76">
        <f>RANK(AD45,AD$32:AD$60,AD$61)</f>
        <v>25</v>
      </c>
      <c r="AE76" s="10">
        <f t="shared" si="8"/>
        <v>1000920.2336385369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17</v>
      </c>
      <c r="M77">
        <f t="shared" si="10"/>
        <v>19</v>
      </c>
      <c r="N77">
        <f t="shared" si="10"/>
        <v>17</v>
      </c>
      <c r="O77">
        <f t="shared" si="10"/>
        <v>17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20</v>
      </c>
      <c r="V77">
        <f t="shared" si="10"/>
        <v>15</v>
      </c>
      <c r="W77">
        <f t="shared" si="10"/>
        <v>12</v>
      </c>
      <c r="X77">
        <f t="shared" si="10"/>
        <v>15</v>
      </c>
      <c r="Y77">
        <f t="shared" si="10"/>
        <v>19</v>
      </c>
      <c r="Z77">
        <f t="shared" si="10"/>
        <v>22</v>
      </c>
      <c r="AA77">
        <f t="shared" si="10"/>
        <v>19</v>
      </c>
      <c r="AB77">
        <f t="shared" si="10"/>
        <v>19</v>
      </c>
      <c r="AC77">
        <f t="shared" si="10"/>
        <v>10</v>
      </c>
      <c r="AD77">
        <f t="shared" si="10"/>
        <v>13</v>
      </c>
      <c r="AE77" s="10">
        <f t="shared" si="8"/>
        <v>1000952.1607368094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18</v>
      </c>
      <c r="M78">
        <f t="shared" si="10"/>
        <v>17</v>
      </c>
      <c r="N78">
        <f t="shared" si="10"/>
        <v>16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26</v>
      </c>
      <c r="S78">
        <f t="shared" si="10"/>
        <v>7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21</v>
      </c>
      <c r="X78">
        <f t="shared" si="10"/>
        <v>29</v>
      </c>
      <c r="Y78">
        <f t="shared" si="10"/>
        <v>23</v>
      </c>
      <c r="Z78">
        <f t="shared" si="10"/>
        <v>15</v>
      </c>
      <c r="AA78">
        <f t="shared" si="10"/>
        <v>6</v>
      </c>
      <c r="AB78">
        <f t="shared" si="10"/>
        <v>2</v>
      </c>
      <c r="AC78">
        <f t="shared" si="10"/>
        <v>18</v>
      </c>
      <c r="AD78">
        <f t="shared" si="10"/>
        <v>3</v>
      </c>
      <c r="AE78" s="10">
        <f t="shared" si="8"/>
        <v>1000694.9843879201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4</v>
      </c>
      <c r="N79">
        <f t="shared" si="10"/>
        <v>8</v>
      </c>
      <c r="O79">
        <f t="shared" si="10"/>
        <v>23</v>
      </c>
      <c r="P79">
        <f t="shared" si="10"/>
        <v>23</v>
      </c>
      <c r="Q79">
        <f t="shared" si="10"/>
        <v>9</v>
      </c>
      <c r="R79">
        <f t="shared" si="10"/>
        <v>14</v>
      </c>
      <c r="S79">
        <f t="shared" si="10"/>
        <v>2</v>
      </c>
      <c r="T79">
        <f t="shared" si="10"/>
        <v>18</v>
      </c>
      <c r="U79">
        <f t="shared" si="10"/>
        <v>10</v>
      </c>
      <c r="V79">
        <f t="shared" si="10"/>
        <v>13</v>
      </c>
      <c r="W79">
        <f t="shared" si="10"/>
        <v>25</v>
      </c>
      <c r="X79">
        <f t="shared" si="10"/>
        <v>1</v>
      </c>
      <c r="Y79">
        <f t="shared" si="10"/>
        <v>14</v>
      </c>
      <c r="Z79">
        <f t="shared" si="10"/>
        <v>10</v>
      </c>
      <c r="AA79">
        <f t="shared" si="10"/>
        <v>9</v>
      </c>
      <c r="AB79">
        <f t="shared" si="10"/>
        <v>26</v>
      </c>
      <c r="AC79">
        <f t="shared" si="10"/>
        <v>19</v>
      </c>
      <c r="AD79">
        <f t="shared" si="10"/>
        <v>27</v>
      </c>
      <c r="AE79" s="10">
        <f t="shared" si="8"/>
        <v>1000684.9407691892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20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28</v>
      </c>
      <c r="Q80">
        <f t="shared" si="10"/>
        <v>24</v>
      </c>
      <c r="R80">
        <f t="shared" si="10"/>
        <v>23</v>
      </c>
      <c r="S80">
        <f t="shared" si="10"/>
        <v>28</v>
      </c>
      <c r="T80">
        <f t="shared" si="10"/>
        <v>28</v>
      </c>
      <c r="U80">
        <f t="shared" si="10"/>
        <v>22</v>
      </c>
      <c r="V80">
        <f t="shared" si="10"/>
        <v>25</v>
      </c>
      <c r="W80">
        <f t="shared" si="10"/>
        <v>28</v>
      </c>
      <c r="X80">
        <f t="shared" si="10"/>
        <v>9</v>
      </c>
      <c r="Y80">
        <f t="shared" si="10"/>
        <v>28</v>
      </c>
      <c r="Z80">
        <f t="shared" si="10"/>
        <v>26</v>
      </c>
      <c r="AA80">
        <f t="shared" si="10"/>
        <v>20</v>
      </c>
      <c r="AB80">
        <f t="shared" si="10"/>
        <v>13</v>
      </c>
      <c r="AC80">
        <f t="shared" si="10"/>
        <v>28</v>
      </c>
      <c r="AD80">
        <f t="shared" si="10"/>
        <v>22</v>
      </c>
      <c r="AE80" s="10">
        <f t="shared" si="8"/>
        <v>1000809.167421715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14</v>
      </c>
      <c r="O81">
        <f t="shared" si="10"/>
        <v>26</v>
      </c>
      <c r="P81">
        <f t="shared" si="10"/>
        <v>19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24</v>
      </c>
      <c r="X81">
        <f t="shared" si="10"/>
        <v>20</v>
      </c>
      <c r="Y81">
        <f t="shared" si="10"/>
        <v>22</v>
      </c>
      <c r="Z81">
        <f t="shared" si="10"/>
        <v>17</v>
      </c>
      <c r="AA81">
        <f t="shared" si="10"/>
        <v>10</v>
      </c>
      <c r="AB81">
        <f t="shared" si="10"/>
        <v>6</v>
      </c>
      <c r="AC81">
        <f t="shared" si="10"/>
        <v>20</v>
      </c>
      <c r="AD81">
        <f t="shared" si="10"/>
        <v>9</v>
      </c>
      <c r="AE81" s="10">
        <f t="shared" si="8"/>
        <v>1000711.5763318927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2</v>
      </c>
      <c r="N82">
        <f t="shared" si="10"/>
        <v>3</v>
      </c>
      <c r="O82">
        <f t="shared" si="10"/>
        <v>15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11</v>
      </c>
      <c r="U82">
        <f t="shared" si="10"/>
        <v>19</v>
      </c>
      <c r="V82">
        <f t="shared" si="10"/>
        <v>1</v>
      </c>
      <c r="W82">
        <f t="shared" si="10"/>
        <v>17</v>
      </c>
      <c r="X82">
        <f t="shared" si="10"/>
        <v>19</v>
      </c>
      <c r="Y82">
        <f t="shared" si="10"/>
        <v>3</v>
      </c>
      <c r="Z82">
        <f t="shared" si="10"/>
        <v>1</v>
      </c>
      <c r="AA82">
        <f t="shared" si="10"/>
        <v>8</v>
      </c>
      <c r="AB82">
        <f t="shared" si="10"/>
        <v>1</v>
      </c>
      <c r="AC82">
        <f t="shared" si="10"/>
        <v>11</v>
      </c>
      <c r="AD82">
        <f t="shared" si="10"/>
        <v>10</v>
      </c>
      <c r="AE82" s="10">
        <f t="shared" si="8"/>
        <v>1001398.775411715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11</v>
      </c>
      <c r="M83">
        <f t="shared" si="10"/>
        <v>25</v>
      </c>
      <c r="N83">
        <f t="shared" si="10"/>
        <v>26</v>
      </c>
      <c r="O83">
        <f t="shared" si="10"/>
        <v>8</v>
      </c>
      <c r="P83">
        <f t="shared" si="10"/>
        <v>24</v>
      </c>
      <c r="Q83">
        <f t="shared" si="10"/>
        <v>18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17</v>
      </c>
      <c r="W83">
        <f t="shared" si="10"/>
        <v>14</v>
      </c>
      <c r="X83">
        <f t="shared" si="10"/>
        <v>6</v>
      </c>
      <c r="Y83">
        <f t="shared" si="10"/>
        <v>10</v>
      </c>
      <c r="Z83">
        <f t="shared" si="10"/>
        <v>6</v>
      </c>
      <c r="AA83">
        <f t="shared" si="10"/>
        <v>29</v>
      </c>
      <c r="AB83">
        <f t="shared" ref="AB83:AD83" si="11">RANK(AB52,AB$32:AB$60,AB$61)</f>
        <v>25</v>
      </c>
      <c r="AC83">
        <f t="shared" si="11"/>
        <v>29</v>
      </c>
      <c r="AD83">
        <f t="shared" si="11"/>
        <v>18</v>
      </c>
      <c r="AE83" s="10">
        <f t="shared" si="8"/>
        <v>1000613.298641693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22</v>
      </c>
      <c r="M84">
        <f t="shared" si="12"/>
        <v>26</v>
      </c>
      <c r="N84">
        <f t="shared" si="12"/>
        <v>21</v>
      </c>
      <c r="O84">
        <f t="shared" si="12"/>
        <v>25</v>
      </c>
      <c r="P84">
        <f t="shared" si="12"/>
        <v>25</v>
      </c>
      <c r="Q84">
        <f t="shared" si="12"/>
        <v>16</v>
      </c>
      <c r="R84">
        <f t="shared" si="12"/>
        <v>17</v>
      </c>
      <c r="S84">
        <f t="shared" si="12"/>
        <v>15</v>
      </c>
      <c r="T84">
        <f t="shared" si="12"/>
        <v>16</v>
      </c>
      <c r="U84">
        <f t="shared" si="12"/>
        <v>3</v>
      </c>
      <c r="V84">
        <f t="shared" si="12"/>
        <v>7</v>
      </c>
      <c r="W84">
        <f t="shared" si="12"/>
        <v>22</v>
      </c>
      <c r="X84">
        <f t="shared" si="12"/>
        <v>22</v>
      </c>
      <c r="Y84">
        <f t="shared" si="12"/>
        <v>13</v>
      </c>
      <c r="Z84">
        <f t="shared" si="12"/>
        <v>21</v>
      </c>
      <c r="AA84">
        <f t="shared" si="12"/>
        <v>15</v>
      </c>
      <c r="AB84">
        <f t="shared" si="12"/>
        <v>15</v>
      </c>
      <c r="AC84">
        <f t="shared" si="12"/>
        <v>16</v>
      </c>
      <c r="AD84">
        <f t="shared" si="12"/>
        <v>29</v>
      </c>
      <c r="AE84" s="10">
        <f t="shared" si="8"/>
        <v>1001269.429634233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16</v>
      </c>
      <c r="M85">
        <f t="shared" si="12"/>
        <v>18</v>
      </c>
      <c r="N85">
        <f t="shared" si="12"/>
        <v>13</v>
      </c>
      <c r="O85">
        <f t="shared" si="12"/>
        <v>18</v>
      </c>
      <c r="P85">
        <f t="shared" si="12"/>
        <v>12</v>
      </c>
      <c r="Q85">
        <f t="shared" si="12"/>
        <v>3</v>
      </c>
      <c r="R85">
        <f t="shared" si="12"/>
        <v>5</v>
      </c>
      <c r="S85">
        <f t="shared" si="12"/>
        <v>9</v>
      </c>
      <c r="T85">
        <f t="shared" si="12"/>
        <v>15</v>
      </c>
      <c r="U85">
        <f t="shared" si="12"/>
        <v>5</v>
      </c>
      <c r="V85">
        <f t="shared" si="12"/>
        <v>3</v>
      </c>
      <c r="W85">
        <f t="shared" si="12"/>
        <v>18</v>
      </c>
      <c r="X85">
        <f t="shared" si="12"/>
        <v>18</v>
      </c>
      <c r="Y85">
        <f t="shared" si="12"/>
        <v>6</v>
      </c>
      <c r="Z85">
        <f t="shared" si="12"/>
        <v>4</v>
      </c>
      <c r="AA85">
        <f t="shared" si="12"/>
        <v>23</v>
      </c>
      <c r="AB85">
        <f t="shared" si="12"/>
        <v>7</v>
      </c>
      <c r="AC85">
        <f t="shared" si="12"/>
        <v>22</v>
      </c>
      <c r="AD85">
        <f t="shared" si="12"/>
        <v>23</v>
      </c>
      <c r="AE85" s="10">
        <f t="shared" si="8"/>
        <v>1001149.5819452967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6</v>
      </c>
      <c r="M86">
        <f t="shared" si="12"/>
        <v>24</v>
      </c>
      <c r="N86">
        <f t="shared" si="12"/>
        <v>27</v>
      </c>
      <c r="O86">
        <f t="shared" si="12"/>
        <v>21</v>
      </c>
      <c r="P86">
        <f t="shared" si="12"/>
        <v>8</v>
      </c>
      <c r="Q86">
        <f t="shared" si="12"/>
        <v>17</v>
      </c>
      <c r="R86">
        <f t="shared" si="12"/>
        <v>28</v>
      </c>
      <c r="S86">
        <f t="shared" si="12"/>
        <v>21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19</v>
      </c>
      <c r="X86">
        <f t="shared" si="12"/>
        <v>10</v>
      </c>
      <c r="Y86">
        <f t="shared" si="12"/>
        <v>20</v>
      </c>
      <c r="Z86">
        <f t="shared" si="12"/>
        <v>7</v>
      </c>
      <c r="AA86">
        <f t="shared" si="12"/>
        <v>28</v>
      </c>
      <c r="AB86">
        <f t="shared" si="12"/>
        <v>22</v>
      </c>
      <c r="AC86">
        <f t="shared" si="12"/>
        <v>24</v>
      </c>
      <c r="AD86">
        <f t="shared" si="12"/>
        <v>17</v>
      </c>
      <c r="AE86" s="10">
        <f t="shared" si="8"/>
        <v>1010922.2273646069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12</v>
      </c>
      <c r="M87">
        <f t="shared" si="12"/>
        <v>15</v>
      </c>
      <c r="N87">
        <f t="shared" si="12"/>
        <v>18</v>
      </c>
      <c r="O87">
        <f t="shared" si="12"/>
        <v>11</v>
      </c>
      <c r="P87">
        <f t="shared" si="12"/>
        <v>10</v>
      </c>
      <c r="Q87">
        <f t="shared" si="12"/>
        <v>13</v>
      </c>
      <c r="R87">
        <f t="shared" si="12"/>
        <v>19</v>
      </c>
      <c r="S87">
        <f t="shared" si="12"/>
        <v>22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8</v>
      </c>
      <c r="X87">
        <f t="shared" si="12"/>
        <v>5</v>
      </c>
      <c r="Y87">
        <f t="shared" si="12"/>
        <v>15</v>
      </c>
      <c r="Z87">
        <f t="shared" si="12"/>
        <v>18</v>
      </c>
      <c r="AA87">
        <f t="shared" si="12"/>
        <v>14</v>
      </c>
      <c r="AB87">
        <f t="shared" si="12"/>
        <v>5</v>
      </c>
      <c r="AC87">
        <f t="shared" si="12"/>
        <v>13</v>
      </c>
      <c r="AD87">
        <f t="shared" si="12"/>
        <v>21</v>
      </c>
      <c r="AE87" s="10">
        <f t="shared" si="8"/>
        <v>1001420.6049848384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13</v>
      </c>
      <c r="Q88">
        <f t="shared" si="12"/>
        <v>7</v>
      </c>
      <c r="R88">
        <f t="shared" si="12"/>
        <v>25</v>
      </c>
      <c r="S88">
        <f t="shared" si="12"/>
        <v>8</v>
      </c>
      <c r="T88">
        <f t="shared" si="12"/>
        <v>2</v>
      </c>
      <c r="U88">
        <f t="shared" si="12"/>
        <v>25</v>
      </c>
      <c r="V88">
        <f t="shared" si="12"/>
        <v>14</v>
      </c>
      <c r="W88">
        <f t="shared" si="12"/>
        <v>5</v>
      </c>
      <c r="X88">
        <f t="shared" si="12"/>
        <v>7</v>
      </c>
      <c r="Y88">
        <f t="shared" si="12"/>
        <v>1</v>
      </c>
      <c r="Z88">
        <f t="shared" si="12"/>
        <v>23</v>
      </c>
      <c r="AA88">
        <f t="shared" si="12"/>
        <v>2</v>
      </c>
      <c r="AB88">
        <f t="shared" si="12"/>
        <v>4</v>
      </c>
      <c r="AC88">
        <f t="shared" si="12"/>
        <v>1</v>
      </c>
      <c r="AD88">
        <f t="shared" si="12"/>
        <v>4</v>
      </c>
      <c r="AE88" s="10">
        <f t="shared" si="8"/>
        <v>1004770.9113077719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5</v>
      </c>
      <c r="M89">
        <f t="shared" si="12"/>
        <v>13</v>
      </c>
      <c r="N89">
        <f t="shared" si="12"/>
        <v>19</v>
      </c>
      <c r="O89">
        <f t="shared" si="12"/>
        <v>7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18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11</v>
      </c>
      <c r="X89">
        <f t="shared" si="12"/>
        <v>8</v>
      </c>
      <c r="Y89">
        <f t="shared" si="12"/>
        <v>8</v>
      </c>
      <c r="Z89">
        <f t="shared" si="12"/>
        <v>16</v>
      </c>
      <c r="AA89">
        <f t="shared" si="12"/>
        <v>17</v>
      </c>
      <c r="AB89">
        <f t="shared" si="12"/>
        <v>11</v>
      </c>
      <c r="AC89">
        <f t="shared" si="12"/>
        <v>8</v>
      </c>
      <c r="AD89">
        <f t="shared" si="12"/>
        <v>15</v>
      </c>
      <c r="AE89" s="10">
        <f t="shared" si="8"/>
        <v>1006360.8188991571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14</v>
      </c>
      <c r="M90">
        <f t="shared" si="12"/>
        <v>14</v>
      </c>
      <c r="N90">
        <f t="shared" si="12"/>
        <v>15</v>
      </c>
      <c r="O90">
        <f t="shared" si="12"/>
        <v>19</v>
      </c>
      <c r="P90">
        <f t="shared" si="12"/>
        <v>14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10</v>
      </c>
      <c r="U90">
        <f t="shared" si="12"/>
        <v>11</v>
      </c>
      <c r="V90">
        <f t="shared" si="12"/>
        <v>8</v>
      </c>
      <c r="W90">
        <f t="shared" si="12"/>
        <v>16</v>
      </c>
      <c r="X90">
        <f t="shared" si="12"/>
        <v>14</v>
      </c>
      <c r="Y90">
        <f t="shared" si="12"/>
        <v>11</v>
      </c>
      <c r="Z90">
        <f t="shared" si="12"/>
        <v>9</v>
      </c>
      <c r="AA90">
        <f t="shared" si="12"/>
        <v>16</v>
      </c>
      <c r="AB90">
        <f t="shared" si="12"/>
        <v>8</v>
      </c>
      <c r="AC90">
        <f t="shared" si="12"/>
        <v>14</v>
      </c>
      <c r="AD90">
        <f t="shared" si="12"/>
        <v>16</v>
      </c>
      <c r="AE90" s="10">
        <f t="shared" si="8"/>
        <v>1002708.6102134306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10</v>
      </c>
      <c r="R91">
        <f t="shared" si="12"/>
        <v>9</v>
      </c>
      <c r="S91">
        <f t="shared" si="12"/>
        <v>11</v>
      </c>
      <c r="T91">
        <f t="shared" si="12"/>
        <v>8</v>
      </c>
      <c r="U91">
        <f t="shared" si="12"/>
        <v>12</v>
      </c>
      <c r="V91">
        <f t="shared" si="12"/>
        <v>9</v>
      </c>
      <c r="W91">
        <f t="shared" si="12"/>
        <v>7</v>
      </c>
      <c r="X91">
        <f t="shared" si="12"/>
        <v>21</v>
      </c>
      <c r="Y91">
        <f t="shared" si="12"/>
        <v>9</v>
      </c>
      <c r="Z91">
        <f t="shared" si="12"/>
        <v>8</v>
      </c>
      <c r="AA91">
        <f t="shared" si="12"/>
        <v>13</v>
      </c>
      <c r="AB91">
        <f t="shared" si="12"/>
        <v>12</v>
      </c>
      <c r="AC91">
        <f t="shared" si="12"/>
        <v>9</v>
      </c>
      <c r="AD91">
        <f>RANK(AD60,AD$32:AD$60,AD$61)</f>
        <v>14</v>
      </c>
      <c r="AE91" s="10">
        <f t="shared" si="8"/>
        <v>1001918.1313533717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5840754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321</v>
      </c>
    </row>
    <row r="98" spans="1:28" ht="19.5" thickBot="1" x14ac:dyDescent="0.3">
      <c r="A98" s="11"/>
    </row>
    <row r="99" spans="1:28" ht="15.75" thickBot="1" x14ac:dyDescent="0.3">
      <c r="A99" s="15" t="s">
        <v>74</v>
      </c>
      <c r="B99" s="15" t="s">
        <v>75</v>
      </c>
      <c r="C99" s="15" t="s">
        <v>76</v>
      </c>
      <c r="D99" s="15" t="s">
        <v>77</v>
      </c>
      <c r="E99" s="15" t="s">
        <v>78</v>
      </c>
      <c r="F99" s="15" t="s">
        <v>79</v>
      </c>
      <c r="G99" s="15" t="s">
        <v>80</v>
      </c>
      <c r="H99" s="15" t="s">
        <v>81</v>
      </c>
      <c r="I99" s="15" t="s">
        <v>82</v>
      </c>
      <c r="J99" s="15" t="s">
        <v>83</v>
      </c>
      <c r="K99" s="15" t="s">
        <v>84</v>
      </c>
      <c r="L99" s="15" t="s">
        <v>85</v>
      </c>
      <c r="M99" s="15" t="s">
        <v>86</v>
      </c>
      <c r="N99" s="15" t="s">
        <v>87</v>
      </c>
      <c r="O99" s="15" t="s">
        <v>88</v>
      </c>
      <c r="P99" s="15" t="s">
        <v>89</v>
      </c>
      <c r="Q99" s="15" t="s">
        <v>90</v>
      </c>
      <c r="R99" s="15" t="s">
        <v>91</v>
      </c>
      <c r="S99" s="15" t="s">
        <v>92</v>
      </c>
      <c r="T99" s="15" t="s">
        <v>93</v>
      </c>
      <c r="U99" s="15" t="s">
        <v>94</v>
      </c>
      <c r="V99" s="15" t="s">
        <v>95</v>
      </c>
      <c r="W99" s="15" t="s">
        <v>96</v>
      </c>
      <c r="X99" s="15" t="s">
        <v>97</v>
      </c>
      <c r="Y99" s="15" t="s">
        <v>98</v>
      </c>
      <c r="Z99" s="15" t="s">
        <v>99</v>
      </c>
      <c r="AA99" s="15" t="s">
        <v>100</v>
      </c>
      <c r="AB99" s="15" t="s">
        <v>101</v>
      </c>
    </row>
    <row r="100" spans="1:28" ht="15.75" thickBot="1" x14ac:dyDescent="0.3">
      <c r="A100" s="15" t="s">
        <v>102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2</v>
      </c>
      <c r="M100" s="16">
        <v>6</v>
      </c>
      <c r="N100" s="16">
        <v>5</v>
      </c>
      <c r="O100" s="16">
        <v>3</v>
      </c>
      <c r="P100" s="16">
        <v>3</v>
      </c>
      <c r="Q100" s="16">
        <v>3</v>
      </c>
      <c r="R100" s="16">
        <v>6</v>
      </c>
      <c r="S100" s="16">
        <v>4</v>
      </c>
      <c r="T100" s="16">
        <v>1</v>
      </c>
      <c r="U100" s="16">
        <v>27</v>
      </c>
      <c r="V100" s="16">
        <v>4</v>
      </c>
      <c r="W100" s="16">
        <v>2</v>
      </c>
      <c r="X100" s="16">
        <v>3</v>
      </c>
      <c r="Y100" s="16">
        <v>17</v>
      </c>
      <c r="Z100" s="16">
        <v>5</v>
      </c>
      <c r="AA100" s="16">
        <v>6</v>
      </c>
      <c r="AB100" s="16">
        <v>1001850</v>
      </c>
    </row>
    <row r="101" spans="1:28" ht="15.75" thickBot="1" x14ac:dyDescent="0.3">
      <c r="A101" s="15" t="s">
        <v>103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2</v>
      </c>
      <c r="M101" s="16">
        <v>6</v>
      </c>
      <c r="N101" s="16">
        <v>5</v>
      </c>
      <c r="O101" s="16">
        <v>3</v>
      </c>
      <c r="P101" s="16">
        <v>3</v>
      </c>
      <c r="Q101" s="16">
        <v>3</v>
      </c>
      <c r="R101" s="16">
        <v>6</v>
      </c>
      <c r="S101" s="16">
        <v>4</v>
      </c>
      <c r="T101" s="16">
        <v>1</v>
      </c>
      <c r="U101" s="16">
        <v>27</v>
      </c>
      <c r="V101" s="16">
        <v>4</v>
      </c>
      <c r="W101" s="16">
        <v>2</v>
      </c>
      <c r="X101" s="16">
        <v>3</v>
      </c>
      <c r="Y101" s="16">
        <v>17</v>
      </c>
      <c r="Z101" s="16">
        <v>5</v>
      </c>
      <c r="AA101" s="16">
        <v>6</v>
      </c>
      <c r="AB101" s="16">
        <v>1001850</v>
      </c>
    </row>
    <row r="102" spans="1:28" ht="15.75" thickBot="1" x14ac:dyDescent="0.3">
      <c r="A102" s="15" t="s">
        <v>104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22</v>
      </c>
      <c r="K102" s="16">
        <v>11</v>
      </c>
      <c r="L102" s="16">
        <v>27</v>
      </c>
      <c r="M102" s="16">
        <v>27</v>
      </c>
      <c r="N102" s="16">
        <v>14</v>
      </c>
      <c r="O102" s="16">
        <v>20</v>
      </c>
      <c r="P102" s="16">
        <v>5</v>
      </c>
      <c r="Q102" s="16">
        <v>22</v>
      </c>
      <c r="R102" s="16">
        <v>17</v>
      </c>
      <c r="S102" s="16">
        <v>27</v>
      </c>
      <c r="T102" s="16">
        <v>20</v>
      </c>
      <c r="U102" s="16">
        <v>2</v>
      </c>
      <c r="V102" s="16">
        <v>21</v>
      </c>
      <c r="W102" s="16">
        <v>5</v>
      </c>
      <c r="X102" s="16">
        <v>24</v>
      </c>
      <c r="Y102" s="16">
        <v>9</v>
      </c>
      <c r="Z102" s="16">
        <v>21</v>
      </c>
      <c r="AA102" s="16">
        <v>11</v>
      </c>
      <c r="AB102" s="16">
        <v>1000582</v>
      </c>
    </row>
    <row r="103" spans="1:28" ht="15.75" thickBot="1" x14ac:dyDescent="0.3">
      <c r="A103" s="15" t="s">
        <v>105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8</v>
      </c>
      <c r="J103" s="16">
        <v>23</v>
      </c>
      <c r="K103" s="16">
        <v>24</v>
      </c>
      <c r="L103" s="16">
        <v>14</v>
      </c>
      <c r="M103" s="16">
        <v>29</v>
      </c>
      <c r="N103" s="16">
        <v>27</v>
      </c>
      <c r="O103" s="16">
        <v>11</v>
      </c>
      <c r="P103" s="16">
        <v>27</v>
      </c>
      <c r="Q103" s="16">
        <v>14</v>
      </c>
      <c r="R103" s="16">
        <v>23</v>
      </c>
      <c r="S103" s="16">
        <v>26</v>
      </c>
      <c r="T103" s="16">
        <v>23</v>
      </c>
      <c r="U103" s="16">
        <v>24</v>
      </c>
      <c r="V103" s="16">
        <v>26</v>
      </c>
      <c r="W103" s="16">
        <v>14</v>
      </c>
      <c r="X103" s="16">
        <v>25</v>
      </c>
      <c r="Y103" s="16">
        <v>23</v>
      </c>
      <c r="Z103" s="16">
        <v>27</v>
      </c>
      <c r="AA103" s="16">
        <v>2</v>
      </c>
      <c r="AB103" s="16">
        <v>1002583</v>
      </c>
    </row>
    <row r="104" spans="1:28" ht="15.75" thickBot="1" x14ac:dyDescent="0.3">
      <c r="A104" s="15" t="s">
        <v>106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23</v>
      </c>
      <c r="J104" s="16">
        <v>12</v>
      </c>
      <c r="K104" s="16">
        <v>29</v>
      </c>
      <c r="L104" s="16">
        <v>12</v>
      </c>
      <c r="M104" s="16">
        <v>22</v>
      </c>
      <c r="N104" s="16">
        <v>25</v>
      </c>
      <c r="O104" s="16">
        <v>6</v>
      </c>
      <c r="P104" s="16">
        <v>13</v>
      </c>
      <c r="Q104" s="16">
        <v>12</v>
      </c>
      <c r="R104" s="16">
        <v>9</v>
      </c>
      <c r="S104" s="16">
        <v>2</v>
      </c>
      <c r="T104" s="16">
        <v>10</v>
      </c>
      <c r="U104" s="16">
        <v>26</v>
      </c>
      <c r="V104" s="16">
        <v>29</v>
      </c>
      <c r="W104" s="16">
        <v>24</v>
      </c>
      <c r="X104" s="16">
        <v>12</v>
      </c>
      <c r="Y104" s="16">
        <v>20</v>
      </c>
      <c r="Z104" s="16">
        <v>26</v>
      </c>
      <c r="AA104" s="16">
        <v>12</v>
      </c>
      <c r="AB104" s="16">
        <v>1001061</v>
      </c>
    </row>
    <row r="105" spans="1:28" ht="15.75" thickBot="1" x14ac:dyDescent="0.3">
      <c r="A105" s="15" t="s">
        <v>107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19</v>
      </c>
      <c r="J105" s="16">
        <v>20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16</v>
      </c>
      <c r="Q105" s="16">
        <v>17</v>
      </c>
      <c r="R105" s="16">
        <v>15</v>
      </c>
      <c r="S105" s="16">
        <v>11</v>
      </c>
      <c r="T105" s="16">
        <v>15</v>
      </c>
      <c r="U105" s="16">
        <v>17</v>
      </c>
      <c r="V105" s="16">
        <v>25</v>
      </c>
      <c r="W105" s="16">
        <v>13</v>
      </c>
      <c r="X105" s="16">
        <v>21</v>
      </c>
      <c r="Y105" s="16">
        <v>16</v>
      </c>
      <c r="Z105" s="16">
        <v>25</v>
      </c>
      <c r="AA105" s="16">
        <v>5</v>
      </c>
      <c r="AB105" s="16">
        <v>1001301</v>
      </c>
    </row>
    <row r="106" spans="1:28" ht="15.75" thickBot="1" x14ac:dyDescent="0.3">
      <c r="A106" s="15" t="s">
        <v>108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28</v>
      </c>
      <c r="O106" s="16">
        <v>29</v>
      </c>
      <c r="P106" s="16">
        <v>23</v>
      </c>
      <c r="Q106" s="16">
        <v>19</v>
      </c>
      <c r="R106" s="16">
        <v>29</v>
      </c>
      <c r="S106" s="16">
        <v>20</v>
      </c>
      <c r="T106" s="16">
        <v>27</v>
      </c>
      <c r="U106" s="16">
        <v>4</v>
      </c>
      <c r="V106" s="16">
        <v>27</v>
      </c>
      <c r="W106" s="16">
        <v>20</v>
      </c>
      <c r="X106" s="16">
        <v>27</v>
      </c>
      <c r="Y106" s="16">
        <v>21</v>
      </c>
      <c r="Z106" s="16">
        <v>2</v>
      </c>
      <c r="AA106" s="16">
        <v>20</v>
      </c>
      <c r="AB106" s="16">
        <v>1000638</v>
      </c>
    </row>
    <row r="107" spans="1:28" ht="15.75" thickBot="1" x14ac:dyDescent="0.3">
      <c r="A107" s="15" t="s">
        <v>109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24</v>
      </c>
      <c r="J107" s="16">
        <v>28</v>
      </c>
      <c r="K107" s="16">
        <v>28</v>
      </c>
      <c r="L107" s="16">
        <v>13</v>
      </c>
      <c r="M107" s="16">
        <v>5</v>
      </c>
      <c r="N107" s="16">
        <v>29</v>
      </c>
      <c r="O107" s="16">
        <v>8</v>
      </c>
      <c r="P107" s="16">
        <v>26</v>
      </c>
      <c r="Q107" s="16">
        <v>29</v>
      </c>
      <c r="R107" s="16">
        <v>27</v>
      </c>
      <c r="S107" s="16">
        <v>6</v>
      </c>
      <c r="T107" s="16">
        <v>29</v>
      </c>
      <c r="U107" s="16">
        <v>16</v>
      </c>
      <c r="V107" s="16">
        <v>17</v>
      </c>
      <c r="W107" s="16">
        <v>28</v>
      </c>
      <c r="X107" s="16">
        <v>18</v>
      </c>
      <c r="Y107" s="16">
        <v>29</v>
      </c>
      <c r="Z107" s="16">
        <v>12</v>
      </c>
      <c r="AA107" s="16">
        <v>24</v>
      </c>
      <c r="AB107" s="16">
        <v>1000381</v>
      </c>
    </row>
    <row r="108" spans="1:28" ht="15.75" thickBot="1" x14ac:dyDescent="0.3">
      <c r="A108" s="15" t="s">
        <v>110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26</v>
      </c>
      <c r="J108" s="16">
        <v>21</v>
      </c>
      <c r="K108" s="16">
        <v>4</v>
      </c>
      <c r="L108" s="16">
        <v>16</v>
      </c>
      <c r="M108" s="16">
        <v>20</v>
      </c>
      <c r="N108" s="16">
        <v>21</v>
      </c>
      <c r="O108" s="16">
        <v>2</v>
      </c>
      <c r="P108" s="16">
        <v>20</v>
      </c>
      <c r="Q108" s="16">
        <v>26</v>
      </c>
      <c r="R108" s="16">
        <v>14</v>
      </c>
      <c r="S108" s="16">
        <v>22</v>
      </c>
      <c r="T108" s="16">
        <v>9</v>
      </c>
      <c r="U108" s="16">
        <v>23</v>
      </c>
      <c r="V108" s="16">
        <v>16</v>
      </c>
      <c r="W108" s="16">
        <v>29</v>
      </c>
      <c r="X108" s="16">
        <v>11</v>
      </c>
      <c r="Y108" s="16">
        <v>24</v>
      </c>
      <c r="Z108" s="16">
        <v>15</v>
      </c>
      <c r="AA108" s="16">
        <v>1</v>
      </c>
      <c r="AB108" s="16">
        <v>1000767</v>
      </c>
    </row>
    <row r="109" spans="1:28" ht="15.75" thickBot="1" x14ac:dyDescent="0.3">
      <c r="A109" s="15" t="s">
        <v>111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25</v>
      </c>
      <c r="J109" s="16">
        <v>27</v>
      </c>
      <c r="K109" s="16">
        <v>20</v>
      </c>
      <c r="L109" s="16">
        <v>9</v>
      </c>
      <c r="M109" s="16">
        <v>15</v>
      </c>
      <c r="N109" s="16">
        <v>26</v>
      </c>
      <c r="O109" s="16">
        <v>13</v>
      </c>
      <c r="P109" s="16">
        <v>24</v>
      </c>
      <c r="Q109" s="16">
        <v>25</v>
      </c>
      <c r="R109" s="16">
        <v>26</v>
      </c>
      <c r="S109" s="16">
        <v>16</v>
      </c>
      <c r="T109" s="16">
        <v>26</v>
      </c>
      <c r="U109" s="16">
        <v>12</v>
      </c>
      <c r="V109" s="16">
        <v>24</v>
      </c>
      <c r="W109" s="16">
        <v>25</v>
      </c>
      <c r="X109" s="16">
        <v>22</v>
      </c>
      <c r="Y109" s="16">
        <v>28</v>
      </c>
      <c r="Z109" s="16">
        <v>4</v>
      </c>
      <c r="AA109" s="16">
        <v>8</v>
      </c>
      <c r="AB109" s="16">
        <v>1000607</v>
      </c>
    </row>
    <row r="110" spans="1:28" ht="15.75" thickBot="1" x14ac:dyDescent="0.3">
      <c r="A110" s="15" t="s">
        <v>112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4</v>
      </c>
      <c r="J110" s="16">
        <v>5</v>
      </c>
      <c r="K110" s="16">
        <v>10</v>
      </c>
      <c r="L110" s="16">
        <v>1</v>
      </c>
      <c r="M110" s="16">
        <v>1</v>
      </c>
      <c r="N110" s="16">
        <v>1</v>
      </c>
      <c r="O110" s="16">
        <v>10</v>
      </c>
      <c r="P110" s="16">
        <v>14</v>
      </c>
      <c r="Q110" s="16">
        <v>1</v>
      </c>
      <c r="R110" s="16">
        <v>8</v>
      </c>
      <c r="S110" s="16">
        <v>18</v>
      </c>
      <c r="T110" s="16">
        <v>3</v>
      </c>
      <c r="U110" s="16">
        <v>13</v>
      </c>
      <c r="V110" s="16">
        <v>2</v>
      </c>
      <c r="W110" s="16">
        <v>12</v>
      </c>
      <c r="X110" s="16">
        <v>5</v>
      </c>
      <c r="Y110" s="16">
        <v>3</v>
      </c>
      <c r="Z110" s="16">
        <v>3</v>
      </c>
      <c r="AA110" s="16">
        <v>19</v>
      </c>
      <c r="AB110" s="16">
        <v>1000897</v>
      </c>
    </row>
    <row r="111" spans="1:28" ht="15.75" thickBot="1" x14ac:dyDescent="0.3">
      <c r="A111" s="15" t="s">
        <v>113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9</v>
      </c>
      <c r="J111" s="16">
        <v>8</v>
      </c>
      <c r="K111" s="16">
        <v>6</v>
      </c>
      <c r="L111" s="16">
        <v>28</v>
      </c>
      <c r="M111" s="16">
        <v>4</v>
      </c>
      <c r="N111" s="16">
        <v>20</v>
      </c>
      <c r="O111" s="16">
        <v>22</v>
      </c>
      <c r="P111" s="16">
        <v>25</v>
      </c>
      <c r="Q111" s="16">
        <v>20</v>
      </c>
      <c r="R111" s="16">
        <v>18</v>
      </c>
      <c r="S111" s="16">
        <v>28</v>
      </c>
      <c r="T111" s="16">
        <v>13</v>
      </c>
      <c r="U111" s="16">
        <v>3</v>
      </c>
      <c r="V111" s="16">
        <v>12</v>
      </c>
      <c r="W111" s="16">
        <v>11</v>
      </c>
      <c r="X111" s="16">
        <v>1</v>
      </c>
      <c r="Y111" s="16">
        <v>14</v>
      </c>
      <c r="Z111" s="16">
        <v>23</v>
      </c>
      <c r="AA111" s="16">
        <v>26</v>
      </c>
      <c r="AB111" s="16">
        <v>1000497</v>
      </c>
    </row>
    <row r="112" spans="1:28" ht="15.75" thickBot="1" x14ac:dyDescent="0.3">
      <c r="A112" s="15" t="s">
        <v>114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13</v>
      </c>
      <c r="J112" s="16">
        <v>16</v>
      </c>
      <c r="K112" s="16">
        <v>12</v>
      </c>
      <c r="L112" s="16">
        <v>22</v>
      </c>
      <c r="M112" s="16">
        <v>21</v>
      </c>
      <c r="N112" s="16">
        <v>22</v>
      </c>
      <c r="O112" s="16">
        <v>27</v>
      </c>
      <c r="P112" s="16">
        <v>6</v>
      </c>
      <c r="Q112" s="16">
        <v>27</v>
      </c>
      <c r="R112" s="16">
        <v>21</v>
      </c>
      <c r="S112" s="16">
        <v>19</v>
      </c>
      <c r="T112" s="16">
        <v>6</v>
      </c>
      <c r="U112" s="16">
        <v>25</v>
      </c>
      <c r="V112" s="16">
        <v>18</v>
      </c>
      <c r="W112" s="16">
        <v>27</v>
      </c>
      <c r="X112" s="16">
        <v>26</v>
      </c>
      <c r="Y112" s="16">
        <v>27</v>
      </c>
      <c r="Z112" s="16">
        <v>17</v>
      </c>
      <c r="AA112" s="16">
        <v>28</v>
      </c>
      <c r="AB112" s="16">
        <v>1001546</v>
      </c>
    </row>
    <row r="113" spans="1:28" ht="15.75" thickBot="1" x14ac:dyDescent="0.3">
      <c r="A113" s="15" t="s">
        <v>115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13</v>
      </c>
      <c r="S113" s="16">
        <v>21</v>
      </c>
      <c r="T113" s="16">
        <v>4</v>
      </c>
      <c r="U113" s="16">
        <v>11</v>
      </c>
      <c r="V113" s="16">
        <v>7</v>
      </c>
      <c r="W113" s="16">
        <v>19</v>
      </c>
      <c r="X113" s="16">
        <v>7</v>
      </c>
      <c r="Y113" s="16">
        <v>10</v>
      </c>
      <c r="Z113" s="16">
        <v>7</v>
      </c>
      <c r="AA113" s="16">
        <v>25</v>
      </c>
      <c r="AB113" s="16">
        <v>1000920</v>
      </c>
    </row>
    <row r="114" spans="1:28" ht="15.75" thickBot="1" x14ac:dyDescent="0.3">
      <c r="A114" s="15" t="s">
        <v>116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17</v>
      </c>
      <c r="J114" s="16">
        <v>19</v>
      </c>
      <c r="K114" s="16">
        <v>17</v>
      </c>
      <c r="L114" s="16">
        <v>17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20</v>
      </c>
      <c r="S114" s="16">
        <v>15</v>
      </c>
      <c r="T114" s="16">
        <v>12</v>
      </c>
      <c r="U114" s="16">
        <v>15</v>
      </c>
      <c r="V114" s="16">
        <v>19</v>
      </c>
      <c r="W114" s="16">
        <v>22</v>
      </c>
      <c r="X114" s="16">
        <v>19</v>
      </c>
      <c r="Y114" s="16">
        <v>19</v>
      </c>
      <c r="Z114" s="16">
        <v>10</v>
      </c>
      <c r="AA114" s="16">
        <v>13</v>
      </c>
      <c r="AB114" s="16">
        <v>1000952</v>
      </c>
    </row>
    <row r="115" spans="1:28" ht="15.75" thickBot="1" x14ac:dyDescent="0.3">
      <c r="A115" s="15" t="s">
        <v>117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18</v>
      </c>
      <c r="J115" s="16">
        <v>17</v>
      </c>
      <c r="K115" s="16">
        <v>16</v>
      </c>
      <c r="L115" s="16">
        <v>24</v>
      </c>
      <c r="M115" s="16">
        <v>16</v>
      </c>
      <c r="N115" s="16">
        <v>12</v>
      </c>
      <c r="O115" s="16">
        <v>26</v>
      </c>
      <c r="P115" s="16">
        <v>7</v>
      </c>
      <c r="Q115" s="16">
        <v>21</v>
      </c>
      <c r="R115" s="16">
        <v>2</v>
      </c>
      <c r="S115" s="16">
        <v>10</v>
      </c>
      <c r="T115" s="16">
        <v>21</v>
      </c>
      <c r="U115" s="16">
        <v>29</v>
      </c>
      <c r="V115" s="16">
        <v>23</v>
      </c>
      <c r="W115" s="16">
        <v>15</v>
      </c>
      <c r="X115" s="16">
        <v>6</v>
      </c>
      <c r="Y115" s="16">
        <v>2</v>
      </c>
      <c r="Z115" s="16">
        <v>18</v>
      </c>
      <c r="AA115" s="16">
        <v>3</v>
      </c>
      <c r="AB115" s="16">
        <v>1000695</v>
      </c>
    </row>
    <row r="116" spans="1:28" ht="15.75" thickBot="1" x14ac:dyDescent="0.3">
      <c r="A116" s="15" t="s">
        <v>118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29</v>
      </c>
      <c r="J116" s="16">
        <v>4</v>
      </c>
      <c r="K116" s="16">
        <v>8</v>
      </c>
      <c r="L116" s="16">
        <v>23</v>
      </c>
      <c r="M116" s="16">
        <v>23</v>
      </c>
      <c r="N116" s="16">
        <v>9</v>
      </c>
      <c r="O116" s="16">
        <v>14</v>
      </c>
      <c r="P116" s="16">
        <v>2</v>
      </c>
      <c r="Q116" s="16">
        <v>18</v>
      </c>
      <c r="R116" s="16">
        <v>10</v>
      </c>
      <c r="S116" s="16">
        <v>13</v>
      </c>
      <c r="T116" s="16">
        <v>25</v>
      </c>
      <c r="U116" s="16">
        <v>1</v>
      </c>
      <c r="V116" s="16">
        <v>14</v>
      </c>
      <c r="W116" s="16">
        <v>10</v>
      </c>
      <c r="X116" s="16">
        <v>9</v>
      </c>
      <c r="Y116" s="16">
        <v>26</v>
      </c>
      <c r="Z116" s="16">
        <v>19</v>
      </c>
      <c r="AA116" s="16">
        <v>27</v>
      </c>
      <c r="AB116" s="16">
        <v>1000685</v>
      </c>
    </row>
    <row r="117" spans="1:28" ht="15.75" thickBot="1" x14ac:dyDescent="0.3">
      <c r="A117" s="15" t="s">
        <v>119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20</v>
      </c>
      <c r="J117" s="16">
        <v>1</v>
      </c>
      <c r="K117" s="16">
        <v>25</v>
      </c>
      <c r="L117" s="16">
        <v>29</v>
      </c>
      <c r="M117" s="16">
        <v>28</v>
      </c>
      <c r="N117" s="16">
        <v>24</v>
      </c>
      <c r="O117" s="16">
        <v>23</v>
      </c>
      <c r="P117" s="16">
        <v>28</v>
      </c>
      <c r="Q117" s="16">
        <v>28</v>
      </c>
      <c r="R117" s="16">
        <v>22</v>
      </c>
      <c r="S117" s="16">
        <v>25</v>
      </c>
      <c r="T117" s="16">
        <v>28</v>
      </c>
      <c r="U117" s="16">
        <v>9</v>
      </c>
      <c r="V117" s="16">
        <v>28</v>
      </c>
      <c r="W117" s="16">
        <v>26</v>
      </c>
      <c r="X117" s="16">
        <v>20</v>
      </c>
      <c r="Y117" s="16">
        <v>13</v>
      </c>
      <c r="Z117" s="16">
        <v>28</v>
      </c>
      <c r="AA117" s="16">
        <v>22</v>
      </c>
      <c r="AB117" s="16">
        <v>1000809</v>
      </c>
    </row>
    <row r="118" spans="1:28" ht="15.75" thickBot="1" x14ac:dyDescent="0.3">
      <c r="A118" s="15" t="s">
        <v>120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10</v>
      </c>
      <c r="K118" s="16">
        <v>14</v>
      </c>
      <c r="L118" s="16">
        <v>26</v>
      </c>
      <c r="M118" s="16">
        <v>19</v>
      </c>
      <c r="N118" s="16">
        <v>15</v>
      </c>
      <c r="O118" s="16">
        <v>21</v>
      </c>
      <c r="P118" s="16">
        <v>10</v>
      </c>
      <c r="Q118" s="16">
        <v>23</v>
      </c>
      <c r="R118" s="16">
        <v>4</v>
      </c>
      <c r="S118" s="16">
        <v>12</v>
      </c>
      <c r="T118" s="16">
        <v>24</v>
      </c>
      <c r="U118" s="16">
        <v>20</v>
      </c>
      <c r="V118" s="16">
        <v>22</v>
      </c>
      <c r="W118" s="16">
        <v>17</v>
      </c>
      <c r="X118" s="16">
        <v>10</v>
      </c>
      <c r="Y118" s="16">
        <v>6</v>
      </c>
      <c r="Z118" s="16">
        <v>20</v>
      </c>
      <c r="AA118" s="16">
        <v>9</v>
      </c>
      <c r="AB118" s="16">
        <v>1000712</v>
      </c>
    </row>
    <row r="119" spans="1:28" ht="15.75" thickBot="1" x14ac:dyDescent="0.3">
      <c r="A119" s="15" t="s">
        <v>121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15</v>
      </c>
      <c r="J119" s="16">
        <v>2</v>
      </c>
      <c r="K119" s="16">
        <v>3</v>
      </c>
      <c r="L119" s="16">
        <v>15</v>
      </c>
      <c r="M119" s="16">
        <v>2</v>
      </c>
      <c r="N119" s="16">
        <v>2</v>
      </c>
      <c r="O119" s="16">
        <v>7</v>
      </c>
      <c r="P119" s="16">
        <v>1</v>
      </c>
      <c r="Q119" s="16">
        <v>11</v>
      </c>
      <c r="R119" s="16">
        <v>19</v>
      </c>
      <c r="S119" s="16">
        <v>1</v>
      </c>
      <c r="T119" s="16">
        <v>17</v>
      </c>
      <c r="U119" s="16">
        <v>19</v>
      </c>
      <c r="V119" s="16">
        <v>3</v>
      </c>
      <c r="W119" s="16">
        <v>1</v>
      </c>
      <c r="X119" s="16">
        <v>8</v>
      </c>
      <c r="Y119" s="16">
        <v>1</v>
      </c>
      <c r="Z119" s="16">
        <v>11</v>
      </c>
      <c r="AA119" s="16">
        <v>10</v>
      </c>
      <c r="AB119" s="16">
        <v>1001399</v>
      </c>
    </row>
    <row r="120" spans="1:28" ht="15.75" thickBot="1" x14ac:dyDescent="0.3">
      <c r="A120" s="15" t="s">
        <v>122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11</v>
      </c>
      <c r="J120" s="16">
        <v>25</v>
      </c>
      <c r="K120" s="16">
        <v>26</v>
      </c>
      <c r="L120" s="16">
        <v>8</v>
      </c>
      <c r="M120" s="16">
        <v>24</v>
      </c>
      <c r="N120" s="16">
        <v>18</v>
      </c>
      <c r="O120" s="16">
        <v>1</v>
      </c>
      <c r="P120" s="16">
        <v>29</v>
      </c>
      <c r="Q120" s="16">
        <v>24</v>
      </c>
      <c r="R120" s="16">
        <v>1</v>
      </c>
      <c r="S120" s="16">
        <v>17</v>
      </c>
      <c r="T120" s="16">
        <v>14</v>
      </c>
      <c r="U120" s="16">
        <v>6</v>
      </c>
      <c r="V120" s="16">
        <v>10</v>
      </c>
      <c r="W120" s="16">
        <v>6</v>
      </c>
      <c r="X120" s="16">
        <v>29</v>
      </c>
      <c r="Y120" s="16">
        <v>25</v>
      </c>
      <c r="Z120" s="16">
        <v>29</v>
      </c>
      <c r="AA120" s="16">
        <v>18</v>
      </c>
      <c r="AB120" s="16">
        <v>1000613</v>
      </c>
    </row>
    <row r="121" spans="1:28" ht="15.75" thickBot="1" x14ac:dyDescent="0.3">
      <c r="A121" s="15" t="s">
        <v>123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22</v>
      </c>
      <c r="J121" s="16">
        <v>26</v>
      </c>
      <c r="K121" s="16">
        <v>21</v>
      </c>
      <c r="L121" s="16">
        <v>25</v>
      </c>
      <c r="M121" s="16">
        <v>25</v>
      </c>
      <c r="N121" s="16">
        <v>16</v>
      </c>
      <c r="O121" s="16">
        <v>17</v>
      </c>
      <c r="P121" s="16">
        <v>15</v>
      </c>
      <c r="Q121" s="16">
        <v>16</v>
      </c>
      <c r="R121" s="16">
        <v>3</v>
      </c>
      <c r="S121" s="16">
        <v>7</v>
      </c>
      <c r="T121" s="16">
        <v>22</v>
      </c>
      <c r="U121" s="16">
        <v>22</v>
      </c>
      <c r="V121" s="16">
        <v>13</v>
      </c>
      <c r="W121" s="16">
        <v>21</v>
      </c>
      <c r="X121" s="16">
        <v>15</v>
      </c>
      <c r="Y121" s="16">
        <v>15</v>
      </c>
      <c r="Z121" s="16">
        <v>16</v>
      </c>
      <c r="AA121" s="16">
        <v>29</v>
      </c>
      <c r="AB121" s="16">
        <v>1001269</v>
      </c>
    </row>
    <row r="122" spans="1:28" ht="15.75" thickBot="1" x14ac:dyDescent="0.3">
      <c r="A122" s="15" t="s">
        <v>124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16</v>
      </c>
      <c r="J122" s="16">
        <v>18</v>
      </c>
      <c r="K122" s="16">
        <v>13</v>
      </c>
      <c r="L122" s="16">
        <v>18</v>
      </c>
      <c r="M122" s="16">
        <v>12</v>
      </c>
      <c r="N122" s="16">
        <v>3</v>
      </c>
      <c r="O122" s="16">
        <v>5</v>
      </c>
      <c r="P122" s="16">
        <v>9</v>
      </c>
      <c r="Q122" s="16">
        <v>15</v>
      </c>
      <c r="R122" s="16">
        <v>5</v>
      </c>
      <c r="S122" s="16">
        <v>3</v>
      </c>
      <c r="T122" s="16">
        <v>18</v>
      </c>
      <c r="U122" s="16">
        <v>18</v>
      </c>
      <c r="V122" s="16">
        <v>6</v>
      </c>
      <c r="W122" s="16">
        <v>4</v>
      </c>
      <c r="X122" s="16">
        <v>23</v>
      </c>
      <c r="Y122" s="16">
        <v>7</v>
      </c>
      <c r="Z122" s="16">
        <v>22</v>
      </c>
      <c r="AA122" s="16">
        <v>23</v>
      </c>
      <c r="AB122" s="16">
        <v>1001150</v>
      </c>
    </row>
    <row r="123" spans="1:28" ht="15.75" thickBot="1" x14ac:dyDescent="0.3">
      <c r="A123" s="15" t="s">
        <v>125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6</v>
      </c>
      <c r="J123" s="16">
        <v>24</v>
      </c>
      <c r="K123" s="16">
        <v>27</v>
      </c>
      <c r="L123" s="16">
        <v>21</v>
      </c>
      <c r="M123" s="16">
        <v>8</v>
      </c>
      <c r="N123" s="16">
        <v>17</v>
      </c>
      <c r="O123" s="16">
        <v>28</v>
      </c>
      <c r="P123" s="16">
        <v>21</v>
      </c>
      <c r="Q123" s="16">
        <v>9</v>
      </c>
      <c r="R123" s="16">
        <v>28</v>
      </c>
      <c r="S123" s="16">
        <v>29</v>
      </c>
      <c r="T123" s="16">
        <v>19</v>
      </c>
      <c r="U123" s="16">
        <v>10</v>
      </c>
      <c r="V123" s="16">
        <v>20</v>
      </c>
      <c r="W123" s="16">
        <v>7</v>
      </c>
      <c r="X123" s="16">
        <v>28</v>
      </c>
      <c r="Y123" s="16">
        <v>22</v>
      </c>
      <c r="Z123" s="16">
        <v>24</v>
      </c>
      <c r="AA123" s="16">
        <v>17</v>
      </c>
      <c r="AB123" s="16">
        <v>1010922</v>
      </c>
    </row>
    <row r="124" spans="1:28" ht="15.75" thickBot="1" x14ac:dyDescent="0.3">
      <c r="A124" s="15" t="s">
        <v>126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12</v>
      </c>
      <c r="J124" s="16">
        <v>15</v>
      </c>
      <c r="K124" s="16">
        <v>18</v>
      </c>
      <c r="L124" s="16">
        <v>11</v>
      </c>
      <c r="M124" s="16">
        <v>10</v>
      </c>
      <c r="N124" s="16">
        <v>13</v>
      </c>
      <c r="O124" s="16">
        <v>19</v>
      </c>
      <c r="P124" s="16">
        <v>22</v>
      </c>
      <c r="Q124" s="16">
        <v>5</v>
      </c>
      <c r="R124" s="16">
        <v>16</v>
      </c>
      <c r="S124" s="16">
        <v>24</v>
      </c>
      <c r="T124" s="16">
        <v>8</v>
      </c>
      <c r="U124" s="16">
        <v>5</v>
      </c>
      <c r="V124" s="16">
        <v>15</v>
      </c>
      <c r="W124" s="16">
        <v>18</v>
      </c>
      <c r="X124" s="16">
        <v>14</v>
      </c>
      <c r="Y124" s="16">
        <v>5</v>
      </c>
      <c r="Z124" s="16">
        <v>13</v>
      </c>
      <c r="AA124" s="16">
        <v>21</v>
      </c>
      <c r="AB124" s="16">
        <v>1001421</v>
      </c>
    </row>
    <row r="125" spans="1:28" ht="15.75" thickBot="1" x14ac:dyDescent="0.3">
      <c r="A125" s="15" t="s">
        <v>127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13</v>
      </c>
      <c r="N125" s="16">
        <v>7</v>
      </c>
      <c r="O125" s="16">
        <v>25</v>
      </c>
      <c r="P125" s="16">
        <v>8</v>
      </c>
      <c r="Q125" s="16">
        <v>2</v>
      </c>
      <c r="R125" s="16">
        <v>25</v>
      </c>
      <c r="S125" s="16">
        <v>14</v>
      </c>
      <c r="T125" s="16">
        <v>5</v>
      </c>
      <c r="U125" s="16">
        <v>7</v>
      </c>
      <c r="V125" s="16">
        <v>1</v>
      </c>
      <c r="W125" s="16">
        <v>23</v>
      </c>
      <c r="X125" s="16">
        <v>2</v>
      </c>
      <c r="Y125" s="16">
        <v>4</v>
      </c>
      <c r="Z125" s="16">
        <v>1</v>
      </c>
      <c r="AA125" s="16">
        <v>4</v>
      </c>
      <c r="AB125" s="16">
        <v>1004771</v>
      </c>
    </row>
    <row r="126" spans="1:28" ht="15.75" thickBot="1" x14ac:dyDescent="0.3">
      <c r="A126" s="15" t="s">
        <v>128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5</v>
      </c>
      <c r="J126" s="16">
        <v>13</v>
      </c>
      <c r="K126" s="16">
        <v>19</v>
      </c>
      <c r="L126" s="16">
        <v>7</v>
      </c>
      <c r="M126" s="16">
        <v>9</v>
      </c>
      <c r="N126" s="16">
        <v>11</v>
      </c>
      <c r="O126" s="16">
        <v>24</v>
      </c>
      <c r="P126" s="16">
        <v>18</v>
      </c>
      <c r="Q126" s="16">
        <v>6</v>
      </c>
      <c r="R126" s="16">
        <v>24</v>
      </c>
      <c r="S126" s="16">
        <v>23</v>
      </c>
      <c r="T126" s="16">
        <v>11</v>
      </c>
      <c r="U126" s="16">
        <v>8</v>
      </c>
      <c r="V126" s="16">
        <v>8</v>
      </c>
      <c r="W126" s="16">
        <v>16</v>
      </c>
      <c r="X126" s="16">
        <v>17</v>
      </c>
      <c r="Y126" s="16">
        <v>11</v>
      </c>
      <c r="Z126" s="16">
        <v>8</v>
      </c>
      <c r="AA126" s="16">
        <v>15</v>
      </c>
      <c r="AB126" s="16">
        <v>1006361</v>
      </c>
    </row>
    <row r="127" spans="1:28" ht="15.75" thickBot="1" x14ac:dyDescent="0.3">
      <c r="A127" s="15" t="s">
        <v>129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14</v>
      </c>
      <c r="J127" s="16">
        <v>14</v>
      </c>
      <c r="K127" s="16">
        <v>15</v>
      </c>
      <c r="L127" s="16">
        <v>19</v>
      </c>
      <c r="M127" s="16">
        <v>14</v>
      </c>
      <c r="N127" s="16">
        <v>8</v>
      </c>
      <c r="O127" s="16">
        <v>16</v>
      </c>
      <c r="P127" s="16">
        <v>12</v>
      </c>
      <c r="Q127" s="16">
        <v>10</v>
      </c>
      <c r="R127" s="16">
        <v>11</v>
      </c>
      <c r="S127" s="16">
        <v>8</v>
      </c>
      <c r="T127" s="16">
        <v>16</v>
      </c>
      <c r="U127" s="16">
        <v>14</v>
      </c>
      <c r="V127" s="16">
        <v>11</v>
      </c>
      <c r="W127" s="16">
        <v>9</v>
      </c>
      <c r="X127" s="16">
        <v>16</v>
      </c>
      <c r="Y127" s="16">
        <v>8</v>
      </c>
      <c r="Z127" s="16">
        <v>14</v>
      </c>
      <c r="AA127" s="16">
        <v>16</v>
      </c>
      <c r="AB127" s="16">
        <v>1002709</v>
      </c>
    </row>
    <row r="128" spans="1:28" ht="15.75" thickBot="1" x14ac:dyDescent="0.3">
      <c r="A128" s="15" t="s">
        <v>130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10</v>
      </c>
      <c r="J128" s="16">
        <v>11</v>
      </c>
      <c r="K128" s="16">
        <v>7</v>
      </c>
      <c r="L128" s="16">
        <v>6</v>
      </c>
      <c r="M128" s="16">
        <v>11</v>
      </c>
      <c r="N128" s="16">
        <v>10</v>
      </c>
      <c r="O128" s="16">
        <v>9</v>
      </c>
      <c r="P128" s="16">
        <v>11</v>
      </c>
      <c r="Q128" s="16">
        <v>8</v>
      </c>
      <c r="R128" s="16">
        <v>12</v>
      </c>
      <c r="S128" s="16">
        <v>9</v>
      </c>
      <c r="T128" s="16">
        <v>7</v>
      </c>
      <c r="U128" s="16">
        <v>21</v>
      </c>
      <c r="V128" s="16">
        <v>9</v>
      </c>
      <c r="W128" s="16">
        <v>8</v>
      </c>
      <c r="X128" s="16">
        <v>13</v>
      </c>
      <c r="Y128" s="16">
        <v>12</v>
      </c>
      <c r="Z128" s="16">
        <v>9</v>
      </c>
      <c r="AA128" s="16">
        <v>14</v>
      </c>
      <c r="AB128" s="16">
        <v>1001918</v>
      </c>
    </row>
    <row r="129" spans="1:27" ht="19.5" thickBot="1" x14ac:dyDescent="0.3">
      <c r="A129" s="11"/>
    </row>
    <row r="130" spans="1:27" ht="15.75" thickBot="1" x14ac:dyDescent="0.3">
      <c r="A130" s="15" t="s">
        <v>131</v>
      </c>
      <c r="B130" s="15" t="s">
        <v>75</v>
      </c>
      <c r="C130" s="15" t="s">
        <v>76</v>
      </c>
      <c r="D130" s="15" t="s">
        <v>77</v>
      </c>
      <c r="E130" s="15" t="s">
        <v>78</v>
      </c>
      <c r="F130" s="15" t="s">
        <v>79</v>
      </c>
      <c r="G130" s="15" t="s">
        <v>80</v>
      </c>
      <c r="H130" s="15" t="s">
        <v>81</v>
      </c>
      <c r="I130" s="15" t="s">
        <v>82</v>
      </c>
      <c r="J130" s="15" t="s">
        <v>83</v>
      </c>
      <c r="K130" s="15" t="s">
        <v>84</v>
      </c>
      <c r="L130" s="15" t="s">
        <v>85</v>
      </c>
      <c r="M130" s="15" t="s">
        <v>86</v>
      </c>
      <c r="N130" s="15" t="s">
        <v>87</v>
      </c>
      <c r="O130" s="15" t="s">
        <v>88</v>
      </c>
      <c r="P130" s="15" t="s">
        <v>89</v>
      </c>
      <c r="Q130" s="15" t="s">
        <v>90</v>
      </c>
      <c r="R130" s="15" t="s">
        <v>91</v>
      </c>
      <c r="S130" s="15" t="s">
        <v>92</v>
      </c>
      <c r="T130" s="15" t="s">
        <v>93</v>
      </c>
      <c r="U130" s="15" t="s">
        <v>94</v>
      </c>
      <c r="V130" s="15" t="s">
        <v>95</v>
      </c>
      <c r="W130" s="15" t="s">
        <v>96</v>
      </c>
      <c r="X130" s="15" t="s">
        <v>97</v>
      </c>
      <c r="Y130" s="15" t="s">
        <v>98</v>
      </c>
      <c r="Z130" s="15" t="s">
        <v>99</v>
      </c>
      <c r="AA130" s="15" t="s">
        <v>100</v>
      </c>
    </row>
    <row r="131" spans="1:27" ht="42.75" thickBot="1" x14ac:dyDescent="0.3">
      <c r="A131" s="15" t="s">
        <v>132</v>
      </c>
      <c r="B131" s="16" t="s">
        <v>322</v>
      </c>
      <c r="C131" s="16" t="s">
        <v>133</v>
      </c>
      <c r="D131" s="16" t="s">
        <v>323</v>
      </c>
      <c r="E131" s="16" t="s">
        <v>324</v>
      </c>
      <c r="F131" s="16" t="s">
        <v>325</v>
      </c>
      <c r="G131" s="16" t="s">
        <v>326</v>
      </c>
      <c r="H131" s="16" t="s">
        <v>327</v>
      </c>
      <c r="I131" s="16" t="s">
        <v>328</v>
      </c>
      <c r="J131" s="16" t="s">
        <v>329</v>
      </c>
      <c r="K131" s="16" t="s">
        <v>133</v>
      </c>
      <c r="L131" s="16" t="s">
        <v>330</v>
      </c>
      <c r="M131" s="16" t="s">
        <v>331</v>
      </c>
      <c r="N131" s="16" t="s">
        <v>133</v>
      </c>
      <c r="O131" s="16" t="s">
        <v>332</v>
      </c>
      <c r="P131" s="16" t="s">
        <v>133</v>
      </c>
      <c r="Q131" s="16" t="s">
        <v>133</v>
      </c>
      <c r="R131" s="16" t="s">
        <v>333</v>
      </c>
      <c r="S131" s="16" t="s">
        <v>334</v>
      </c>
      <c r="T131" s="16" t="s">
        <v>335</v>
      </c>
      <c r="U131" s="16" t="s">
        <v>336</v>
      </c>
      <c r="V131" s="16" t="s">
        <v>133</v>
      </c>
      <c r="W131" s="16" t="s">
        <v>337</v>
      </c>
      <c r="X131" s="16" t="s">
        <v>133</v>
      </c>
      <c r="Y131" s="16" t="s">
        <v>338</v>
      </c>
      <c r="Z131" s="16" t="s">
        <v>339</v>
      </c>
      <c r="AA131" s="16" t="s">
        <v>340</v>
      </c>
    </row>
    <row r="132" spans="1:27" ht="32.25" thickBot="1" x14ac:dyDescent="0.3">
      <c r="A132" s="15" t="s">
        <v>148</v>
      </c>
      <c r="B132" s="16" t="s">
        <v>322</v>
      </c>
      <c r="C132" s="16" t="s">
        <v>133</v>
      </c>
      <c r="D132" s="16" t="s">
        <v>323</v>
      </c>
      <c r="E132" s="16" t="s">
        <v>324</v>
      </c>
      <c r="F132" s="16" t="s">
        <v>325</v>
      </c>
      <c r="G132" s="16" t="s">
        <v>326</v>
      </c>
      <c r="H132" s="16" t="s">
        <v>327</v>
      </c>
      <c r="I132" s="16" t="s">
        <v>328</v>
      </c>
      <c r="J132" s="16" t="s">
        <v>133</v>
      </c>
      <c r="K132" s="16" t="s">
        <v>133</v>
      </c>
      <c r="L132" s="16" t="s">
        <v>330</v>
      </c>
      <c r="M132" s="16" t="s">
        <v>331</v>
      </c>
      <c r="N132" s="16" t="s">
        <v>133</v>
      </c>
      <c r="O132" s="16" t="s">
        <v>332</v>
      </c>
      <c r="P132" s="16" t="s">
        <v>133</v>
      </c>
      <c r="Q132" s="16" t="s">
        <v>133</v>
      </c>
      <c r="R132" s="16" t="s">
        <v>333</v>
      </c>
      <c r="S132" s="16" t="s">
        <v>334</v>
      </c>
      <c r="T132" s="16" t="s">
        <v>335</v>
      </c>
      <c r="U132" s="16" t="s">
        <v>336</v>
      </c>
      <c r="V132" s="16" t="s">
        <v>133</v>
      </c>
      <c r="W132" s="16" t="s">
        <v>337</v>
      </c>
      <c r="X132" s="16" t="s">
        <v>133</v>
      </c>
      <c r="Y132" s="16" t="s">
        <v>338</v>
      </c>
      <c r="Z132" s="16" t="s">
        <v>339</v>
      </c>
      <c r="AA132" s="16" t="s">
        <v>340</v>
      </c>
    </row>
    <row r="133" spans="1:27" ht="32.25" thickBot="1" x14ac:dyDescent="0.3">
      <c r="A133" s="15" t="s">
        <v>151</v>
      </c>
      <c r="B133" s="16" t="s">
        <v>322</v>
      </c>
      <c r="C133" s="16" t="s">
        <v>133</v>
      </c>
      <c r="D133" s="16" t="s">
        <v>323</v>
      </c>
      <c r="E133" s="16" t="s">
        <v>324</v>
      </c>
      <c r="F133" s="16" t="s">
        <v>325</v>
      </c>
      <c r="G133" s="16" t="s">
        <v>133</v>
      </c>
      <c r="H133" s="16" t="s">
        <v>133</v>
      </c>
      <c r="I133" s="16" t="s">
        <v>328</v>
      </c>
      <c r="J133" s="16" t="s">
        <v>133</v>
      </c>
      <c r="K133" s="16" t="s">
        <v>133</v>
      </c>
      <c r="L133" s="16" t="s">
        <v>330</v>
      </c>
      <c r="M133" s="16" t="s">
        <v>331</v>
      </c>
      <c r="N133" s="16" t="s">
        <v>133</v>
      </c>
      <c r="O133" s="16" t="s">
        <v>332</v>
      </c>
      <c r="P133" s="16" t="s">
        <v>133</v>
      </c>
      <c r="Q133" s="16" t="s">
        <v>133</v>
      </c>
      <c r="R133" s="16" t="s">
        <v>333</v>
      </c>
      <c r="S133" s="16" t="s">
        <v>334</v>
      </c>
      <c r="T133" s="16" t="s">
        <v>335</v>
      </c>
      <c r="U133" s="16" t="s">
        <v>341</v>
      </c>
      <c r="V133" s="16" t="s">
        <v>133</v>
      </c>
      <c r="W133" s="16" t="s">
        <v>337</v>
      </c>
      <c r="X133" s="16" t="s">
        <v>133</v>
      </c>
      <c r="Y133" s="16" t="s">
        <v>338</v>
      </c>
      <c r="Z133" s="16" t="s">
        <v>339</v>
      </c>
      <c r="AA133" s="16" t="s">
        <v>342</v>
      </c>
    </row>
    <row r="134" spans="1:27" ht="32.25" thickBot="1" x14ac:dyDescent="0.3">
      <c r="A134" s="15" t="s">
        <v>154</v>
      </c>
      <c r="B134" s="16" t="s">
        <v>322</v>
      </c>
      <c r="C134" s="16" t="s">
        <v>133</v>
      </c>
      <c r="D134" s="16" t="s">
        <v>323</v>
      </c>
      <c r="E134" s="16" t="s">
        <v>324</v>
      </c>
      <c r="F134" s="16" t="s">
        <v>325</v>
      </c>
      <c r="G134" s="16" t="s">
        <v>133</v>
      </c>
      <c r="H134" s="16" t="s">
        <v>133</v>
      </c>
      <c r="I134" s="16" t="s">
        <v>328</v>
      </c>
      <c r="J134" s="16" t="s">
        <v>133</v>
      </c>
      <c r="K134" s="16" t="s">
        <v>133</v>
      </c>
      <c r="L134" s="16" t="s">
        <v>330</v>
      </c>
      <c r="M134" s="16" t="s">
        <v>331</v>
      </c>
      <c r="N134" s="16" t="s">
        <v>133</v>
      </c>
      <c r="O134" s="16" t="s">
        <v>332</v>
      </c>
      <c r="P134" s="16" t="s">
        <v>133</v>
      </c>
      <c r="Q134" s="16" t="s">
        <v>133</v>
      </c>
      <c r="R134" s="16" t="s">
        <v>343</v>
      </c>
      <c r="S134" s="16" t="s">
        <v>334</v>
      </c>
      <c r="T134" s="16" t="s">
        <v>335</v>
      </c>
      <c r="U134" s="16" t="s">
        <v>341</v>
      </c>
      <c r="V134" s="16" t="s">
        <v>133</v>
      </c>
      <c r="W134" s="16" t="s">
        <v>337</v>
      </c>
      <c r="X134" s="16" t="s">
        <v>133</v>
      </c>
      <c r="Y134" s="16" t="s">
        <v>338</v>
      </c>
      <c r="Z134" s="16" t="s">
        <v>339</v>
      </c>
      <c r="AA134" s="16" t="s">
        <v>344</v>
      </c>
    </row>
    <row r="135" spans="1:27" ht="32.25" thickBot="1" x14ac:dyDescent="0.3">
      <c r="A135" s="15" t="s">
        <v>158</v>
      </c>
      <c r="B135" s="16" t="s">
        <v>322</v>
      </c>
      <c r="C135" s="16" t="s">
        <v>133</v>
      </c>
      <c r="D135" s="16" t="s">
        <v>345</v>
      </c>
      <c r="E135" s="16" t="s">
        <v>324</v>
      </c>
      <c r="F135" s="16" t="s">
        <v>325</v>
      </c>
      <c r="G135" s="16" t="s">
        <v>133</v>
      </c>
      <c r="H135" s="16" t="s">
        <v>133</v>
      </c>
      <c r="I135" s="16" t="s">
        <v>328</v>
      </c>
      <c r="J135" s="16" t="s">
        <v>133</v>
      </c>
      <c r="K135" s="16" t="s">
        <v>133</v>
      </c>
      <c r="L135" s="16" t="s">
        <v>330</v>
      </c>
      <c r="M135" s="16" t="s">
        <v>331</v>
      </c>
      <c r="N135" s="16" t="s">
        <v>133</v>
      </c>
      <c r="O135" s="16" t="s">
        <v>332</v>
      </c>
      <c r="P135" s="16" t="s">
        <v>133</v>
      </c>
      <c r="Q135" s="16" t="s">
        <v>133</v>
      </c>
      <c r="R135" s="16" t="s">
        <v>346</v>
      </c>
      <c r="S135" s="16" t="s">
        <v>334</v>
      </c>
      <c r="T135" s="16" t="s">
        <v>335</v>
      </c>
      <c r="U135" s="16" t="s">
        <v>347</v>
      </c>
      <c r="V135" s="16" t="s">
        <v>133</v>
      </c>
      <c r="W135" s="16" t="s">
        <v>337</v>
      </c>
      <c r="X135" s="16" t="s">
        <v>133</v>
      </c>
      <c r="Y135" s="16" t="s">
        <v>338</v>
      </c>
      <c r="Z135" s="16" t="s">
        <v>339</v>
      </c>
      <c r="AA135" s="16" t="s">
        <v>344</v>
      </c>
    </row>
    <row r="136" spans="1:27" ht="32.25" thickBot="1" x14ac:dyDescent="0.3">
      <c r="A136" s="15" t="s">
        <v>159</v>
      </c>
      <c r="B136" s="16" t="s">
        <v>322</v>
      </c>
      <c r="C136" s="16" t="s">
        <v>133</v>
      </c>
      <c r="D136" s="16" t="s">
        <v>345</v>
      </c>
      <c r="E136" s="16" t="s">
        <v>324</v>
      </c>
      <c r="F136" s="16" t="s">
        <v>325</v>
      </c>
      <c r="G136" s="16" t="s">
        <v>133</v>
      </c>
      <c r="H136" s="16" t="s">
        <v>133</v>
      </c>
      <c r="I136" s="16" t="s">
        <v>328</v>
      </c>
      <c r="J136" s="16" t="s">
        <v>133</v>
      </c>
      <c r="K136" s="16" t="s">
        <v>133</v>
      </c>
      <c r="L136" s="16" t="s">
        <v>330</v>
      </c>
      <c r="M136" s="16" t="s">
        <v>331</v>
      </c>
      <c r="N136" s="16" t="s">
        <v>133</v>
      </c>
      <c r="O136" s="16" t="s">
        <v>348</v>
      </c>
      <c r="P136" s="16" t="s">
        <v>133</v>
      </c>
      <c r="Q136" s="16" t="s">
        <v>133</v>
      </c>
      <c r="R136" s="16" t="s">
        <v>133</v>
      </c>
      <c r="S136" s="16" t="s">
        <v>334</v>
      </c>
      <c r="T136" s="16" t="s">
        <v>335</v>
      </c>
      <c r="U136" s="16" t="s">
        <v>347</v>
      </c>
      <c r="V136" s="16" t="s">
        <v>133</v>
      </c>
      <c r="W136" s="16" t="s">
        <v>337</v>
      </c>
      <c r="X136" s="16" t="s">
        <v>133</v>
      </c>
      <c r="Y136" s="16" t="s">
        <v>133</v>
      </c>
      <c r="Z136" s="16" t="s">
        <v>339</v>
      </c>
      <c r="AA136" s="16" t="s">
        <v>349</v>
      </c>
    </row>
    <row r="137" spans="1:27" ht="32.25" thickBot="1" x14ac:dyDescent="0.3">
      <c r="A137" s="15" t="s">
        <v>161</v>
      </c>
      <c r="B137" s="16" t="s">
        <v>322</v>
      </c>
      <c r="C137" s="16" t="s">
        <v>133</v>
      </c>
      <c r="D137" s="16" t="s">
        <v>345</v>
      </c>
      <c r="E137" s="16" t="s">
        <v>350</v>
      </c>
      <c r="F137" s="16" t="s">
        <v>325</v>
      </c>
      <c r="G137" s="16" t="s">
        <v>133</v>
      </c>
      <c r="H137" s="16" t="s">
        <v>133</v>
      </c>
      <c r="I137" s="16" t="s">
        <v>328</v>
      </c>
      <c r="J137" s="16" t="s">
        <v>133</v>
      </c>
      <c r="K137" s="16" t="s">
        <v>133</v>
      </c>
      <c r="L137" s="16" t="s">
        <v>330</v>
      </c>
      <c r="M137" s="16" t="s">
        <v>331</v>
      </c>
      <c r="N137" s="16" t="s">
        <v>133</v>
      </c>
      <c r="O137" s="16" t="s">
        <v>348</v>
      </c>
      <c r="P137" s="16" t="s">
        <v>133</v>
      </c>
      <c r="Q137" s="16" t="s">
        <v>133</v>
      </c>
      <c r="R137" s="16" t="s">
        <v>133</v>
      </c>
      <c r="S137" s="16" t="s">
        <v>334</v>
      </c>
      <c r="T137" s="16" t="s">
        <v>335</v>
      </c>
      <c r="U137" s="16" t="s">
        <v>347</v>
      </c>
      <c r="V137" s="16" t="s">
        <v>133</v>
      </c>
      <c r="W137" s="16" t="s">
        <v>337</v>
      </c>
      <c r="X137" s="16" t="s">
        <v>133</v>
      </c>
      <c r="Y137" s="16" t="s">
        <v>133</v>
      </c>
      <c r="Z137" s="16" t="s">
        <v>339</v>
      </c>
      <c r="AA137" s="16" t="s">
        <v>349</v>
      </c>
    </row>
    <row r="138" spans="1:27" ht="32.25" thickBot="1" x14ac:dyDescent="0.3">
      <c r="A138" s="15" t="s">
        <v>163</v>
      </c>
      <c r="B138" s="16" t="s">
        <v>322</v>
      </c>
      <c r="C138" s="16" t="s">
        <v>133</v>
      </c>
      <c r="D138" s="16" t="s">
        <v>345</v>
      </c>
      <c r="E138" s="16" t="s">
        <v>350</v>
      </c>
      <c r="F138" s="16" t="s">
        <v>325</v>
      </c>
      <c r="G138" s="16" t="s">
        <v>133</v>
      </c>
      <c r="H138" s="16" t="s">
        <v>133</v>
      </c>
      <c r="I138" s="16" t="s">
        <v>328</v>
      </c>
      <c r="J138" s="16" t="s">
        <v>133</v>
      </c>
      <c r="K138" s="16" t="s">
        <v>133</v>
      </c>
      <c r="L138" s="16" t="s">
        <v>330</v>
      </c>
      <c r="M138" s="16" t="s">
        <v>331</v>
      </c>
      <c r="N138" s="16" t="s">
        <v>133</v>
      </c>
      <c r="O138" s="16" t="s">
        <v>348</v>
      </c>
      <c r="P138" s="16" t="s">
        <v>133</v>
      </c>
      <c r="Q138" s="16" t="s">
        <v>133</v>
      </c>
      <c r="R138" s="16" t="s">
        <v>133</v>
      </c>
      <c r="S138" s="16" t="s">
        <v>334</v>
      </c>
      <c r="T138" s="16" t="s">
        <v>133</v>
      </c>
      <c r="U138" s="16" t="s">
        <v>347</v>
      </c>
      <c r="V138" s="16" t="s">
        <v>133</v>
      </c>
      <c r="W138" s="16" t="s">
        <v>337</v>
      </c>
      <c r="X138" s="16" t="s">
        <v>133</v>
      </c>
      <c r="Y138" s="16" t="s">
        <v>133</v>
      </c>
      <c r="Z138" s="16" t="s">
        <v>339</v>
      </c>
      <c r="AA138" s="16" t="s">
        <v>349</v>
      </c>
    </row>
    <row r="139" spans="1:27" ht="32.25" thickBot="1" x14ac:dyDescent="0.3">
      <c r="A139" s="15" t="s">
        <v>164</v>
      </c>
      <c r="B139" s="16" t="s">
        <v>322</v>
      </c>
      <c r="C139" s="16" t="s">
        <v>133</v>
      </c>
      <c r="D139" s="16" t="s">
        <v>345</v>
      </c>
      <c r="E139" s="16" t="s">
        <v>350</v>
      </c>
      <c r="F139" s="16" t="s">
        <v>325</v>
      </c>
      <c r="G139" s="16" t="s">
        <v>133</v>
      </c>
      <c r="H139" s="16" t="s">
        <v>133</v>
      </c>
      <c r="I139" s="16" t="s">
        <v>328</v>
      </c>
      <c r="J139" s="16" t="s">
        <v>133</v>
      </c>
      <c r="K139" s="16" t="s">
        <v>133</v>
      </c>
      <c r="L139" s="16" t="s">
        <v>330</v>
      </c>
      <c r="M139" s="16" t="s">
        <v>331</v>
      </c>
      <c r="N139" s="16" t="s">
        <v>133</v>
      </c>
      <c r="O139" s="16" t="s">
        <v>348</v>
      </c>
      <c r="P139" s="16" t="s">
        <v>133</v>
      </c>
      <c r="Q139" s="16" t="s">
        <v>133</v>
      </c>
      <c r="R139" s="16" t="s">
        <v>133</v>
      </c>
      <c r="S139" s="16" t="s">
        <v>334</v>
      </c>
      <c r="T139" s="16" t="s">
        <v>133</v>
      </c>
      <c r="U139" s="16" t="s">
        <v>347</v>
      </c>
      <c r="V139" s="16" t="s">
        <v>133</v>
      </c>
      <c r="W139" s="16" t="s">
        <v>351</v>
      </c>
      <c r="X139" s="16" t="s">
        <v>133</v>
      </c>
      <c r="Y139" s="16" t="s">
        <v>133</v>
      </c>
      <c r="Z139" s="16" t="s">
        <v>339</v>
      </c>
      <c r="AA139" s="16" t="s">
        <v>349</v>
      </c>
    </row>
    <row r="140" spans="1:27" ht="32.25" thickBot="1" x14ac:dyDescent="0.3">
      <c r="A140" s="15" t="s">
        <v>167</v>
      </c>
      <c r="B140" s="16" t="s">
        <v>322</v>
      </c>
      <c r="C140" s="16" t="s">
        <v>133</v>
      </c>
      <c r="D140" s="16" t="s">
        <v>352</v>
      </c>
      <c r="E140" s="16" t="s">
        <v>350</v>
      </c>
      <c r="F140" s="16" t="s">
        <v>325</v>
      </c>
      <c r="G140" s="16" t="s">
        <v>133</v>
      </c>
      <c r="H140" s="16" t="s">
        <v>133</v>
      </c>
      <c r="I140" s="16" t="s">
        <v>328</v>
      </c>
      <c r="J140" s="16" t="s">
        <v>133</v>
      </c>
      <c r="K140" s="16" t="s">
        <v>133</v>
      </c>
      <c r="L140" s="16" t="s">
        <v>330</v>
      </c>
      <c r="M140" s="16" t="s">
        <v>331</v>
      </c>
      <c r="N140" s="16" t="s">
        <v>133</v>
      </c>
      <c r="O140" s="16" t="s">
        <v>353</v>
      </c>
      <c r="P140" s="16" t="s">
        <v>133</v>
      </c>
      <c r="Q140" s="16" t="s">
        <v>133</v>
      </c>
      <c r="R140" s="16" t="s">
        <v>133</v>
      </c>
      <c r="S140" s="16" t="s">
        <v>334</v>
      </c>
      <c r="T140" s="16" t="s">
        <v>133</v>
      </c>
      <c r="U140" s="16" t="s">
        <v>347</v>
      </c>
      <c r="V140" s="16" t="s">
        <v>133</v>
      </c>
      <c r="W140" s="16" t="s">
        <v>351</v>
      </c>
      <c r="X140" s="16" t="s">
        <v>133</v>
      </c>
      <c r="Y140" s="16" t="s">
        <v>133</v>
      </c>
      <c r="Z140" s="16" t="s">
        <v>339</v>
      </c>
      <c r="AA140" s="16" t="s">
        <v>354</v>
      </c>
    </row>
    <row r="141" spans="1:27" ht="32.25" thickBot="1" x14ac:dyDescent="0.3">
      <c r="A141" s="15" t="s">
        <v>169</v>
      </c>
      <c r="B141" s="16" t="s">
        <v>322</v>
      </c>
      <c r="C141" s="16" t="s">
        <v>133</v>
      </c>
      <c r="D141" s="16" t="s">
        <v>352</v>
      </c>
      <c r="E141" s="16" t="s">
        <v>350</v>
      </c>
      <c r="F141" s="16" t="s">
        <v>325</v>
      </c>
      <c r="G141" s="16" t="s">
        <v>133</v>
      </c>
      <c r="H141" s="16" t="s">
        <v>133</v>
      </c>
      <c r="I141" s="16" t="s">
        <v>355</v>
      </c>
      <c r="J141" s="16" t="s">
        <v>133</v>
      </c>
      <c r="K141" s="16" t="s">
        <v>133</v>
      </c>
      <c r="L141" s="16" t="s">
        <v>330</v>
      </c>
      <c r="M141" s="16" t="s">
        <v>331</v>
      </c>
      <c r="N141" s="16" t="s">
        <v>133</v>
      </c>
      <c r="O141" s="16" t="s">
        <v>353</v>
      </c>
      <c r="P141" s="16" t="s">
        <v>133</v>
      </c>
      <c r="Q141" s="16" t="s">
        <v>133</v>
      </c>
      <c r="R141" s="16" t="s">
        <v>133</v>
      </c>
      <c r="S141" s="16" t="s">
        <v>334</v>
      </c>
      <c r="T141" s="16" t="s">
        <v>133</v>
      </c>
      <c r="U141" s="16" t="s">
        <v>347</v>
      </c>
      <c r="V141" s="16" t="s">
        <v>133</v>
      </c>
      <c r="W141" s="16" t="s">
        <v>351</v>
      </c>
      <c r="X141" s="16" t="s">
        <v>133</v>
      </c>
      <c r="Y141" s="16" t="s">
        <v>133</v>
      </c>
      <c r="Z141" s="16" t="s">
        <v>339</v>
      </c>
      <c r="AA141" s="16" t="s">
        <v>354</v>
      </c>
    </row>
    <row r="142" spans="1:27" ht="42.75" thickBot="1" x14ac:dyDescent="0.3">
      <c r="A142" s="15" t="s">
        <v>171</v>
      </c>
      <c r="B142" s="16" t="s">
        <v>322</v>
      </c>
      <c r="C142" s="16" t="s">
        <v>133</v>
      </c>
      <c r="D142" s="16" t="s">
        <v>352</v>
      </c>
      <c r="E142" s="16" t="s">
        <v>350</v>
      </c>
      <c r="F142" s="16" t="s">
        <v>356</v>
      </c>
      <c r="G142" s="16" t="s">
        <v>133</v>
      </c>
      <c r="H142" s="16" t="s">
        <v>133</v>
      </c>
      <c r="I142" s="16" t="s">
        <v>355</v>
      </c>
      <c r="J142" s="16" t="s">
        <v>133</v>
      </c>
      <c r="K142" s="16" t="s">
        <v>133</v>
      </c>
      <c r="L142" s="16" t="s">
        <v>357</v>
      </c>
      <c r="M142" s="16" t="s">
        <v>358</v>
      </c>
      <c r="N142" s="16" t="s">
        <v>133</v>
      </c>
      <c r="O142" s="16" t="s">
        <v>353</v>
      </c>
      <c r="P142" s="16" t="s">
        <v>133</v>
      </c>
      <c r="Q142" s="16" t="s">
        <v>133</v>
      </c>
      <c r="R142" s="16" t="s">
        <v>133</v>
      </c>
      <c r="S142" s="16" t="s">
        <v>334</v>
      </c>
      <c r="T142" s="16" t="s">
        <v>133</v>
      </c>
      <c r="U142" s="16" t="s">
        <v>359</v>
      </c>
      <c r="V142" s="16" t="s">
        <v>133</v>
      </c>
      <c r="W142" s="16" t="s">
        <v>351</v>
      </c>
      <c r="X142" s="16" t="s">
        <v>133</v>
      </c>
      <c r="Y142" s="16" t="s">
        <v>133</v>
      </c>
      <c r="Z142" s="16" t="s">
        <v>339</v>
      </c>
      <c r="AA142" s="16" t="s">
        <v>354</v>
      </c>
    </row>
    <row r="143" spans="1:27" ht="32.25" thickBot="1" x14ac:dyDescent="0.3">
      <c r="A143" s="15" t="s">
        <v>174</v>
      </c>
      <c r="B143" s="16" t="s">
        <v>322</v>
      </c>
      <c r="C143" s="16" t="s">
        <v>133</v>
      </c>
      <c r="D143" s="16" t="s">
        <v>352</v>
      </c>
      <c r="E143" s="16" t="s">
        <v>350</v>
      </c>
      <c r="F143" s="16" t="s">
        <v>356</v>
      </c>
      <c r="G143" s="16" t="s">
        <v>133</v>
      </c>
      <c r="H143" s="16" t="s">
        <v>133</v>
      </c>
      <c r="I143" s="16" t="s">
        <v>355</v>
      </c>
      <c r="J143" s="16" t="s">
        <v>133</v>
      </c>
      <c r="K143" s="16" t="s">
        <v>133</v>
      </c>
      <c r="L143" s="16" t="s">
        <v>357</v>
      </c>
      <c r="M143" s="16" t="s">
        <v>358</v>
      </c>
      <c r="N143" s="16" t="s">
        <v>133</v>
      </c>
      <c r="O143" s="16" t="s">
        <v>353</v>
      </c>
      <c r="P143" s="16" t="s">
        <v>133</v>
      </c>
      <c r="Q143" s="16" t="s">
        <v>133</v>
      </c>
      <c r="R143" s="16" t="s">
        <v>133</v>
      </c>
      <c r="S143" s="16" t="s">
        <v>133</v>
      </c>
      <c r="T143" s="16" t="s">
        <v>133</v>
      </c>
      <c r="U143" s="16" t="s">
        <v>360</v>
      </c>
      <c r="V143" s="16" t="s">
        <v>133</v>
      </c>
      <c r="W143" s="16" t="s">
        <v>351</v>
      </c>
      <c r="X143" s="16" t="s">
        <v>133</v>
      </c>
      <c r="Y143" s="16" t="s">
        <v>133</v>
      </c>
      <c r="Z143" s="16" t="s">
        <v>339</v>
      </c>
      <c r="AA143" s="16" t="s">
        <v>354</v>
      </c>
    </row>
    <row r="144" spans="1:27" ht="32.25" thickBot="1" x14ac:dyDescent="0.3">
      <c r="A144" s="15" t="s">
        <v>176</v>
      </c>
      <c r="B144" s="16" t="s">
        <v>322</v>
      </c>
      <c r="C144" s="16" t="s">
        <v>133</v>
      </c>
      <c r="D144" s="16" t="s">
        <v>352</v>
      </c>
      <c r="E144" s="16" t="s">
        <v>350</v>
      </c>
      <c r="F144" s="16" t="s">
        <v>356</v>
      </c>
      <c r="G144" s="16" t="s">
        <v>133</v>
      </c>
      <c r="H144" s="16" t="s">
        <v>133</v>
      </c>
      <c r="I144" s="16" t="s">
        <v>361</v>
      </c>
      <c r="J144" s="16" t="s">
        <v>133</v>
      </c>
      <c r="K144" s="16" t="s">
        <v>133</v>
      </c>
      <c r="L144" s="16" t="s">
        <v>357</v>
      </c>
      <c r="M144" s="16" t="s">
        <v>358</v>
      </c>
      <c r="N144" s="16" t="s">
        <v>133</v>
      </c>
      <c r="O144" s="16" t="s">
        <v>353</v>
      </c>
      <c r="P144" s="16" t="s">
        <v>133</v>
      </c>
      <c r="Q144" s="16" t="s">
        <v>133</v>
      </c>
      <c r="R144" s="16" t="s">
        <v>133</v>
      </c>
      <c r="S144" s="16" t="s">
        <v>133</v>
      </c>
      <c r="T144" s="16" t="s">
        <v>133</v>
      </c>
      <c r="U144" s="16" t="s">
        <v>360</v>
      </c>
      <c r="V144" s="16" t="s">
        <v>133</v>
      </c>
      <c r="W144" s="16" t="s">
        <v>351</v>
      </c>
      <c r="X144" s="16" t="s">
        <v>133</v>
      </c>
      <c r="Y144" s="16" t="s">
        <v>133</v>
      </c>
      <c r="Z144" s="16" t="s">
        <v>339</v>
      </c>
      <c r="AA144" s="16" t="s">
        <v>354</v>
      </c>
    </row>
    <row r="145" spans="1:27" ht="32.25" thickBot="1" x14ac:dyDescent="0.3">
      <c r="A145" s="15" t="s">
        <v>177</v>
      </c>
      <c r="B145" s="16" t="s">
        <v>322</v>
      </c>
      <c r="C145" s="16" t="s">
        <v>133</v>
      </c>
      <c r="D145" s="16" t="s">
        <v>362</v>
      </c>
      <c r="E145" s="16" t="s">
        <v>350</v>
      </c>
      <c r="F145" s="16" t="s">
        <v>356</v>
      </c>
      <c r="G145" s="16" t="s">
        <v>133</v>
      </c>
      <c r="H145" s="16" t="s">
        <v>133</v>
      </c>
      <c r="I145" s="16" t="s">
        <v>363</v>
      </c>
      <c r="J145" s="16" t="s">
        <v>133</v>
      </c>
      <c r="K145" s="16" t="s">
        <v>133</v>
      </c>
      <c r="L145" s="16" t="s">
        <v>364</v>
      </c>
      <c r="M145" s="16" t="s">
        <v>358</v>
      </c>
      <c r="N145" s="16" t="s">
        <v>133</v>
      </c>
      <c r="O145" s="16" t="s">
        <v>353</v>
      </c>
      <c r="P145" s="16" t="s">
        <v>133</v>
      </c>
      <c r="Q145" s="16" t="s">
        <v>133</v>
      </c>
      <c r="R145" s="16" t="s">
        <v>133</v>
      </c>
      <c r="S145" s="16" t="s">
        <v>133</v>
      </c>
      <c r="T145" s="16" t="s">
        <v>133</v>
      </c>
      <c r="U145" s="16" t="s">
        <v>360</v>
      </c>
      <c r="V145" s="16" t="s">
        <v>133</v>
      </c>
      <c r="W145" s="16" t="s">
        <v>351</v>
      </c>
      <c r="X145" s="16" t="s">
        <v>133</v>
      </c>
      <c r="Y145" s="16" t="s">
        <v>133</v>
      </c>
      <c r="Z145" s="16" t="s">
        <v>339</v>
      </c>
      <c r="AA145" s="16" t="s">
        <v>354</v>
      </c>
    </row>
    <row r="146" spans="1:27" ht="32.25" thickBot="1" x14ac:dyDescent="0.3">
      <c r="A146" s="15" t="s">
        <v>179</v>
      </c>
      <c r="B146" s="16" t="s">
        <v>322</v>
      </c>
      <c r="C146" s="16" t="s">
        <v>133</v>
      </c>
      <c r="D146" s="16" t="s">
        <v>133</v>
      </c>
      <c r="E146" s="16" t="s">
        <v>350</v>
      </c>
      <c r="F146" s="16" t="s">
        <v>356</v>
      </c>
      <c r="G146" s="16" t="s">
        <v>133</v>
      </c>
      <c r="H146" s="16" t="s">
        <v>133</v>
      </c>
      <c r="I146" s="16" t="s">
        <v>363</v>
      </c>
      <c r="J146" s="16" t="s">
        <v>133</v>
      </c>
      <c r="K146" s="16" t="s">
        <v>133</v>
      </c>
      <c r="L146" s="16" t="s">
        <v>364</v>
      </c>
      <c r="M146" s="16" t="s">
        <v>358</v>
      </c>
      <c r="N146" s="16" t="s">
        <v>133</v>
      </c>
      <c r="O146" s="16" t="s">
        <v>365</v>
      </c>
      <c r="P146" s="16" t="s">
        <v>133</v>
      </c>
      <c r="Q146" s="16" t="s">
        <v>133</v>
      </c>
      <c r="R146" s="16" t="s">
        <v>133</v>
      </c>
      <c r="S146" s="16" t="s">
        <v>133</v>
      </c>
      <c r="T146" s="16" t="s">
        <v>133</v>
      </c>
      <c r="U146" s="16" t="s">
        <v>360</v>
      </c>
      <c r="V146" s="16" t="s">
        <v>133</v>
      </c>
      <c r="W146" s="16" t="s">
        <v>351</v>
      </c>
      <c r="X146" s="16" t="s">
        <v>133</v>
      </c>
      <c r="Y146" s="16" t="s">
        <v>133</v>
      </c>
      <c r="Z146" s="16" t="s">
        <v>339</v>
      </c>
      <c r="AA146" s="16" t="s">
        <v>354</v>
      </c>
    </row>
    <row r="147" spans="1:27" ht="32.25" thickBot="1" x14ac:dyDescent="0.3">
      <c r="A147" s="15" t="s">
        <v>181</v>
      </c>
      <c r="B147" s="16" t="s">
        <v>322</v>
      </c>
      <c r="C147" s="16" t="s">
        <v>133</v>
      </c>
      <c r="D147" s="16" t="s">
        <v>133</v>
      </c>
      <c r="E147" s="16" t="s">
        <v>350</v>
      </c>
      <c r="F147" s="16" t="s">
        <v>356</v>
      </c>
      <c r="G147" s="16" t="s">
        <v>133</v>
      </c>
      <c r="H147" s="16" t="s">
        <v>133</v>
      </c>
      <c r="I147" s="16" t="s">
        <v>363</v>
      </c>
      <c r="J147" s="16" t="s">
        <v>133</v>
      </c>
      <c r="K147" s="16" t="s">
        <v>133</v>
      </c>
      <c r="L147" s="16" t="s">
        <v>364</v>
      </c>
      <c r="M147" s="16" t="s">
        <v>358</v>
      </c>
      <c r="N147" s="16" t="s">
        <v>133</v>
      </c>
      <c r="O147" s="16" t="s">
        <v>365</v>
      </c>
      <c r="P147" s="16" t="s">
        <v>133</v>
      </c>
      <c r="Q147" s="16" t="s">
        <v>133</v>
      </c>
      <c r="R147" s="16" t="s">
        <v>133</v>
      </c>
      <c r="S147" s="16" t="s">
        <v>133</v>
      </c>
      <c r="T147" s="16" t="s">
        <v>133</v>
      </c>
      <c r="U147" s="16" t="s">
        <v>366</v>
      </c>
      <c r="V147" s="16" t="s">
        <v>133</v>
      </c>
      <c r="W147" s="16" t="s">
        <v>351</v>
      </c>
      <c r="X147" s="16" t="s">
        <v>133</v>
      </c>
      <c r="Y147" s="16" t="s">
        <v>133</v>
      </c>
      <c r="Z147" s="16" t="s">
        <v>339</v>
      </c>
      <c r="AA147" s="16" t="s">
        <v>133</v>
      </c>
    </row>
    <row r="148" spans="1:27" ht="32.25" thickBot="1" x14ac:dyDescent="0.3">
      <c r="A148" s="15" t="s">
        <v>183</v>
      </c>
      <c r="B148" s="16" t="s">
        <v>322</v>
      </c>
      <c r="C148" s="16" t="s">
        <v>133</v>
      </c>
      <c r="D148" s="16" t="s">
        <v>133</v>
      </c>
      <c r="E148" s="16" t="s">
        <v>350</v>
      </c>
      <c r="F148" s="16" t="s">
        <v>356</v>
      </c>
      <c r="G148" s="16" t="s">
        <v>133</v>
      </c>
      <c r="H148" s="16" t="s">
        <v>133</v>
      </c>
      <c r="I148" s="16" t="s">
        <v>363</v>
      </c>
      <c r="J148" s="16" t="s">
        <v>133</v>
      </c>
      <c r="K148" s="16" t="s">
        <v>133</v>
      </c>
      <c r="L148" s="16" t="s">
        <v>364</v>
      </c>
      <c r="M148" s="16" t="s">
        <v>358</v>
      </c>
      <c r="N148" s="16" t="s">
        <v>133</v>
      </c>
      <c r="O148" s="16" t="s">
        <v>367</v>
      </c>
      <c r="P148" s="16" t="s">
        <v>133</v>
      </c>
      <c r="Q148" s="16" t="s">
        <v>133</v>
      </c>
      <c r="R148" s="16" t="s">
        <v>133</v>
      </c>
      <c r="S148" s="16" t="s">
        <v>133</v>
      </c>
      <c r="T148" s="16" t="s">
        <v>133</v>
      </c>
      <c r="U148" s="16" t="s">
        <v>368</v>
      </c>
      <c r="V148" s="16" t="s">
        <v>133</v>
      </c>
      <c r="W148" s="16" t="s">
        <v>351</v>
      </c>
      <c r="X148" s="16" t="s">
        <v>133</v>
      </c>
      <c r="Y148" s="16" t="s">
        <v>133</v>
      </c>
      <c r="Z148" s="16" t="s">
        <v>339</v>
      </c>
      <c r="AA148" s="16" t="s">
        <v>133</v>
      </c>
    </row>
    <row r="149" spans="1:27" ht="32.25" thickBot="1" x14ac:dyDescent="0.3">
      <c r="A149" s="15" t="s">
        <v>184</v>
      </c>
      <c r="B149" s="16" t="s">
        <v>322</v>
      </c>
      <c r="C149" s="16" t="s">
        <v>133</v>
      </c>
      <c r="D149" s="16" t="s">
        <v>133</v>
      </c>
      <c r="E149" s="16" t="s">
        <v>350</v>
      </c>
      <c r="F149" s="16" t="s">
        <v>356</v>
      </c>
      <c r="G149" s="16" t="s">
        <v>133</v>
      </c>
      <c r="H149" s="16" t="s">
        <v>133</v>
      </c>
      <c r="I149" s="16" t="s">
        <v>363</v>
      </c>
      <c r="J149" s="16" t="s">
        <v>133</v>
      </c>
      <c r="K149" s="16" t="s">
        <v>133</v>
      </c>
      <c r="L149" s="16" t="s">
        <v>364</v>
      </c>
      <c r="M149" s="16" t="s">
        <v>358</v>
      </c>
      <c r="N149" s="16" t="s">
        <v>133</v>
      </c>
      <c r="O149" s="16" t="s">
        <v>367</v>
      </c>
      <c r="P149" s="16" t="s">
        <v>133</v>
      </c>
      <c r="Q149" s="16" t="s">
        <v>133</v>
      </c>
      <c r="R149" s="16" t="s">
        <v>133</v>
      </c>
      <c r="S149" s="16" t="s">
        <v>133</v>
      </c>
      <c r="T149" s="16" t="s">
        <v>133</v>
      </c>
      <c r="U149" s="16" t="s">
        <v>368</v>
      </c>
      <c r="V149" s="16" t="s">
        <v>133</v>
      </c>
      <c r="W149" s="16" t="s">
        <v>351</v>
      </c>
      <c r="X149" s="16" t="s">
        <v>133</v>
      </c>
      <c r="Y149" s="16" t="s">
        <v>133</v>
      </c>
      <c r="Z149" s="16" t="s">
        <v>339</v>
      </c>
      <c r="AA149" s="16" t="s">
        <v>133</v>
      </c>
    </row>
    <row r="150" spans="1:27" ht="32.25" thickBot="1" x14ac:dyDescent="0.3">
      <c r="A150" s="15" t="s">
        <v>186</v>
      </c>
      <c r="B150" s="16" t="s">
        <v>322</v>
      </c>
      <c r="C150" s="16" t="s">
        <v>133</v>
      </c>
      <c r="D150" s="16" t="s">
        <v>133</v>
      </c>
      <c r="E150" s="16" t="s">
        <v>350</v>
      </c>
      <c r="F150" s="16" t="s">
        <v>356</v>
      </c>
      <c r="G150" s="16" t="s">
        <v>133</v>
      </c>
      <c r="H150" s="16" t="s">
        <v>133</v>
      </c>
      <c r="I150" s="16" t="s">
        <v>363</v>
      </c>
      <c r="J150" s="16" t="s">
        <v>133</v>
      </c>
      <c r="K150" s="16" t="s">
        <v>133</v>
      </c>
      <c r="L150" s="16" t="s">
        <v>364</v>
      </c>
      <c r="M150" s="16" t="s">
        <v>133</v>
      </c>
      <c r="N150" s="16" t="s">
        <v>133</v>
      </c>
      <c r="O150" s="16" t="s">
        <v>367</v>
      </c>
      <c r="P150" s="16" t="s">
        <v>133</v>
      </c>
      <c r="Q150" s="16" t="s">
        <v>133</v>
      </c>
      <c r="R150" s="16" t="s">
        <v>133</v>
      </c>
      <c r="S150" s="16" t="s">
        <v>133</v>
      </c>
      <c r="T150" s="16" t="s">
        <v>133</v>
      </c>
      <c r="U150" s="16" t="s">
        <v>368</v>
      </c>
      <c r="V150" s="16" t="s">
        <v>133</v>
      </c>
      <c r="W150" s="16" t="s">
        <v>351</v>
      </c>
      <c r="X150" s="16" t="s">
        <v>133</v>
      </c>
      <c r="Y150" s="16" t="s">
        <v>133</v>
      </c>
      <c r="Z150" s="16" t="s">
        <v>339</v>
      </c>
      <c r="AA150" s="16" t="s">
        <v>133</v>
      </c>
    </row>
    <row r="151" spans="1:27" ht="32.25" thickBot="1" x14ac:dyDescent="0.3">
      <c r="A151" s="15" t="s">
        <v>187</v>
      </c>
      <c r="B151" s="16" t="s">
        <v>322</v>
      </c>
      <c r="C151" s="16" t="s">
        <v>133</v>
      </c>
      <c r="D151" s="16" t="s">
        <v>133</v>
      </c>
      <c r="E151" s="16" t="s">
        <v>369</v>
      </c>
      <c r="F151" s="16" t="s">
        <v>356</v>
      </c>
      <c r="G151" s="16" t="s">
        <v>133</v>
      </c>
      <c r="H151" s="16" t="s">
        <v>133</v>
      </c>
      <c r="I151" s="16" t="s">
        <v>363</v>
      </c>
      <c r="J151" s="16" t="s">
        <v>133</v>
      </c>
      <c r="K151" s="16" t="s">
        <v>133</v>
      </c>
      <c r="L151" s="16" t="s">
        <v>364</v>
      </c>
      <c r="M151" s="16" t="s">
        <v>133</v>
      </c>
      <c r="N151" s="16" t="s">
        <v>133</v>
      </c>
      <c r="O151" s="16" t="s">
        <v>367</v>
      </c>
      <c r="P151" s="16" t="s">
        <v>133</v>
      </c>
      <c r="Q151" s="16" t="s">
        <v>133</v>
      </c>
      <c r="R151" s="16" t="s">
        <v>133</v>
      </c>
      <c r="S151" s="16" t="s">
        <v>133</v>
      </c>
      <c r="T151" s="16" t="s">
        <v>133</v>
      </c>
      <c r="U151" s="16" t="s">
        <v>368</v>
      </c>
      <c r="V151" s="16" t="s">
        <v>133</v>
      </c>
      <c r="W151" s="16" t="s">
        <v>351</v>
      </c>
      <c r="X151" s="16" t="s">
        <v>133</v>
      </c>
      <c r="Y151" s="16" t="s">
        <v>133</v>
      </c>
      <c r="Z151" s="16" t="s">
        <v>339</v>
      </c>
      <c r="AA151" s="16" t="s">
        <v>133</v>
      </c>
    </row>
    <row r="152" spans="1:27" ht="32.25" thickBot="1" x14ac:dyDescent="0.3">
      <c r="A152" s="15" t="s">
        <v>188</v>
      </c>
      <c r="B152" s="16" t="s">
        <v>322</v>
      </c>
      <c r="C152" s="16" t="s">
        <v>133</v>
      </c>
      <c r="D152" s="16" t="s">
        <v>133</v>
      </c>
      <c r="E152" s="16" t="s">
        <v>369</v>
      </c>
      <c r="F152" s="16" t="s">
        <v>356</v>
      </c>
      <c r="G152" s="16" t="s">
        <v>133</v>
      </c>
      <c r="H152" s="16" t="s">
        <v>133</v>
      </c>
      <c r="I152" s="16" t="s">
        <v>363</v>
      </c>
      <c r="J152" s="16" t="s">
        <v>133</v>
      </c>
      <c r="K152" s="16" t="s">
        <v>133</v>
      </c>
      <c r="L152" s="16" t="s">
        <v>364</v>
      </c>
      <c r="M152" s="16" t="s">
        <v>133</v>
      </c>
      <c r="N152" s="16" t="s">
        <v>133</v>
      </c>
      <c r="O152" s="16" t="s">
        <v>367</v>
      </c>
      <c r="P152" s="16" t="s">
        <v>133</v>
      </c>
      <c r="Q152" s="16" t="s">
        <v>133</v>
      </c>
      <c r="R152" s="16" t="s">
        <v>133</v>
      </c>
      <c r="S152" s="16" t="s">
        <v>133</v>
      </c>
      <c r="T152" s="16" t="s">
        <v>133</v>
      </c>
      <c r="U152" s="16" t="s">
        <v>370</v>
      </c>
      <c r="V152" s="16" t="s">
        <v>133</v>
      </c>
      <c r="W152" s="16" t="s">
        <v>351</v>
      </c>
      <c r="X152" s="16" t="s">
        <v>133</v>
      </c>
      <c r="Y152" s="16" t="s">
        <v>133</v>
      </c>
      <c r="Z152" s="16" t="s">
        <v>339</v>
      </c>
      <c r="AA152" s="16" t="s">
        <v>133</v>
      </c>
    </row>
    <row r="153" spans="1:27" ht="32.25" thickBot="1" x14ac:dyDescent="0.3">
      <c r="A153" s="15" t="s">
        <v>189</v>
      </c>
      <c r="B153" s="16" t="s">
        <v>322</v>
      </c>
      <c r="C153" s="16" t="s">
        <v>133</v>
      </c>
      <c r="D153" s="16" t="s">
        <v>133</v>
      </c>
      <c r="E153" s="16" t="s">
        <v>369</v>
      </c>
      <c r="F153" s="16" t="s">
        <v>371</v>
      </c>
      <c r="G153" s="16" t="s">
        <v>133</v>
      </c>
      <c r="H153" s="16" t="s">
        <v>133</v>
      </c>
      <c r="I153" s="16" t="s">
        <v>363</v>
      </c>
      <c r="J153" s="16" t="s">
        <v>133</v>
      </c>
      <c r="K153" s="16" t="s">
        <v>133</v>
      </c>
      <c r="L153" s="16" t="s">
        <v>372</v>
      </c>
      <c r="M153" s="16" t="s">
        <v>133</v>
      </c>
      <c r="N153" s="16" t="s">
        <v>133</v>
      </c>
      <c r="O153" s="16" t="s">
        <v>367</v>
      </c>
      <c r="P153" s="16" t="s">
        <v>133</v>
      </c>
      <c r="Q153" s="16" t="s">
        <v>133</v>
      </c>
      <c r="R153" s="16" t="s">
        <v>133</v>
      </c>
      <c r="S153" s="16" t="s">
        <v>133</v>
      </c>
      <c r="T153" s="16" t="s">
        <v>133</v>
      </c>
      <c r="U153" s="16" t="s">
        <v>370</v>
      </c>
      <c r="V153" s="16" t="s">
        <v>133</v>
      </c>
      <c r="W153" s="16" t="s">
        <v>133</v>
      </c>
      <c r="X153" s="16" t="s">
        <v>133</v>
      </c>
      <c r="Y153" s="16" t="s">
        <v>133</v>
      </c>
      <c r="Z153" s="16" t="s">
        <v>339</v>
      </c>
      <c r="AA153" s="16" t="s">
        <v>133</v>
      </c>
    </row>
    <row r="154" spans="1:27" ht="32.25" thickBot="1" x14ac:dyDescent="0.3">
      <c r="A154" s="15" t="s">
        <v>191</v>
      </c>
      <c r="B154" s="16" t="s">
        <v>322</v>
      </c>
      <c r="C154" s="16" t="s">
        <v>133</v>
      </c>
      <c r="D154" s="16" t="s">
        <v>133</v>
      </c>
      <c r="E154" s="16" t="s">
        <v>369</v>
      </c>
      <c r="F154" s="16" t="s">
        <v>371</v>
      </c>
      <c r="G154" s="16" t="s">
        <v>133</v>
      </c>
      <c r="H154" s="16" t="s">
        <v>133</v>
      </c>
      <c r="I154" s="16" t="s">
        <v>363</v>
      </c>
      <c r="J154" s="16" t="s">
        <v>133</v>
      </c>
      <c r="K154" s="16" t="s">
        <v>133</v>
      </c>
      <c r="L154" s="16" t="s">
        <v>372</v>
      </c>
      <c r="M154" s="16" t="s">
        <v>133</v>
      </c>
      <c r="N154" s="16" t="s">
        <v>133</v>
      </c>
      <c r="O154" s="16" t="s">
        <v>367</v>
      </c>
      <c r="P154" s="16" t="s">
        <v>133</v>
      </c>
      <c r="Q154" s="16" t="s">
        <v>133</v>
      </c>
      <c r="R154" s="16" t="s">
        <v>133</v>
      </c>
      <c r="S154" s="16" t="s">
        <v>133</v>
      </c>
      <c r="T154" s="16" t="s">
        <v>133</v>
      </c>
      <c r="U154" s="16" t="s">
        <v>370</v>
      </c>
      <c r="V154" s="16" t="s">
        <v>133</v>
      </c>
      <c r="W154" s="16" t="s">
        <v>133</v>
      </c>
      <c r="X154" s="16" t="s">
        <v>133</v>
      </c>
      <c r="Y154" s="16" t="s">
        <v>133</v>
      </c>
      <c r="Z154" s="16" t="s">
        <v>339</v>
      </c>
      <c r="AA154" s="16" t="s">
        <v>133</v>
      </c>
    </row>
    <row r="155" spans="1:27" ht="32.25" thickBot="1" x14ac:dyDescent="0.3">
      <c r="A155" s="15" t="s">
        <v>193</v>
      </c>
      <c r="B155" s="16" t="s">
        <v>322</v>
      </c>
      <c r="C155" s="16" t="s">
        <v>133</v>
      </c>
      <c r="D155" s="16" t="s">
        <v>133</v>
      </c>
      <c r="E155" s="16" t="s">
        <v>369</v>
      </c>
      <c r="F155" s="16" t="s">
        <v>371</v>
      </c>
      <c r="G155" s="16" t="s">
        <v>133</v>
      </c>
      <c r="H155" s="16" t="s">
        <v>133</v>
      </c>
      <c r="I155" s="16" t="s">
        <v>133</v>
      </c>
      <c r="J155" s="16" t="s">
        <v>133</v>
      </c>
      <c r="K155" s="16" t="s">
        <v>133</v>
      </c>
      <c r="L155" s="16" t="s">
        <v>372</v>
      </c>
      <c r="M155" s="16" t="s">
        <v>133</v>
      </c>
      <c r="N155" s="16" t="s">
        <v>133</v>
      </c>
      <c r="O155" s="16" t="s">
        <v>133</v>
      </c>
      <c r="P155" s="16" t="s">
        <v>133</v>
      </c>
      <c r="Q155" s="16" t="s">
        <v>133</v>
      </c>
      <c r="R155" s="16" t="s">
        <v>133</v>
      </c>
      <c r="S155" s="16" t="s">
        <v>133</v>
      </c>
      <c r="T155" s="16" t="s">
        <v>133</v>
      </c>
      <c r="U155" s="16" t="s">
        <v>370</v>
      </c>
      <c r="V155" s="16" t="s">
        <v>133</v>
      </c>
      <c r="W155" s="16" t="s">
        <v>133</v>
      </c>
      <c r="X155" s="16" t="s">
        <v>133</v>
      </c>
      <c r="Y155" s="16" t="s">
        <v>133</v>
      </c>
      <c r="Z155" s="16" t="s">
        <v>339</v>
      </c>
      <c r="AA155" s="16" t="s">
        <v>133</v>
      </c>
    </row>
    <row r="156" spans="1:27" ht="32.25" thickBot="1" x14ac:dyDescent="0.3">
      <c r="A156" s="15" t="s">
        <v>195</v>
      </c>
      <c r="B156" s="16" t="s">
        <v>322</v>
      </c>
      <c r="C156" s="16" t="s">
        <v>133</v>
      </c>
      <c r="D156" s="16" t="s">
        <v>133</v>
      </c>
      <c r="E156" s="16" t="s">
        <v>373</v>
      </c>
      <c r="F156" s="16" t="s">
        <v>133</v>
      </c>
      <c r="G156" s="16" t="s">
        <v>133</v>
      </c>
      <c r="H156" s="16" t="s">
        <v>133</v>
      </c>
      <c r="I156" s="16" t="s">
        <v>133</v>
      </c>
      <c r="J156" s="16" t="s">
        <v>133</v>
      </c>
      <c r="K156" s="16" t="s">
        <v>133</v>
      </c>
      <c r="L156" s="16" t="s">
        <v>372</v>
      </c>
      <c r="M156" s="16" t="s">
        <v>133</v>
      </c>
      <c r="N156" s="16" t="s">
        <v>133</v>
      </c>
      <c r="O156" s="16" t="s">
        <v>133</v>
      </c>
      <c r="P156" s="16" t="s">
        <v>133</v>
      </c>
      <c r="Q156" s="16" t="s">
        <v>133</v>
      </c>
      <c r="R156" s="16" t="s">
        <v>133</v>
      </c>
      <c r="S156" s="16" t="s">
        <v>133</v>
      </c>
      <c r="T156" s="16" t="s">
        <v>133</v>
      </c>
      <c r="U156" s="16" t="s">
        <v>133</v>
      </c>
      <c r="V156" s="16" t="s">
        <v>133</v>
      </c>
      <c r="W156" s="16" t="s">
        <v>133</v>
      </c>
      <c r="X156" s="16" t="s">
        <v>133</v>
      </c>
      <c r="Y156" s="16" t="s">
        <v>133</v>
      </c>
      <c r="Z156" s="16" t="s">
        <v>339</v>
      </c>
      <c r="AA156" s="16" t="s">
        <v>133</v>
      </c>
    </row>
    <row r="157" spans="1:27" ht="32.25" thickBot="1" x14ac:dyDescent="0.3">
      <c r="A157" s="15" t="s">
        <v>198</v>
      </c>
      <c r="B157" s="16" t="s">
        <v>322</v>
      </c>
      <c r="C157" s="16" t="s">
        <v>133</v>
      </c>
      <c r="D157" s="16" t="s">
        <v>133</v>
      </c>
      <c r="E157" s="16" t="s">
        <v>373</v>
      </c>
      <c r="F157" s="16" t="s">
        <v>133</v>
      </c>
      <c r="G157" s="16" t="s">
        <v>133</v>
      </c>
      <c r="H157" s="16" t="s">
        <v>133</v>
      </c>
      <c r="I157" s="16" t="s">
        <v>133</v>
      </c>
      <c r="J157" s="16" t="s">
        <v>133</v>
      </c>
      <c r="K157" s="16" t="s">
        <v>133</v>
      </c>
      <c r="L157" s="16" t="s">
        <v>133</v>
      </c>
      <c r="M157" s="16" t="s">
        <v>133</v>
      </c>
      <c r="N157" s="16" t="s">
        <v>133</v>
      </c>
      <c r="O157" s="16" t="s">
        <v>133</v>
      </c>
      <c r="P157" s="16" t="s">
        <v>133</v>
      </c>
      <c r="Q157" s="16" t="s">
        <v>133</v>
      </c>
      <c r="R157" s="16" t="s">
        <v>133</v>
      </c>
      <c r="S157" s="16" t="s">
        <v>133</v>
      </c>
      <c r="T157" s="16" t="s">
        <v>133</v>
      </c>
      <c r="U157" s="16" t="s">
        <v>133</v>
      </c>
      <c r="V157" s="16" t="s">
        <v>133</v>
      </c>
      <c r="W157" s="16" t="s">
        <v>133</v>
      </c>
      <c r="X157" s="16" t="s">
        <v>133</v>
      </c>
      <c r="Y157" s="16" t="s">
        <v>133</v>
      </c>
      <c r="Z157" s="16" t="s">
        <v>339</v>
      </c>
      <c r="AA157" s="16" t="s">
        <v>133</v>
      </c>
    </row>
    <row r="158" spans="1:27" ht="32.25" thickBot="1" x14ac:dyDescent="0.3">
      <c r="A158" s="15" t="s">
        <v>199</v>
      </c>
      <c r="B158" s="16" t="s">
        <v>133</v>
      </c>
      <c r="C158" s="16" t="s">
        <v>133</v>
      </c>
      <c r="D158" s="16" t="s">
        <v>133</v>
      </c>
      <c r="E158" s="16" t="s">
        <v>373</v>
      </c>
      <c r="F158" s="16" t="s">
        <v>133</v>
      </c>
      <c r="G158" s="16" t="s">
        <v>133</v>
      </c>
      <c r="H158" s="16" t="s">
        <v>133</v>
      </c>
      <c r="I158" s="16" t="s">
        <v>133</v>
      </c>
      <c r="J158" s="16" t="s">
        <v>133</v>
      </c>
      <c r="K158" s="16" t="s">
        <v>133</v>
      </c>
      <c r="L158" s="16" t="s">
        <v>133</v>
      </c>
      <c r="M158" s="16" t="s">
        <v>133</v>
      </c>
      <c r="N158" s="16" t="s">
        <v>133</v>
      </c>
      <c r="O158" s="16" t="s">
        <v>133</v>
      </c>
      <c r="P158" s="16" t="s">
        <v>133</v>
      </c>
      <c r="Q158" s="16" t="s">
        <v>133</v>
      </c>
      <c r="R158" s="16" t="s">
        <v>133</v>
      </c>
      <c r="S158" s="16" t="s">
        <v>133</v>
      </c>
      <c r="T158" s="16" t="s">
        <v>133</v>
      </c>
      <c r="U158" s="16" t="s">
        <v>133</v>
      </c>
      <c r="V158" s="16" t="s">
        <v>133</v>
      </c>
      <c r="W158" s="16" t="s">
        <v>133</v>
      </c>
      <c r="X158" s="16" t="s">
        <v>133</v>
      </c>
      <c r="Y158" s="16" t="s">
        <v>133</v>
      </c>
      <c r="Z158" s="16" t="s">
        <v>133</v>
      </c>
      <c r="AA158" s="16" t="s">
        <v>133</v>
      </c>
    </row>
    <row r="159" spans="1:27" ht="32.25" thickBot="1" x14ac:dyDescent="0.3">
      <c r="A159" s="15" t="s">
        <v>200</v>
      </c>
      <c r="B159" s="16" t="s">
        <v>133</v>
      </c>
      <c r="C159" s="16" t="s">
        <v>133</v>
      </c>
      <c r="D159" s="16" t="s">
        <v>133</v>
      </c>
      <c r="E159" s="16" t="s">
        <v>373</v>
      </c>
      <c r="F159" s="16" t="s">
        <v>133</v>
      </c>
      <c r="G159" s="16" t="s">
        <v>133</v>
      </c>
      <c r="H159" s="16" t="s">
        <v>133</v>
      </c>
      <c r="I159" s="16" t="s">
        <v>133</v>
      </c>
      <c r="J159" s="16" t="s">
        <v>133</v>
      </c>
      <c r="K159" s="16" t="s">
        <v>133</v>
      </c>
      <c r="L159" s="16" t="s">
        <v>133</v>
      </c>
      <c r="M159" s="16" t="s">
        <v>133</v>
      </c>
      <c r="N159" s="16" t="s">
        <v>133</v>
      </c>
      <c r="O159" s="16" t="s">
        <v>133</v>
      </c>
      <c r="P159" s="16" t="s">
        <v>133</v>
      </c>
      <c r="Q159" s="16" t="s">
        <v>133</v>
      </c>
      <c r="R159" s="16" t="s">
        <v>133</v>
      </c>
      <c r="S159" s="16" t="s">
        <v>133</v>
      </c>
      <c r="T159" s="16" t="s">
        <v>133</v>
      </c>
      <c r="U159" s="16" t="s">
        <v>133</v>
      </c>
      <c r="V159" s="16" t="s">
        <v>133</v>
      </c>
      <c r="W159" s="16" t="s">
        <v>133</v>
      </c>
      <c r="X159" s="16" t="s">
        <v>133</v>
      </c>
      <c r="Y159" s="16" t="s">
        <v>133</v>
      </c>
      <c r="Z159" s="16" t="s">
        <v>133</v>
      </c>
      <c r="AA159" s="16" t="s">
        <v>133</v>
      </c>
    </row>
    <row r="160" spans="1:27" ht="19.5" thickBot="1" x14ac:dyDescent="0.3">
      <c r="A160" s="11"/>
    </row>
    <row r="161" spans="1:27" ht="15.75" thickBot="1" x14ac:dyDescent="0.3">
      <c r="A161" s="15" t="s">
        <v>201</v>
      </c>
      <c r="B161" s="15" t="s">
        <v>75</v>
      </c>
      <c r="C161" s="15" t="s">
        <v>76</v>
      </c>
      <c r="D161" s="15" t="s">
        <v>77</v>
      </c>
      <c r="E161" s="15" t="s">
        <v>78</v>
      </c>
      <c r="F161" s="15" t="s">
        <v>79</v>
      </c>
      <c r="G161" s="15" t="s">
        <v>80</v>
      </c>
      <c r="H161" s="15" t="s">
        <v>81</v>
      </c>
      <c r="I161" s="15" t="s">
        <v>82</v>
      </c>
      <c r="J161" s="15" t="s">
        <v>83</v>
      </c>
      <c r="K161" s="15" t="s">
        <v>84</v>
      </c>
      <c r="L161" s="15" t="s">
        <v>85</v>
      </c>
      <c r="M161" s="15" t="s">
        <v>86</v>
      </c>
      <c r="N161" s="15" t="s">
        <v>87</v>
      </c>
      <c r="O161" s="15" t="s">
        <v>88</v>
      </c>
      <c r="P161" s="15" t="s">
        <v>89</v>
      </c>
      <c r="Q161" s="15" t="s">
        <v>90</v>
      </c>
      <c r="R161" s="15" t="s">
        <v>91</v>
      </c>
      <c r="S161" s="15" t="s">
        <v>92</v>
      </c>
      <c r="T161" s="15" t="s">
        <v>93</v>
      </c>
      <c r="U161" s="15" t="s">
        <v>94</v>
      </c>
      <c r="V161" s="15" t="s">
        <v>95</v>
      </c>
      <c r="W161" s="15" t="s">
        <v>96</v>
      </c>
      <c r="X161" s="15" t="s">
        <v>97</v>
      </c>
      <c r="Y161" s="15" t="s">
        <v>98</v>
      </c>
      <c r="Z161" s="15" t="s">
        <v>99</v>
      </c>
      <c r="AA161" s="15" t="s">
        <v>100</v>
      </c>
    </row>
    <row r="162" spans="1:27" ht="15.75" thickBot="1" x14ac:dyDescent="0.3">
      <c r="A162" s="15" t="s">
        <v>132</v>
      </c>
      <c r="B162" s="16">
        <v>13834</v>
      </c>
      <c r="C162" s="16">
        <v>0</v>
      </c>
      <c r="D162" s="16">
        <v>189609.5</v>
      </c>
      <c r="E162" s="16">
        <v>489932.5</v>
      </c>
      <c r="F162" s="16">
        <v>175122.5</v>
      </c>
      <c r="G162" s="16">
        <v>523</v>
      </c>
      <c r="H162" s="16">
        <v>2495</v>
      </c>
      <c r="I162" s="16">
        <v>3167.5</v>
      </c>
      <c r="J162" s="16">
        <v>163914.5</v>
      </c>
      <c r="K162" s="16">
        <v>0</v>
      </c>
      <c r="L162" s="16">
        <v>128390.5</v>
      </c>
      <c r="M162" s="16">
        <v>14394.5</v>
      </c>
      <c r="N162" s="16">
        <v>0</v>
      </c>
      <c r="O162" s="16">
        <v>101970</v>
      </c>
      <c r="P162" s="16">
        <v>0</v>
      </c>
      <c r="Q162" s="16">
        <v>0</v>
      </c>
      <c r="R162" s="16">
        <v>97312</v>
      </c>
      <c r="S162" s="16">
        <v>14496.5</v>
      </c>
      <c r="T162" s="16">
        <v>26</v>
      </c>
      <c r="U162" s="16">
        <v>277199</v>
      </c>
      <c r="V162" s="16">
        <v>0</v>
      </c>
      <c r="W162" s="16">
        <v>25627</v>
      </c>
      <c r="X162" s="16">
        <v>0</v>
      </c>
      <c r="Y162" s="16">
        <v>526</v>
      </c>
      <c r="Z162" s="16">
        <v>2320</v>
      </c>
      <c r="AA162" s="16">
        <v>79371</v>
      </c>
    </row>
    <row r="163" spans="1:27" ht="15.75" thickBot="1" x14ac:dyDescent="0.3">
      <c r="A163" s="15" t="s">
        <v>148</v>
      </c>
      <c r="B163" s="16">
        <v>13834</v>
      </c>
      <c r="C163" s="16">
        <v>0</v>
      </c>
      <c r="D163" s="16">
        <v>189609.5</v>
      </c>
      <c r="E163" s="16">
        <v>489932.5</v>
      </c>
      <c r="F163" s="16">
        <v>175122.5</v>
      </c>
      <c r="G163" s="16">
        <v>523</v>
      </c>
      <c r="H163" s="16">
        <v>2495</v>
      </c>
      <c r="I163" s="16">
        <v>3167.5</v>
      </c>
      <c r="J163" s="16">
        <v>0</v>
      </c>
      <c r="K163" s="16">
        <v>0</v>
      </c>
      <c r="L163" s="16">
        <v>128390.5</v>
      </c>
      <c r="M163" s="16">
        <v>14394.5</v>
      </c>
      <c r="N163" s="16">
        <v>0</v>
      </c>
      <c r="O163" s="16">
        <v>101970</v>
      </c>
      <c r="P163" s="16">
        <v>0</v>
      </c>
      <c r="Q163" s="16">
        <v>0</v>
      </c>
      <c r="R163" s="16">
        <v>97312</v>
      </c>
      <c r="S163" s="16">
        <v>14496.5</v>
      </c>
      <c r="T163" s="16">
        <v>26</v>
      </c>
      <c r="U163" s="16">
        <v>277199</v>
      </c>
      <c r="V163" s="16">
        <v>0</v>
      </c>
      <c r="W163" s="16">
        <v>25627</v>
      </c>
      <c r="X163" s="16">
        <v>0</v>
      </c>
      <c r="Y163" s="16">
        <v>526</v>
      </c>
      <c r="Z163" s="16">
        <v>2320</v>
      </c>
      <c r="AA163" s="16">
        <v>79371</v>
      </c>
    </row>
    <row r="164" spans="1:27" ht="15.75" thickBot="1" x14ac:dyDescent="0.3">
      <c r="A164" s="15" t="s">
        <v>151</v>
      </c>
      <c r="B164" s="16">
        <v>13834</v>
      </c>
      <c r="C164" s="16">
        <v>0</v>
      </c>
      <c r="D164" s="16">
        <v>189609.5</v>
      </c>
      <c r="E164" s="16">
        <v>489932.5</v>
      </c>
      <c r="F164" s="16">
        <v>175122.5</v>
      </c>
      <c r="G164" s="16">
        <v>0</v>
      </c>
      <c r="H164" s="16">
        <v>0</v>
      </c>
      <c r="I164" s="16">
        <v>3167.5</v>
      </c>
      <c r="J164" s="16">
        <v>0</v>
      </c>
      <c r="K164" s="16">
        <v>0</v>
      </c>
      <c r="L164" s="16">
        <v>128390.5</v>
      </c>
      <c r="M164" s="16">
        <v>14394.5</v>
      </c>
      <c r="N164" s="16">
        <v>0</v>
      </c>
      <c r="O164" s="16">
        <v>101970</v>
      </c>
      <c r="P164" s="16">
        <v>0</v>
      </c>
      <c r="Q164" s="16">
        <v>0</v>
      </c>
      <c r="R164" s="16">
        <v>97312</v>
      </c>
      <c r="S164" s="16">
        <v>14496.5</v>
      </c>
      <c r="T164" s="16">
        <v>26</v>
      </c>
      <c r="U164" s="16">
        <v>272938</v>
      </c>
      <c r="V164" s="16">
        <v>0</v>
      </c>
      <c r="W164" s="16">
        <v>25627</v>
      </c>
      <c r="X164" s="16">
        <v>0</v>
      </c>
      <c r="Y164" s="16">
        <v>526</v>
      </c>
      <c r="Z164" s="16">
        <v>2320</v>
      </c>
      <c r="AA164" s="16">
        <v>74166</v>
      </c>
    </row>
    <row r="165" spans="1:27" ht="15.75" thickBot="1" x14ac:dyDescent="0.3">
      <c r="A165" s="15" t="s">
        <v>154</v>
      </c>
      <c r="B165" s="16">
        <v>13834</v>
      </c>
      <c r="C165" s="16">
        <v>0</v>
      </c>
      <c r="D165" s="16">
        <v>189609.5</v>
      </c>
      <c r="E165" s="16">
        <v>489932.5</v>
      </c>
      <c r="F165" s="16">
        <v>175122.5</v>
      </c>
      <c r="G165" s="16">
        <v>0</v>
      </c>
      <c r="H165" s="16">
        <v>0</v>
      </c>
      <c r="I165" s="16">
        <v>3167.5</v>
      </c>
      <c r="J165" s="16">
        <v>0</v>
      </c>
      <c r="K165" s="16">
        <v>0</v>
      </c>
      <c r="L165" s="16">
        <v>128390.5</v>
      </c>
      <c r="M165" s="16">
        <v>14394.5</v>
      </c>
      <c r="N165" s="16">
        <v>0</v>
      </c>
      <c r="O165" s="16">
        <v>101970</v>
      </c>
      <c r="P165" s="16">
        <v>0</v>
      </c>
      <c r="Q165" s="16">
        <v>0</v>
      </c>
      <c r="R165" s="16">
        <v>97141.5</v>
      </c>
      <c r="S165" s="16">
        <v>14496.5</v>
      </c>
      <c r="T165" s="16">
        <v>26</v>
      </c>
      <c r="U165" s="16">
        <v>272938</v>
      </c>
      <c r="V165" s="16">
        <v>0</v>
      </c>
      <c r="W165" s="16">
        <v>25627</v>
      </c>
      <c r="X165" s="16">
        <v>0</v>
      </c>
      <c r="Y165" s="16">
        <v>526</v>
      </c>
      <c r="Z165" s="16">
        <v>2320</v>
      </c>
      <c r="AA165" s="16">
        <v>29730</v>
      </c>
    </row>
    <row r="166" spans="1:27" ht="15.75" thickBot="1" x14ac:dyDescent="0.3">
      <c r="A166" s="15" t="s">
        <v>158</v>
      </c>
      <c r="B166" s="16">
        <v>13834</v>
      </c>
      <c r="C166" s="16">
        <v>0</v>
      </c>
      <c r="D166" s="16">
        <v>6448.5</v>
      </c>
      <c r="E166" s="16">
        <v>489932.5</v>
      </c>
      <c r="F166" s="16">
        <v>175122.5</v>
      </c>
      <c r="G166" s="16">
        <v>0</v>
      </c>
      <c r="H166" s="16">
        <v>0</v>
      </c>
      <c r="I166" s="16">
        <v>3167.5</v>
      </c>
      <c r="J166" s="16">
        <v>0</v>
      </c>
      <c r="K166" s="16">
        <v>0</v>
      </c>
      <c r="L166" s="16">
        <v>128390.5</v>
      </c>
      <c r="M166" s="16">
        <v>14394.5</v>
      </c>
      <c r="N166" s="16">
        <v>0</v>
      </c>
      <c r="O166" s="16">
        <v>101970</v>
      </c>
      <c r="P166" s="16">
        <v>0</v>
      </c>
      <c r="Q166" s="16">
        <v>0</v>
      </c>
      <c r="R166" s="16">
        <v>978</v>
      </c>
      <c r="S166" s="16">
        <v>14496.5</v>
      </c>
      <c r="T166" s="16">
        <v>26</v>
      </c>
      <c r="U166" s="16">
        <v>144669</v>
      </c>
      <c r="V166" s="16">
        <v>0</v>
      </c>
      <c r="W166" s="16">
        <v>25627</v>
      </c>
      <c r="X166" s="16">
        <v>0</v>
      </c>
      <c r="Y166" s="16">
        <v>526</v>
      </c>
      <c r="Z166" s="16">
        <v>2320</v>
      </c>
      <c r="AA166" s="16">
        <v>29730</v>
      </c>
    </row>
    <row r="167" spans="1:27" ht="15.75" thickBot="1" x14ac:dyDescent="0.3">
      <c r="A167" s="15" t="s">
        <v>159</v>
      </c>
      <c r="B167" s="16">
        <v>13834</v>
      </c>
      <c r="C167" s="16">
        <v>0</v>
      </c>
      <c r="D167" s="16">
        <v>6448.5</v>
      </c>
      <c r="E167" s="16">
        <v>489932.5</v>
      </c>
      <c r="F167" s="16">
        <v>175122.5</v>
      </c>
      <c r="G167" s="16">
        <v>0</v>
      </c>
      <c r="H167" s="16">
        <v>0</v>
      </c>
      <c r="I167" s="16">
        <v>3167.5</v>
      </c>
      <c r="J167" s="16">
        <v>0</v>
      </c>
      <c r="K167" s="16">
        <v>0</v>
      </c>
      <c r="L167" s="16">
        <v>128390.5</v>
      </c>
      <c r="M167" s="16">
        <v>14394.5</v>
      </c>
      <c r="N167" s="16">
        <v>0</v>
      </c>
      <c r="O167" s="16">
        <v>99260</v>
      </c>
      <c r="P167" s="16">
        <v>0</v>
      </c>
      <c r="Q167" s="16">
        <v>0</v>
      </c>
      <c r="R167" s="16">
        <v>0</v>
      </c>
      <c r="S167" s="16">
        <v>14496.5</v>
      </c>
      <c r="T167" s="16">
        <v>26</v>
      </c>
      <c r="U167" s="16">
        <v>144669</v>
      </c>
      <c r="V167" s="16">
        <v>0</v>
      </c>
      <c r="W167" s="16">
        <v>25627</v>
      </c>
      <c r="X167" s="16">
        <v>0</v>
      </c>
      <c r="Y167" s="16">
        <v>0</v>
      </c>
      <c r="Z167" s="16">
        <v>2320</v>
      </c>
      <c r="AA167" s="16">
        <v>29551.5</v>
      </c>
    </row>
    <row r="168" spans="1:27" ht="15.75" thickBot="1" x14ac:dyDescent="0.3">
      <c r="A168" s="15" t="s">
        <v>161</v>
      </c>
      <c r="B168" s="16">
        <v>13834</v>
      </c>
      <c r="C168" s="16">
        <v>0</v>
      </c>
      <c r="D168" s="16">
        <v>6448.5</v>
      </c>
      <c r="E168" s="16">
        <v>489881</v>
      </c>
      <c r="F168" s="16">
        <v>175122.5</v>
      </c>
      <c r="G168" s="16">
        <v>0</v>
      </c>
      <c r="H168" s="16">
        <v>0</v>
      </c>
      <c r="I168" s="16">
        <v>3167.5</v>
      </c>
      <c r="J168" s="16">
        <v>0</v>
      </c>
      <c r="K168" s="16">
        <v>0</v>
      </c>
      <c r="L168" s="16">
        <v>128390.5</v>
      </c>
      <c r="M168" s="16">
        <v>14394.5</v>
      </c>
      <c r="N168" s="16">
        <v>0</v>
      </c>
      <c r="O168" s="16">
        <v>99260</v>
      </c>
      <c r="P168" s="16">
        <v>0</v>
      </c>
      <c r="Q168" s="16">
        <v>0</v>
      </c>
      <c r="R168" s="16">
        <v>0</v>
      </c>
      <c r="S168" s="16">
        <v>14496.5</v>
      </c>
      <c r="T168" s="16">
        <v>26</v>
      </c>
      <c r="U168" s="16">
        <v>144669</v>
      </c>
      <c r="V168" s="16">
        <v>0</v>
      </c>
      <c r="W168" s="16">
        <v>25627</v>
      </c>
      <c r="X168" s="16">
        <v>0</v>
      </c>
      <c r="Y168" s="16">
        <v>0</v>
      </c>
      <c r="Z168" s="16">
        <v>2320</v>
      </c>
      <c r="AA168" s="16">
        <v>29551.5</v>
      </c>
    </row>
    <row r="169" spans="1:27" ht="15.75" thickBot="1" x14ac:dyDescent="0.3">
      <c r="A169" s="15" t="s">
        <v>163</v>
      </c>
      <c r="B169" s="16">
        <v>13834</v>
      </c>
      <c r="C169" s="16">
        <v>0</v>
      </c>
      <c r="D169" s="16">
        <v>6448.5</v>
      </c>
      <c r="E169" s="16">
        <v>489881</v>
      </c>
      <c r="F169" s="16">
        <v>175122.5</v>
      </c>
      <c r="G169" s="16">
        <v>0</v>
      </c>
      <c r="H169" s="16">
        <v>0</v>
      </c>
      <c r="I169" s="16">
        <v>3167.5</v>
      </c>
      <c r="J169" s="16">
        <v>0</v>
      </c>
      <c r="K169" s="16">
        <v>0</v>
      </c>
      <c r="L169" s="16">
        <v>128390.5</v>
      </c>
      <c r="M169" s="16">
        <v>14394.5</v>
      </c>
      <c r="N169" s="16">
        <v>0</v>
      </c>
      <c r="O169" s="16">
        <v>99260</v>
      </c>
      <c r="P169" s="16">
        <v>0</v>
      </c>
      <c r="Q169" s="16">
        <v>0</v>
      </c>
      <c r="R169" s="16">
        <v>0</v>
      </c>
      <c r="S169" s="16">
        <v>14496.5</v>
      </c>
      <c r="T169" s="16">
        <v>0</v>
      </c>
      <c r="U169" s="16">
        <v>144669</v>
      </c>
      <c r="V169" s="16">
        <v>0</v>
      </c>
      <c r="W169" s="16">
        <v>25627</v>
      </c>
      <c r="X169" s="16">
        <v>0</v>
      </c>
      <c r="Y169" s="16">
        <v>0</v>
      </c>
      <c r="Z169" s="16">
        <v>2320</v>
      </c>
      <c r="AA169" s="16">
        <v>29551.5</v>
      </c>
    </row>
    <row r="170" spans="1:27" ht="15.75" thickBot="1" x14ac:dyDescent="0.3">
      <c r="A170" s="15" t="s">
        <v>164</v>
      </c>
      <c r="B170" s="16">
        <v>13834</v>
      </c>
      <c r="C170" s="16">
        <v>0</v>
      </c>
      <c r="D170" s="16">
        <v>6448.5</v>
      </c>
      <c r="E170" s="16">
        <v>489881</v>
      </c>
      <c r="F170" s="16">
        <v>175122.5</v>
      </c>
      <c r="G170" s="16">
        <v>0</v>
      </c>
      <c r="H170" s="16">
        <v>0</v>
      </c>
      <c r="I170" s="16">
        <v>3167.5</v>
      </c>
      <c r="J170" s="16">
        <v>0</v>
      </c>
      <c r="K170" s="16">
        <v>0</v>
      </c>
      <c r="L170" s="16">
        <v>128390.5</v>
      </c>
      <c r="M170" s="16">
        <v>14394.5</v>
      </c>
      <c r="N170" s="16">
        <v>0</v>
      </c>
      <c r="O170" s="16">
        <v>99260</v>
      </c>
      <c r="P170" s="16">
        <v>0</v>
      </c>
      <c r="Q170" s="16">
        <v>0</v>
      </c>
      <c r="R170" s="16">
        <v>0</v>
      </c>
      <c r="S170" s="16">
        <v>14496.5</v>
      </c>
      <c r="T170" s="16">
        <v>0</v>
      </c>
      <c r="U170" s="16">
        <v>144669</v>
      </c>
      <c r="V170" s="16">
        <v>0</v>
      </c>
      <c r="W170" s="16">
        <v>13167.5</v>
      </c>
      <c r="X170" s="16">
        <v>0</v>
      </c>
      <c r="Y170" s="16">
        <v>0</v>
      </c>
      <c r="Z170" s="16">
        <v>2320</v>
      </c>
      <c r="AA170" s="16">
        <v>29551.5</v>
      </c>
    </row>
    <row r="171" spans="1:27" ht="15.75" thickBot="1" x14ac:dyDescent="0.3">
      <c r="A171" s="15" t="s">
        <v>167</v>
      </c>
      <c r="B171" s="16">
        <v>13834</v>
      </c>
      <c r="C171" s="16">
        <v>0</v>
      </c>
      <c r="D171" s="16">
        <v>5091.5</v>
      </c>
      <c r="E171" s="16">
        <v>489881</v>
      </c>
      <c r="F171" s="16">
        <v>175122.5</v>
      </c>
      <c r="G171" s="16">
        <v>0</v>
      </c>
      <c r="H171" s="16">
        <v>0</v>
      </c>
      <c r="I171" s="16">
        <v>3167.5</v>
      </c>
      <c r="J171" s="16">
        <v>0</v>
      </c>
      <c r="K171" s="16">
        <v>0</v>
      </c>
      <c r="L171" s="16">
        <v>128390.5</v>
      </c>
      <c r="M171" s="16">
        <v>14394.5</v>
      </c>
      <c r="N171" s="16">
        <v>0</v>
      </c>
      <c r="O171" s="16">
        <v>98035.5</v>
      </c>
      <c r="P171" s="16">
        <v>0</v>
      </c>
      <c r="Q171" s="16">
        <v>0</v>
      </c>
      <c r="R171" s="16">
        <v>0</v>
      </c>
      <c r="S171" s="16">
        <v>14496.5</v>
      </c>
      <c r="T171" s="16">
        <v>0</v>
      </c>
      <c r="U171" s="16">
        <v>144669</v>
      </c>
      <c r="V171" s="16">
        <v>0</v>
      </c>
      <c r="W171" s="16">
        <v>13167.5</v>
      </c>
      <c r="X171" s="16">
        <v>0</v>
      </c>
      <c r="Y171" s="16">
        <v>0</v>
      </c>
      <c r="Z171" s="16">
        <v>2320</v>
      </c>
      <c r="AA171" s="16">
        <v>651</v>
      </c>
    </row>
    <row r="172" spans="1:27" ht="15.75" thickBot="1" x14ac:dyDescent="0.3">
      <c r="A172" s="15" t="s">
        <v>169</v>
      </c>
      <c r="B172" s="16">
        <v>13834</v>
      </c>
      <c r="C172" s="16">
        <v>0</v>
      </c>
      <c r="D172" s="16">
        <v>5091.5</v>
      </c>
      <c r="E172" s="16">
        <v>489881</v>
      </c>
      <c r="F172" s="16">
        <v>175122.5</v>
      </c>
      <c r="G172" s="16">
        <v>0</v>
      </c>
      <c r="H172" s="16">
        <v>0</v>
      </c>
      <c r="I172" s="16">
        <v>2925</v>
      </c>
      <c r="J172" s="16">
        <v>0</v>
      </c>
      <c r="K172" s="16">
        <v>0</v>
      </c>
      <c r="L172" s="16">
        <v>128390.5</v>
      </c>
      <c r="M172" s="16">
        <v>14394.5</v>
      </c>
      <c r="N172" s="16">
        <v>0</v>
      </c>
      <c r="O172" s="16">
        <v>98035.5</v>
      </c>
      <c r="P172" s="16">
        <v>0</v>
      </c>
      <c r="Q172" s="16">
        <v>0</v>
      </c>
      <c r="R172" s="16">
        <v>0</v>
      </c>
      <c r="S172" s="16">
        <v>14496.5</v>
      </c>
      <c r="T172" s="16">
        <v>0</v>
      </c>
      <c r="U172" s="16">
        <v>144669</v>
      </c>
      <c r="V172" s="16">
        <v>0</v>
      </c>
      <c r="W172" s="16">
        <v>13167.5</v>
      </c>
      <c r="X172" s="16">
        <v>0</v>
      </c>
      <c r="Y172" s="16">
        <v>0</v>
      </c>
      <c r="Z172" s="16">
        <v>2320</v>
      </c>
      <c r="AA172" s="16">
        <v>651</v>
      </c>
    </row>
    <row r="173" spans="1:27" ht="15.75" thickBot="1" x14ac:dyDescent="0.3">
      <c r="A173" s="15" t="s">
        <v>171</v>
      </c>
      <c r="B173" s="16">
        <v>13834</v>
      </c>
      <c r="C173" s="16">
        <v>0</v>
      </c>
      <c r="D173" s="16">
        <v>5091.5</v>
      </c>
      <c r="E173" s="16">
        <v>489881</v>
      </c>
      <c r="F173" s="16">
        <v>174847</v>
      </c>
      <c r="G173" s="16">
        <v>0</v>
      </c>
      <c r="H173" s="16">
        <v>0</v>
      </c>
      <c r="I173" s="16">
        <v>2925</v>
      </c>
      <c r="J173" s="16">
        <v>0</v>
      </c>
      <c r="K173" s="16">
        <v>0</v>
      </c>
      <c r="L173" s="16">
        <v>127605</v>
      </c>
      <c r="M173" s="16">
        <v>11962</v>
      </c>
      <c r="N173" s="16">
        <v>0</v>
      </c>
      <c r="O173" s="16">
        <v>98035.5</v>
      </c>
      <c r="P173" s="16">
        <v>0</v>
      </c>
      <c r="Q173" s="16">
        <v>0</v>
      </c>
      <c r="R173" s="16">
        <v>0</v>
      </c>
      <c r="S173" s="16">
        <v>14496.5</v>
      </c>
      <c r="T173" s="16">
        <v>0</v>
      </c>
      <c r="U173" s="16">
        <v>144657.5</v>
      </c>
      <c r="V173" s="16">
        <v>0</v>
      </c>
      <c r="W173" s="16">
        <v>13167.5</v>
      </c>
      <c r="X173" s="16">
        <v>0</v>
      </c>
      <c r="Y173" s="16">
        <v>0</v>
      </c>
      <c r="Z173" s="16">
        <v>2320</v>
      </c>
      <c r="AA173" s="16">
        <v>651</v>
      </c>
    </row>
    <row r="174" spans="1:27" ht="15.75" thickBot="1" x14ac:dyDescent="0.3">
      <c r="A174" s="15" t="s">
        <v>174</v>
      </c>
      <c r="B174" s="16">
        <v>13834</v>
      </c>
      <c r="C174" s="16">
        <v>0</v>
      </c>
      <c r="D174" s="16">
        <v>5091.5</v>
      </c>
      <c r="E174" s="16">
        <v>489881</v>
      </c>
      <c r="F174" s="16">
        <v>174847</v>
      </c>
      <c r="G174" s="16">
        <v>0</v>
      </c>
      <c r="H174" s="16">
        <v>0</v>
      </c>
      <c r="I174" s="16">
        <v>2925</v>
      </c>
      <c r="J174" s="16">
        <v>0</v>
      </c>
      <c r="K174" s="16">
        <v>0</v>
      </c>
      <c r="L174" s="16">
        <v>127605</v>
      </c>
      <c r="M174" s="16">
        <v>11962</v>
      </c>
      <c r="N174" s="16">
        <v>0</v>
      </c>
      <c r="O174" s="16">
        <v>98035.5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62032</v>
      </c>
      <c r="V174" s="16">
        <v>0</v>
      </c>
      <c r="W174" s="16">
        <v>13167.5</v>
      </c>
      <c r="X174" s="16">
        <v>0</v>
      </c>
      <c r="Y174" s="16">
        <v>0</v>
      </c>
      <c r="Z174" s="16">
        <v>2320</v>
      </c>
      <c r="AA174" s="16">
        <v>651</v>
      </c>
    </row>
    <row r="175" spans="1:27" ht="15.75" thickBot="1" x14ac:dyDescent="0.3">
      <c r="A175" s="15" t="s">
        <v>176</v>
      </c>
      <c r="B175" s="16">
        <v>13834</v>
      </c>
      <c r="C175" s="16">
        <v>0</v>
      </c>
      <c r="D175" s="16">
        <v>5091.5</v>
      </c>
      <c r="E175" s="16">
        <v>489881</v>
      </c>
      <c r="F175" s="16">
        <v>174847</v>
      </c>
      <c r="G175" s="16">
        <v>0</v>
      </c>
      <c r="H175" s="16">
        <v>0</v>
      </c>
      <c r="I175" s="16">
        <v>2589.5</v>
      </c>
      <c r="J175" s="16">
        <v>0</v>
      </c>
      <c r="K175" s="16">
        <v>0</v>
      </c>
      <c r="L175" s="16">
        <v>127605</v>
      </c>
      <c r="M175" s="16">
        <v>11962</v>
      </c>
      <c r="N175" s="16">
        <v>0</v>
      </c>
      <c r="O175" s="16">
        <v>98035.5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62032</v>
      </c>
      <c r="V175" s="16">
        <v>0</v>
      </c>
      <c r="W175" s="16">
        <v>13167.5</v>
      </c>
      <c r="X175" s="16">
        <v>0</v>
      </c>
      <c r="Y175" s="16">
        <v>0</v>
      </c>
      <c r="Z175" s="16">
        <v>2320</v>
      </c>
      <c r="AA175" s="16">
        <v>651</v>
      </c>
    </row>
    <row r="176" spans="1:27" ht="15.75" thickBot="1" x14ac:dyDescent="0.3">
      <c r="A176" s="15" t="s">
        <v>177</v>
      </c>
      <c r="B176" s="16">
        <v>13834</v>
      </c>
      <c r="C176" s="16">
        <v>0</v>
      </c>
      <c r="D176" s="16">
        <v>2746.5</v>
      </c>
      <c r="E176" s="16">
        <v>489881</v>
      </c>
      <c r="F176" s="16">
        <v>174847</v>
      </c>
      <c r="G176" s="16">
        <v>0</v>
      </c>
      <c r="H176" s="16">
        <v>0</v>
      </c>
      <c r="I176" s="16">
        <v>1711</v>
      </c>
      <c r="J176" s="16">
        <v>0</v>
      </c>
      <c r="K176" s="16">
        <v>0</v>
      </c>
      <c r="L176" s="16">
        <v>127419.5</v>
      </c>
      <c r="M176" s="16">
        <v>11962</v>
      </c>
      <c r="N176" s="16">
        <v>0</v>
      </c>
      <c r="O176" s="16">
        <v>98035.5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62032</v>
      </c>
      <c r="V176" s="16">
        <v>0</v>
      </c>
      <c r="W176" s="16">
        <v>13167.5</v>
      </c>
      <c r="X176" s="16">
        <v>0</v>
      </c>
      <c r="Y176" s="16">
        <v>0</v>
      </c>
      <c r="Z176" s="16">
        <v>2320</v>
      </c>
      <c r="AA176" s="16">
        <v>651</v>
      </c>
    </row>
    <row r="177" spans="1:33" ht="15.75" thickBot="1" x14ac:dyDescent="0.3">
      <c r="A177" s="15" t="s">
        <v>179</v>
      </c>
      <c r="B177" s="16">
        <v>13834</v>
      </c>
      <c r="C177" s="16">
        <v>0</v>
      </c>
      <c r="D177" s="16">
        <v>0</v>
      </c>
      <c r="E177" s="16">
        <v>489881</v>
      </c>
      <c r="F177" s="16">
        <v>174847</v>
      </c>
      <c r="G177" s="16">
        <v>0</v>
      </c>
      <c r="H177" s="16">
        <v>0</v>
      </c>
      <c r="I177" s="16">
        <v>1711</v>
      </c>
      <c r="J177" s="16">
        <v>0</v>
      </c>
      <c r="K177" s="16">
        <v>0</v>
      </c>
      <c r="L177" s="16">
        <v>127419.5</v>
      </c>
      <c r="M177" s="16">
        <v>11962</v>
      </c>
      <c r="N177" s="16">
        <v>0</v>
      </c>
      <c r="O177" s="16">
        <v>84417.5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62032</v>
      </c>
      <c r="V177" s="16">
        <v>0</v>
      </c>
      <c r="W177" s="16">
        <v>13167.5</v>
      </c>
      <c r="X177" s="16">
        <v>0</v>
      </c>
      <c r="Y177" s="16">
        <v>0</v>
      </c>
      <c r="Z177" s="16">
        <v>2320</v>
      </c>
      <c r="AA177" s="16">
        <v>651</v>
      </c>
    </row>
    <row r="178" spans="1:33" ht="15.75" thickBot="1" x14ac:dyDescent="0.3">
      <c r="A178" s="15" t="s">
        <v>181</v>
      </c>
      <c r="B178" s="16">
        <v>13834</v>
      </c>
      <c r="C178" s="16">
        <v>0</v>
      </c>
      <c r="D178" s="16">
        <v>0</v>
      </c>
      <c r="E178" s="16">
        <v>489881</v>
      </c>
      <c r="F178" s="16">
        <v>174847</v>
      </c>
      <c r="G178" s="16">
        <v>0</v>
      </c>
      <c r="H178" s="16">
        <v>0</v>
      </c>
      <c r="I178" s="16">
        <v>1711</v>
      </c>
      <c r="J178" s="16">
        <v>0</v>
      </c>
      <c r="K178" s="16">
        <v>0</v>
      </c>
      <c r="L178" s="16">
        <v>127419.5</v>
      </c>
      <c r="M178" s="16">
        <v>11962</v>
      </c>
      <c r="N178" s="16">
        <v>0</v>
      </c>
      <c r="O178" s="16">
        <v>84417.5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33116.5</v>
      </c>
      <c r="V178" s="16">
        <v>0</v>
      </c>
      <c r="W178" s="16">
        <v>13167.5</v>
      </c>
      <c r="X178" s="16">
        <v>0</v>
      </c>
      <c r="Y178" s="16">
        <v>0</v>
      </c>
      <c r="Z178" s="16">
        <v>2320</v>
      </c>
      <c r="AA178" s="16">
        <v>0</v>
      </c>
    </row>
    <row r="179" spans="1:33" ht="15.75" thickBot="1" x14ac:dyDescent="0.3">
      <c r="A179" s="15" t="s">
        <v>183</v>
      </c>
      <c r="B179" s="16">
        <v>13834</v>
      </c>
      <c r="C179" s="16">
        <v>0</v>
      </c>
      <c r="D179" s="16">
        <v>0</v>
      </c>
      <c r="E179" s="16">
        <v>489881</v>
      </c>
      <c r="F179" s="16">
        <v>174847</v>
      </c>
      <c r="G179" s="16">
        <v>0</v>
      </c>
      <c r="H179" s="16">
        <v>0</v>
      </c>
      <c r="I179" s="16">
        <v>1711</v>
      </c>
      <c r="J179" s="16">
        <v>0</v>
      </c>
      <c r="K179" s="16">
        <v>0</v>
      </c>
      <c r="L179" s="16">
        <v>127419.5</v>
      </c>
      <c r="M179" s="16">
        <v>11962</v>
      </c>
      <c r="N179" s="16">
        <v>0</v>
      </c>
      <c r="O179" s="16">
        <v>15947.5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29656.5</v>
      </c>
      <c r="V179" s="16">
        <v>0</v>
      </c>
      <c r="W179" s="16">
        <v>13167.5</v>
      </c>
      <c r="X179" s="16">
        <v>0</v>
      </c>
      <c r="Y179" s="16">
        <v>0</v>
      </c>
      <c r="Z179" s="16">
        <v>2320</v>
      </c>
      <c r="AA179" s="16">
        <v>0</v>
      </c>
    </row>
    <row r="180" spans="1:33" ht="15.75" thickBot="1" x14ac:dyDescent="0.3">
      <c r="A180" s="15" t="s">
        <v>184</v>
      </c>
      <c r="B180" s="16">
        <v>13834</v>
      </c>
      <c r="C180" s="16">
        <v>0</v>
      </c>
      <c r="D180" s="16">
        <v>0</v>
      </c>
      <c r="E180" s="16">
        <v>489881</v>
      </c>
      <c r="F180" s="16">
        <v>174847</v>
      </c>
      <c r="G180" s="16">
        <v>0</v>
      </c>
      <c r="H180" s="16">
        <v>0</v>
      </c>
      <c r="I180" s="16">
        <v>1711</v>
      </c>
      <c r="J180" s="16">
        <v>0</v>
      </c>
      <c r="K180" s="16">
        <v>0</v>
      </c>
      <c r="L180" s="16">
        <v>127419.5</v>
      </c>
      <c r="M180" s="16">
        <v>11962</v>
      </c>
      <c r="N180" s="16">
        <v>0</v>
      </c>
      <c r="O180" s="16">
        <v>15947.5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29656.5</v>
      </c>
      <c r="V180" s="16">
        <v>0</v>
      </c>
      <c r="W180" s="16">
        <v>13167.5</v>
      </c>
      <c r="X180" s="16">
        <v>0</v>
      </c>
      <c r="Y180" s="16">
        <v>0</v>
      </c>
      <c r="Z180" s="16">
        <v>2320</v>
      </c>
      <c r="AA180" s="16">
        <v>0</v>
      </c>
    </row>
    <row r="181" spans="1:33" ht="15.75" thickBot="1" x14ac:dyDescent="0.3">
      <c r="A181" s="15" t="s">
        <v>186</v>
      </c>
      <c r="B181" s="16">
        <v>13834</v>
      </c>
      <c r="C181" s="16">
        <v>0</v>
      </c>
      <c r="D181" s="16">
        <v>0</v>
      </c>
      <c r="E181" s="16">
        <v>489881</v>
      </c>
      <c r="F181" s="16">
        <v>174847</v>
      </c>
      <c r="G181" s="16">
        <v>0</v>
      </c>
      <c r="H181" s="16">
        <v>0</v>
      </c>
      <c r="I181" s="16">
        <v>1711</v>
      </c>
      <c r="J181" s="16">
        <v>0</v>
      </c>
      <c r="K181" s="16">
        <v>0</v>
      </c>
      <c r="L181" s="16">
        <v>127419.5</v>
      </c>
      <c r="M181" s="16">
        <v>0</v>
      </c>
      <c r="N181" s="16">
        <v>0</v>
      </c>
      <c r="O181" s="16">
        <v>15947.5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29656.5</v>
      </c>
      <c r="V181" s="16">
        <v>0</v>
      </c>
      <c r="W181" s="16">
        <v>13167.5</v>
      </c>
      <c r="X181" s="16">
        <v>0</v>
      </c>
      <c r="Y181" s="16">
        <v>0</v>
      </c>
      <c r="Z181" s="16">
        <v>2320</v>
      </c>
      <c r="AA181" s="16">
        <v>0</v>
      </c>
    </row>
    <row r="182" spans="1:33" ht="15.75" thickBot="1" x14ac:dyDescent="0.3">
      <c r="A182" s="15" t="s">
        <v>187</v>
      </c>
      <c r="B182" s="16">
        <v>13834</v>
      </c>
      <c r="C182" s="16">
        <v>0</v>
      </c>
      <c r="D182" s="16">
        <v>0</v>
      </c>
      <c r="E182" s="16">
        <v>489877</v>
      </c>
      <c r="F182" s="16">
        <v>174847</v>
      </c>
      <c r="G182" s="16">
        <v>0</v>
      </c>
      <c r="H182" s="16">
        <v>0</v>
      </c>
      <c r="I182" s="16">
        <v>1711</v>
      </c>
      <c r="J182" s="16">
        <v>0</v>
      </c>
      <c r="K182" s="16">
        <v>0</v>
      </c>
      <c r="L182" s="16">
        <v>127419.5</v>
      </c>
      <c r="M182" s="16">
        <v>0</v>
      </c>
      <c r="N182" s="16">
        <v>0</v>
      </c>
      <c r="O182" s="16">
        <v>15947.5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29656.5</v>
      </c>
      <c r="V182" s="16">
        <v>0</v>
      </c>
      <c r="W182" s="16">
        <v>13167.5</v>
      </c>
      <c r="X182" s="16">
        <v>0</v>
      </c>
      <c r="Y182" s="16">
        <v>0</v>
      </c>
      <c r="Z182" s="16">
        <v>2320</v>
      </c>
      <c r="AA182" s="16">
        <v>0</v>
      </c>
    </row>
    <row r="183" spans="1:33" ht="15.75" thickBot="1" x14ac:dyDescent="0.3">
      <c r="A183" s="15" t="s">
        <v>188</v>
      </c>
      <c r="B183" s="16">
        <v>13834</v>
      </c>
      <c r="C183" s="16">
        <v>0</v>
      </c>
      <c r="D183" s="16">
        <v>0</v>
      </c>
      <c r="E183" s="16">
        <v>489877</v>
      </c>
      <c r="F183" s="16">
        <v>174847</v>
      </c>
      <c r="G183" s="16">
        <v>0</v>
      </c>
      <c r="H183" s="16">
        <v>0</v>
      </c>
      <c r="I183" s="16">
        <v>1711</v>
      </c>
      <c r="J183" s="16">
        <v>0</v>
      </c>
      <c r="K183" s="16">
        <v>0</v>
      </c>
      <c r="L183" s="16">
        <v>127419.5</v>
      </c>
      <c r="M183" s="16">
        <v>0</v>
      </c>
      <c r="N183" s="16">
        <v>0</v>
      </c>
      <c r="O183" s="16">
        <v>15947.5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357.5</v>
      </c>
      <c r="V183" s="16">
        <v>0</v>
      </c>
      <c r="W183" s="16">
        <v>13167.5</v>
      </c>
      <c r="X183" s="16">
        <v>0</v>
      </c>
      <c r="Y183" s="16">
        <v>0</v>
      </c>
      <c r="Z183" s="16">
        <v>2320</v>
      </c>
      <c r="AA183" s="16">
        <v>0</v>
      </c>
    </row>
    <row r="184" spans="1:33" ht="15.75" thickBot="1" x14ac:dyDescent="0.3">
      <c r="A184" s="15" t="s">
        <v>189</v>
      </c>
      <c r="B184" s="16">
        <v>13834</v>
      </c>
      <c r="C184" s="16">
        <v>0</v>
      </c>
      <c r="D184" s="16">
        <v>0</v>
      </c>
      <c r="E184" s="16">
        <v>489877</v>
      </c>
      <c r="F184" s="16">
        <v>75531</v>
      </c>
      <c r="G184" s="16">
        <v>0</v>
      </c>
      <c r="H184" s="16">
        <v>0</v>
      </c>
      <c r="I184" s="16">
        <v>1711</v>
      </c>
      <c r="J184" s="16">
        <v>0</v>
      </c>
      <c r="K184" s="16">
        <v>0</v>
      </c>
      <c r="L184" s="16">
        <v>106196</v>
      </c>
      <c r="M184" s="16">
        <v>0</v>
      </c>
      <c r="N184" s="16">
        <v>0</v>
      </c>
      <c r="O184" s="16">
        <v>15947.5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357.5</v>
      </c>
      <c r="V184" s="16">
        <v>0</v>
      </c>
      <c r="W184" s="16">
        <v>0</v>
      </c>
      <c r="X184" s="16">
        <v>0</v>
      </c>
      <c r="Y184" s="16">
        <v>0</v>
      </c>
      <c r="Z184" s="16">
        <v>2320</v>
      </c>
      <c r="AA184" s="16">
        <v>0</v>
      </c>
    </row>
    <row r="185" spans="1:33" ht="15.75" thickBot="1" x14ac:dyDescent="0.3">
      <c r="A185" s="15" t="s">
        <v>191</v>
      </c>
      <c r="B185" s="16">
        <v>13834</v>
      </c>
      <c r="C185" s="16">
        <v>0</v>
      </c>
      <c r="D185" s="16">
        <v>0</v>
      </c>
      <c r="E185" s="16">
        <v>489877</v>
      </c>
      <c r="F185" s="16">
        <v>75531</v>
      </c>
      <c r="G185" s="16">
        <v>0</v>
      </c>
      <c r="H185" s="16">
        <v>0</v>
      </c>
      <c r="I185" s="16">
        <v>1711</v>
      </c>
      <c r="J185" s="16">
        <v>0</v>
      </c>
      <c r="K185" s="16">
        <v>0</v>
      </c>
      <c r="L185" s="16">
        <v>106196</v>
      </c>
      <c r="M185" s="16">
        <v>0</v>
      </c>
      <c r="N185" s="16">
        <v>0</v>
      </c>
      <c r="O185" s="16">
        <v>15947.5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357.5</v>
      </c>
      <c r="V185" s="16">
        <v>0</v>
      </c>
      <c r="W185" s="16">
        <v>0</v>
      </c>
      <c r="X185" s="16">
        <v>0</v>
      </c>
      <c r="Y185" s="16">
        <v>0</v>
      </c>
      <c r="Z185" s="16">
        <v>2320</v>
      </c>
      <c r="AA185" s="16">
        <v>0</v>
      </c>
    </row>
    <row r="186" spans="1:33" ht="15.75" thickBot="1" x14ac:dyDescent="0.3">
      <c r="A186" s="15" t="s">
        <v>193</v>
      </c>
      <c r="B186" s="16">
        <v>13834</v>
      </c>
      <c r="C186" s="16">
        <v>0</v>
      </c>
      <c r="D186" s="16">
        <v>0</v>
      </c>
      <c r="E186" s="16">
        <v>489877</v>
      </c>
      <c r="F186" s="16">
        <v>75531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106196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357.5</v>
      </c>
      <c r="V186" s="16">
        <v>0</v>
      </c>
      <c r="W186" s="16">
        <v>0</v>
      </c>
      <c r="X186" s="16">
        <v>0</v>
      </c>
      <c r="Y186" s="16">
        <v>0</v>
      </c>
      <c r="Z186" s="16">
        <v>2320</v>
      </c>
      <c r="AA186" s="16">
        <v>0</v>
      </c>
    </row>
    <row r="187" spans="1:33" ht="15.75" thickBot="1" x14ac:dyDescent="0.3">
      <c r="A187" s="15" t="s">
        <v>195</v>
      </c>
      <c r="B187" s="16">
        <v>13834</v>
      </c>
      <c r="C187" s="16">
        <v>0</v>
      </c>
      <c r="D187" s="16">
        <v>0</v>
      </c>
      <c r="E187" s="16">
        <v>485885.5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106196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2320</v>
      </c>
      <c r="AA187" s="16">
        <v>0</v>
      </c>
    </row>
    <row r="188" spans="1:33" ht="15.75" thickBot="1" x14ac:dyDescent="0.3">
      <c r="A188" s="15" t="s">
        <v>198</v>
      </c>
      <c r="B188" s="16">
        <v>13834</v>
      </c>
      <c r="C188" s="16">
        <v>0</v>
      </c>
      <c r="D188" s="16">
        <v>0</v>
      </c>
      <c r="E188" s="16">
        <v>485885.5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2320</v>
      </c>
      <c r="AA188" s="16">
        <v>0</v>
      </c>
    </row>
    <row r="189" spans="1:33" ht="15.75" thickBot="1" x14ac:dyDescent="0.3">
      <c r="A189" s="15" t="s">
        <v>199</v>
      </c>
      <c r="B189" s="16">
        <v>0</v>
      </c>
      <c r="C189" s="16">
        <v>0</v>
      </c>
      <c r="D189" s="16">
        <v>0</v>
      </c>
      <c r="E189" s="16">
        <v>485885.5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3" ht="15.75" thickBot="1" x14ac:dyDescent="0.3">
      <c r="A190" s="15" t="s">
        <v>200</v>
      </c>
      <c r="B190" s="16">
        <v>0</v>
      </c>
      <c r="C190" s="16">
        <v>0</v>
      </c>
      <c r="D190" s="16">
        <v>0</v>
      </c>
      <c r="E190" s="16">
        <v>485885.5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3" ht="19.5" thickBot="1" x14ac:dyDescent="0.3">
      <c r="A191" s="11"/>
    </row>
    <row r="192" spans="1:33" ht="15.75" thickBot="1" x14ac:dyDescent="0.3">
      <c r="A192" s="15" t="s">
        <v>202</v>
      </c>
      <c r="B192" s="15" t="s">
        <v>75</v>
      </c>
      <c r="C192" s="15" t="s">
        <v>76</v>
      </c>
      <c r="D192" s="15" t="s">
        <v>77</v>
      </c>
      <c r="E192" s="15" t="s">
        <v>78</v>
      </c>
      <c r="F192" s="15" t="s">
        <v>79</v>
      </c>
      <c r="G192" s="15" t="s">
        <v>80</v>
      </c>
      <c r="H192" s="15" t="s">
        <v>81</v>
      </c>
      <c r="I192" s="15" t="s">
        <v>82</v>
      </c>
      <c r="J192" s="15" t="s">
        <v>83</v>
      </c>
      <c r="K192" s="15" t="s">
        <v>84</v>
      </c>
      <c r="L192" s="15" t="s">
        <v>85</v>
      </c>
      <c r="M192" s="15" t="s">
        <v>86</v>
      </c>
      <c r="N192" s="15" t="s">
        <v>87</v>
      </c>
      <c r="O192" s="15" t="s">
        <v>88</v>
      </c>
      <c r="P192" s="15" t="s">
        <v>89</v>
      </c>
      <c r="Q192" s="15" t="s">
        <v>90</v>
      </c>
      <c r="R192" s="15" t="s">
        <v>91</v>
      </c>
      <c r="S192" s="15" t="s">
        <v>92</v>
      </c>
      <c r="T192" s="15" t="s">
        <v>93</v>
      </c>
      <c r="U192" s="15" t="s">
        <v>94</v>
      </c>
      <c r="V192" s="15" t="s">
        <v>95</v>
      </c>
      <c r="W192" s="15" t="s">
        <v>96</v>
      </c>
      <c r="X192" s="15" t="s">
        <v>97</v>
      </c>
      <c r="Y192" s="15" t="s">
        <v>98</v>
      </c>
      <c r="Z192" s="15" t="s">
        <v>99</v>
      </c>
      <c r="AA192" s="15" t="s">
        <v>100</v>
      </c>
      <c r="AB192" s="15" t="s">
        <v>203</v>
      </c>
      <c r="AC192" s="15" t="s">
        <v>204</v>
      </c>
      <c r="AD192" s="15" t="s">
        <v>205</v>
      </c>
      <c r="AE192" s="15" t="s">
        <v>206</v>
      </c>
      <c r="AF192" t="str">
        <f>A1</f>
        <v>Területi egység neve</v>
      </c>
      <c r="AG192" t="str">
        <f>B1</f>
        <v>Területi egység szintje</v>
      </c>
    </row>
    <row r="193" spans="1:33" ht="15.75" thickBot="1" x14ac:dyDescent="0.3">
      <c r="A193" s="15" t="s">
        <v>102</v>
      </c>
      <c r="B193" s="16">
        <v>13834</v>
      </c>
      <c r="C193" s="16">
        <v>0</v>
      </c>
      <c r="D193" s="16">
        <v>0</v>
      </c>
      <c r="E193" s="16">
        <v>489932.5</v>
      </c>
      <c r="F193" s="16">
        <v>175122.5</v>
      </c>
      <c r="G193" s="16">
        <v>523</v>
      </c>
      <c r="H193" s="16">
        <v>2495</v>
      </c>
      <c r="I193" s="16">
        <v>3167.5</v>
      </c>
      <c r="J193" s="16">
        <v>0</v>
      </c>
      <c r="K193" s="16">
        <v>0</v>
      </c>
      <c r="L193" s="16">
        <v>128390.5</v>
      </c>
      <c r="M193" s="16">
        <v>14394.5</v>
      </c>
      <c r="N193" s="16">
        <v>0</v>
      </c>
      <c r="O193" s="16">
        <v>101970</v>
      </c>
      <c r="P193" s="16">
        <v>0</v>
      </c>
      <c r="Q193" s="16">
        <v>0</v>
      </c>
      <c r="R193" s="16">
        <v>0</v>
      </c>
      <c r="S193" s="16">
        <v>14496.5</v>
      </c>
      <c r="T193" s="16">
        <v>26</v>
      </c>
      <c r="U193" s="16">
        <v>0</v>
      </c>
      <c r="V193" s="16">
        <v>0</v>
      </c>
      <c r="W193" s="16">
        <v>25627</v>
      </c>
      <c r="X193" s="16">
        <v>0</v>
      </c>
      <c r="Y193" s="16">
        <v>0</v>
      </c>
      <c r="Z193" s="16">
        <v>2320</v>
      </c>
      <c r="AA193" s="16">
        <v>29551.5</v>
      </c>
      <c r="AB193" s="16">
        <v>1001850.4</v>
      </c>
      <c r="AC193" s="16">
        <v>1001850</v>
      </c>
      <c r="AD193" s="16">
        <v>-0.4</v>
      </c>
      <c r="AE193" s="16">
        <v>0</v>
      </c>
      <c r="AF193" t="str">
        <f t="shared" ref="AF193:AG208" si="13">A2</f>
        <v>Budapest + Pest</v>
      </c>
      <c r="AG193" t="str">
        <f t="shared" si="13"/>
        <v>főváros, régió + megye, régió</v>
      </c>
    </row>
    <row r="194" spans="1:33" ht="15.75" thickBot="1" x14ac:dyDescent="0.3">
      <c r="A194" s="15" t="s">
        <v>103</v>
      </c>
      <c r="B194" s="16">
        <v>13834</v>
      </c>
      <c r="C194" s="16">
        <v>0</v>
      </c>
      <c r="D194" s="16">
        <v>0</v>
      </c>
      <c r="E194" s="16">
        <v>489932.5</v>
      </c>
      <c r="F194" s="16">
        <v>175122.5</v>
      </c>
      <c r="G194" s="16">
        <v>523</v>
      </c>
      <c r="H194" s="16">
        <v>2495</v>
      </c>
      <c r="I194" s="16">
        <v>3167.5</v>
      </c>
      <c r="J194" s="16">
        <v>0</v>
      </c>
      <c r="K194" s="16">
        <v>0</v>
      </c>
      <c r="L194" s="16">
        <v>128390.5</v>
      </c>
      <c r="M194" s="16">
        <v>14394.5</v>
      </c>
      <c r="N194" s="16">
        <v>0</v>
      </c>
      <c r="O194" s="16">
        <v>101970</v>
      </c>
      <c r="P194" s="16">
        <v>0</v>
      </c>
      <c r="Q194" s="16">
        <v>0</v>
      </c>
      <c r="R194" s="16">
        <v>0</v>
      </c>
      <c r="S194" s="16">
        <v>14496.5</v>
      </c>
      <c r="T194" s="16">
        <v>26</v>
      </c>
      <c r="U194" s="16">
        <v>0</v>
      </c>
      <c r="V194" s="16">
        <v>0</v>
      </c>
      <c r="W194" s="16">
        <v>25627</v>
      </c>
      <c r="X194" s="16">
        <v>0</v>
      </c>
      <c r="Y194" s="16">
        <v>0</v>
      </c>
      <c r="Z194" s="16">
        <v>2320</v>
      </c>
      <c r="AA194" s="16">
        <v>29551.5</v>
      </c>
      <c r="AB194" s="16">
        <v>1001850.4</v>
      </c>
      <c r="AC194" s="16">
        <v>1001850</v>
      </c>
      <c r="AD194" s="16">
        <v>-0.4</v>
      </c>
      <c r="AE194" s="16">
        <v>0</v>
      </c>
      <c r="AF194" t="str">
        <f t="shared" si="13"/>
        <v>Közép-Magyarország</v>
      </c>
      <c r="AG194" t="str">
        <f t="shared" si="13"/>
        <v>nagyrégió</v>
      </c>
    </row>
    <row r="195" spans="1:33" ht="15.75" thickBot="1" x14ac:dyDescent="0.3">
      <c r="A195" s="15" t="s">
        <v>104</v>
      </c>
      <c r="B195" s="16">
        <v>13834</v>
      </c>
      <c r="C195" s="16">
        <v>0</v>
      </c>
      <c r="D195" s="16">
        <v>0</v>
      </c>
      <c r="E195" s="16">
        <v>489881</v>
      </c>
      <c r="F195" s="16">
        <v>175122.5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15947.5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277199</v>
      </c>
      <c r="V195" s="16">
        <v>0</v>
      </c>
      <c r="W195" s="16">
        <v>25627</v>
      </c>
      <c r="X195" s="16">
        <v>0</v>
      </c>
      <c r="Y195" s="16">
        <v>0</v>
      </c>
      <c r="Z195" s="16">
        <v>2320</v>
      </c>
      <c r="AA195" s="16">
        <v>651</v>
      </c>
      <c r="AB195" s="16">
        <v>1000581.9</v>
      </c>
      <c r="AC195" s="16">
        <v>1000582</v>
      </c>
      <c r="AD195" s="16">
        <v>0.1</v>
      </c>
      <c r="AE195" s="16">
        <v>0</v>
      </c>
      <c r="AF195" t="str">
        <f t="shared" si="13"/>
        <v>Fejér</v>
      </c>
      <c r="AG195" t="str">
        <f t="shared" si="13"/>
        <v>megye</v>
      </c>
    </row>
    <row r="196" spans="1:33" ht="15.75" thickBot="1" x14ac:dyDescent="0.3">
      <c r="A196" s="15" t="s">
        <v>105</v>
      </c>
      <c r="B196" s="16">
        <v>13834</v>
      </c>
      <c r="C196" s="16">
        <v>0</v>
      </c>
      <c r="D196" s="16">
        <v>0</v>
      </c>
      <c r="E196" s="16">
        <v>489877</v>
      </c>
      <c r="F196" s="16">
        <v>174847</v>
      </c>
      <c r="G196" s="16">
        <v>0</v>
      </c>
      <c r="H196" s="16">
        <v>0</v>
      </c>
      <c r="I196" s="16">
        <v>3167.5</v>
      </c>
      <c r="J196" s="16">
        <v>0</v>
      </c>
      <c r="K196" s="16">
        <v>0</v>
      </c>
      <c r="L196" s="16">
        <v>127605</v>
      </c>
      <c r="M196" s="16">
        <v>0</v>
      </c>
      <c r="N196" s="16">
        <v>0</v>
      </c>
      <c r="O196" s="16">
        <v>98035.5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357.5</v>
      </c>
      <c r="V196" s="16">
        <v>0</v>
      </c>
      <c r="W196" s="16">
        <v>13167.5</v>
      </c>
      <c r="X196" s="16">
        <v>0</v>
      </c>
      <c r="Y196" s="16">
        <v>0</v>
      </c>
      <c r="Z196" s="16">
        <v>2320</v>
      </c>
      <c r="AA196" s="16">
        <v>79371</v>
      </c>
      <c r="AB196" s="16">
        <v>1002581.9</v>
      </c>
      <c r="AC196" s="16">
        <v>1002583</v>
      </c>
      <c r="AD196" s="16">
        <v>1.1000000000000001</v>
      </c>
      <c r="AE196" s="16">
        <v>0</v>
      </c>
      <c r="AF196" t="str">
        <f t="shared" si="13"/>
        <v>Komárom-Esztergom</v>
      </c>
      <c r="AG196" t="str">
        <f t="shared" si="13"/>
        <v>megye</v>
      </c>
    </row>
    <row r="197" spans="1:33" ht="15.75" thickBot="1" x14ac:dyDescent="0.3">
      <c r="A197" s="15" t="s">
        <v>106</v>
      </c>
      <c r="B197" s="16">
        <v>0</v>
      </c>
      <c r="C197" s="16">
        <v>0</v>
      </c>
      <c r="D197" s="16">
        <v>189609.5</v>
      </c>
      <c r="E197" s="16">
        <v>489877</v>
      </c>
      <c r="F197" s="16">
        <v>75531</v>
      </c>
      <c r="G197" s="16">
        <v>0</v>
      </c>
      <c r="H197" s="16">
        <v>0</v>
      </c>
      <c r="I197" s="16">
        <v>1711</v>
      </c>
      <c r="J197" s="16">
        <v>0</v>
      </c>
      <c r="K197" s="16">
        <v>0</v>
      </c>
      <c r="L197" s="16">
        <v>127605</v>
      </c>
      <c r="M197" s="16">
        <v>0</v>
      </c>
      <c r="N197" s="16">
        <v>0</v>
      </c>
      <c r="O197" s="16">
        <v>99260</v>
      </c>
      <c r="P197" s="16">
        <v>0</v>
      </c>
      <c r="Q197" s="16">
        <v>0</v>
      </c>
      <c r="R197" s="16">
        <v>0</v>
      </c>
      <c r="S197" s="16">
        <v>14496.5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2320</v>
      </c>
      <c r="AA197" s="16">
        <v>651</v>
      </c>
      <c r="AB197" s="16">
        <v>1001060.9</v>
      </c>
      <c r="AC197" s="16">
        <v>1001061</v>
      </c>
      <c r="AD197" s="16">
        <v>0.1</v>
      </c>
      <c r="AE197" s="16">
        <v>0</v>
      </c>
      <c r="AF197" t="str">
        <f t="shared" si="13"/>
        <v>Veszprém</v>
      </c>
      <c r="AG197" t="str">
        <f t="shared" si="13"/>
        <v>megye</v>
      </c>
    </row>
    <row r="198" spans="1:33" ht="15.75" thickBot="1" x14ac:dyDescent="0.3">
      <c r="A198" s="15" t="s">
        <v>107</v>
      </c>
      <c r="B198" s="16">
        <v>13834</v>
      </c>
      <c r="C198" s="16">
        <v>0</v>
      </c>
      <c r="D198" s="16">
        <v>2746.5</v>
      </c>
      <c r="E198" s="16">
        <v>489877</v>
      </c>
      <c r="F198" s="16">
        <v>174847</v>
      </c>
      <c r="G198" s="16">
        <v>0</v>
      </c>
      <c r="H198" s="16">
        <v>0</v>
      </c>
      <c r="I198" s="16">
        <v>1711</v>
      </c>
      <c r="J198" s="16">
        <v>0</v>
      </c>
      <c r="K198" s="16">
        <v>0</v>
      </c>
      <c r="L198" s="16">
        <v>127419.5</v>
      </c>
      <c r="M198" s="16">
        <v>0</v>
      </c>
      <c r="N198" s="16">
        <v>0</v>
      </c>
      <c r="O198" s="16">
        <v>98035.5</v>
      </c>
      <c r="P198" s="16">
        <v>0</v>
      </c>
      <c r="Q198" s="16">
        <v>0</v>
      </c>
      <c r="R198" s="16">
        <v>0</v>
      </c>
      <c r="S198" s="16">
        <v>14496.5</v>
      </c>
      <c r="T198" s="16">
        <v>0</v>
      </c>
      <c r="U198" s="16">
        <v>33116.5</v>
      </c>
      <c r="V198" s="16">
        <v>0</v>
      </c>
      <c r="W198" s="16">
        <v>13167.5</v>
      </c>
      <c r="X198" s="16">
        <v>0</v>
      </c>
      <c r="Y198" s="16">
        <v>0</v>
      </c>
      <c r="Z198" s="16">
        <v>2320</v>
      </c>
      <c r="AA198" s="16">
        <v>29730</v>
      </c>
      <c r="AB198" s="16">
        <v>1001300.9</v>
      </c>
      <c r="AC198" s="16">
        <v>1001301</v>
      </c>
      <c r="AD198" s="16">
        <v>0.1</v>
      </c>
      <c r="AE198" s="16">
        <v>0</v>
      </c>
      <c r="AF198" t="str">
        <f t="shared" si="13"/>
        <v>Közép-Dunántúl</v>
      </c>
      <c r="AG198" t="str">
        <f t="shared" si="13"/>
        <v>régió</v>
      </c>
    </row>
    <row r="199" spans="1:33" ht="15.75" thickBot="1" x14ac:dyDescent="0.3">
      <c r="A199" s="15" t="s">
        <v>108</v>
      </c>
      <c r="B199" s="16">
        <v>0</v>
      </c>
      <c r="C199" s="16">
        <v>0</v>
      </c>
      <c r="D199" s="16">
        <v>6448.5</v>
      </c>
      <c r="E199" s="16">
        <v>489881</v>
      </c>
      <c r="F199" s="16">
        <v>75531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128390.5</v>
      </c>
      <c r="M199" s="16">
        <v>11962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272938</v>
      </c>
      <c r="V199" s="16">
        <v>0</v>
      </c>
      <c r="W199" s="16">
        <v>13167.5</v>
      </c>
      <c r="X199" s="16">
        <v>0</v>
      </c>
      <c r="Y199" s="16">
        <v>0</v>
      </c>
      <c r="Z199" s="16">
        <v>2320</v>
      </c>
      <c r="AA199" s="16">
        <v>0</v>
      </c>
      <c r="AB199" s="16">
        <v>1000638.4</v>
      </c>
      <c r="AC199" s="16">
        <v>1000638</v>
      </c>
      <c r="AD199" s="16">
        <v>-0.4</v>
      </c>
      <c r="AE199" s="16">
        <v>0</v>
      </c>
      <c r="AF199" t="str">
        <f t="shared" si="13"/>
        <v>Győr-Moson-Sopron</v>
      </c>
      <c r="AG199" t="str">
        <f t="shared" si="13"/>
        <v>megye</v>
      </c>
    </row>
    <row r="200" spans="1:33" ht="15.75" thickBot="1" x14ac:dyDescent="0.3">
      <c r="A200" s="15" t="s">
        <v>109</v>
      </c>
      <c r="B200" s="16">
        <v>13834</v>
      </c>
      <c r="C200" s="16">
        <v>0</v>
      </c>
      <c r="D200" s="16">
        <v>0</v>
      </c>
      <c r="E200" s="16">
        <v>489881</v>
      </c>
      <c r="F200" s="16">
        <v>174847</v>
      </c>
      <c r="G200" s="16">
        <v>0</v>
      </c>
      <c r="H200" s="16">
        <v>0</v>
      </c>
      <c r="I200" s="16">
        <v>1711</v>
      </c>
      <c r="J200" s="16">
        <v>0</v>
      </c>
      <c r="K200" s="16">
        <v>0</v>
      </c>
      <c r="L200" s="16">
        <v>127605</v>
      </c>
      <c r="M200" s="16">
        <v>14394.5</v>
      </c>
      <c r="N200" s="16">
        <v>0</v>
      </c>
      <c r="O200" s="16">
        <v>99260</v>
      </c>
      <c r="P200" s="16">
        <v>0</v>
      </c>
      <c r="Q200" s="16">
        <v>0</v>
      </c>
      <c r="R200" s="16">
        <v>0</v>
      </c>
      <c r="S200" s="16">
        <v>14496.5</v>
      </c>
      <c r="T200" s="16">
        <v>0</v>
      </c>
      <c r="U200" s="16">
        <v>62032</v>
      </c>
      <c r="V200" s="16">
        <v>0</v>
      </c>
      <c r="W200" s="16">
        <v>0</v>
      </c>
      <c r="X200" s="16">
        <v>0</v>
      </c>
      <c r="Y200" s="16">
        <v>0</v>
      </c>
      <c r="Z200" s="16">
        <v>2320</v>
      </c>
      <c r="AA200" s="16">
        <v>0</v>
      </c>
      <c r="AB200" s="16">
        <v>1000380.9</v>
      </c>
      <c r="AC200" s="16">
        <v>1000381</v>
      </c>
      <c r="AD200" s="16">
        <v>0.1</v>
      </c>
      <c r="AE200" s="16">
        <v>0</v>
      </c>
      <c r="AF200" t="str">
        <f t="shared" si="13"/>
        <v>Vas</v>
      </c>
      <c r="AG200" t="str">
        <f t="shared" si="13"/>
        <v>megye</v>
      </c>
    </row>
    <row r="201" spans="1:33" ht="15.75" thickBot="1" x14ac:dyDescent="0.3">
      <c r="A201" s="15" t="s">
        <v>110</v>
      </c>
      <c r="B201" s="16">
        <v>13834</v>
      </c>
      <c r="C201" s="16">
        <v>0</v>
      </c>
      <c r="D201" s="16">
        <v>189609.5</v>
      </c>
      <c r="E201" s="16">
        <v>485885.5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127419.5</v>
      </c>
      <c r="M201" s="16">
        <v>0</v>
      </c>
      <c r="N201" s="16">
        <v>0</v>
      </c>
      <c r="O201" s="16">
        <v>101970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357.5</v>
      </c>
      <c r="V201" s="16">
        <v>0</v>
      </c>
      <c r="W201" s="16">
        <v>0</v>
      </c>
      <c r="X201" s="16">
        <v>0</v>
      </c>
      <c r="Y201" s="16">
        <v>0</v>
      </c>
      <c r="Z201" s="16">
        <v>2320</v>
      </c>
      <c r="AA201" s="16">
        <v>79371</v>
      </c>
      <c r="AB201" s="16">
        <v>1000766.9</v>
      </c>
      <c r="AC201" s="16">
        <v>1000767</v>
      </c>
      <c r="AD201" s="16">
        <v>0.1</v>
      </c>
      <c r="AE201" s="16">
        <v>0</v>
      </c>
      <c r="AF201" t="str">
        <f t="shared" si="13"/>
        <v>Zala</v>
      </c>
      <c r="AG201" t="str">
        <f t="shared" si="13"/>
        <v>megye</v>
      </c>
    </row>
    <row r="202" spans="1:33" ht="15.75" thickBot="1" x14ac:dyDescent="0.3">
      <c r="A202" s="15" t="s">
        <v>111</v>
      </c>
      <c r="B202" s="16">
        <v>13834</v>
      </c>
      <c r="C202" s="16">
        <v>0</v>
      </c>
      <c r="D202" s="16">
        <v>6448.5</v>
      </c>
      <c r="E202" s="16">
        <v>489877</v>
      </c>
      <c r="F202" s="16">
        <v>75531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128390.5</v>
      </c>
      <c r="M202" s="16">
        <v>11962</v>
      </c>
      <c r="N202" s="16">
        <v>0</v>
      </c>
      <c r="O202" s="16">
        <v>98035.5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144657.5</v>
      </c>
      <c r="V202" s="16">
        <v>0</v>
      </c>
      <c r="W202" s="16">
        <v>0</v>
      </c>
      <c r="X202" s="16">
        <v>0</v>
      </c>
      <c r="Y202" s="16">
        <v>0</v>
      </c>
      <c r="Z202" s="16">
        <v>2320</v>
      </c>
      <c r="AA202" s="16">
        <v>29551.5</v>
      </c>
      <c r="AB202" s="16">
        <v>1000607.4</v>
      </c>
      <c r="AC202" s="16">
        <v>1000607</v>
      </c>
      <c r="AD202" s="16">
        <v>-0.4</v>
      </c>
      <c r="AE202" s="16">
        <v>0</v>
      </c>
      <c r="AF202" t="str">
        <f t="shared" si="13"/>
        <v>Nyugat-Dunántúl</v>
      </c>
      <c r="AG202" t="str">
        <f t="shared" si="13"/>
        <v>régió</v>
      </c>
    </row>
    <row r="203" spans="1:33" ht="15.75" thickBot="1" x14ac:dyDescent="0.3">
      <c r="A203" s="15" t="s">
        <v>112</v>
      </c>
      <c r="B203" s="16">
        <v>13834</v>
      </c>
      <c r="C203" s="16">
        <v>0</v>
      </c>
      <c r="D203" s="16">
        <v>0</v>
      </c>
      <c r="E203" s="16">
        <v>489881</v>
      </c>
      <c r="F203" s="16">
        <v>175122.5</v>
      </c>
      <c r="G203" s="16">
        <v>0</v>
      </c>
      <c r="H203" s="16">
        <v>0</v>
      </c>
      <c r="I203" s="16">
        <v>3167.5</v>
      </c>
      <c r="J203" s="16">
        <v>0</v>
      </c>
      <c r="K203" s="16">
        <v>0</v>
      </c>
      <c r="L203" s="16">
        <v>128390.5</v>
      </c>
      <c r="M203" s="16">
        <v>14394.5</v>
      </c>
      <c r="N203" s="16">
        <v>0</v>
      </c>
      <c r="O203" s="16">
        <v>98035.5</v>
      </c>
      <c r="P203" s="16">
        <v>0</v>
      </c>
      <c r="Q203" s="16">
        <v>0</v>
      </c>
      <c r="R203" s="16">
        <v>0</v>
      </c>
      <c r="S203" s="16">
        <v>0</v>
      </c>
      <c r="T203" s="16">
        <v>26</v>
      </c>
      <c r="U203" s="16">
        <v>62032</v>
      </c>
      <c r="V203" s="16">
        <v>0</v>
      </c>
      <c r="W203" s="16">
        <v>13167.5</v>
      </c>
      <c r="X203" s="16">
        <v>0</v>
      </c>
      <c r="Y203" s="16">
        <v>526</v>
      </c>
      <c r="Z203" s="16">
        <v>2320</v>
      </c>
      <c r="AA203" s="16">
        <v>0</v>
      </c>
      <c r="AB203" s="16">
        <v>1000896.9</v>
      </c>
      <c r="AC203" s="16">
        <v>1000897</v>
      </c>
      <c r="AD203" s="16">
        <v>0.1</v>
      </c>
      <c r="AE203" s="16">
        <v>0</v>
      </c>
      <c r="AF203" t="str">
        <f t="shared" si="13"/>
        <v>Baranya</v>
      </c>
      <c r="AG203" t="str">
        <f t="shared" si="13"/>
        <v>megye</v>
      </c>
    </row>
    <row r="204" spans="1:33" ht="15.75" thickBot="1" x14ac:dyDescent="0.3">
      <c r="A204" s="15" t="s">
        <v>113</v>
      </c>
      <c r="B204" s="16">
        <v>13834</v>
      </c>
      <c r="C204" s="16">
        <v>0</v>
      </c>
      <c r="D204" s="16">
        <v>0</v>
      </c>
      <c r="E204" s="16">
        <v>489881</v>
      </c>
      <c r="F204" s="16">
        <v>174847</v>
      </c>
      <c r="G204" s="16">
        <v>0</v>
      </c>
      <c r="H204" s="16">
        <v>0</v>
      </c>
      <c r="I204" s="16">
        <v>3167.5</v>
      </c>
      <c r="J204" s="16">
        <v>0</v>
      </c>
      <c r="K204" s="16">
        <v>0</v>
      </c>
      <c r="L204" s="16">
        <v>0</v>
      </c>
      <c r="M204" s="16">
        <v>14394.5</v>
      </c>
      <c r="N204" s="16">
        <v>0</v>
      </c>
      <c r="O204" s="16">
        <v>15947.5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272938</v>
      </c>
      <c r="V204" s="16">
        <v>0</v>
      </c>
      <c r="W204" s="16">
        <v>13167.5</v>
      </c>
      <c r="X204" s="16">
        <v>0</v>
      </c>
      <c r="Y204" s="16">
        <v>0</v>
      </c>
      <c r="Z204" s="16">
        <v>2320</v>
      </c>
      <c r="AA204" s="16">
        <v>0</v>
      </c>
      <c r="AB204" s="16">
        <v>1000496.9</v>
      </c>
      <c r="AC204" s="16">
        <v>1000497</v>
      </c>
      <c r="AD204" s="16">
        <v>0.1</v>
      </c>
      <c r="AE204" s="16">
        <v>0</v>
      </c>
      <c r="AF204" t="str">
        <f t="shared" si="13"/>
        <v>Somogy</v>
      </c>
      <c r="AG204" t="str">
        <f t="shared" si="13"/>
        <v>megye</v>
      </c>
    </row>
    <row r="205" spans="1:33" ht="15.75" thickBot="1" x14ac:dyDescent="0.3">
      <c r="A205" s="15" t="s">
        <v>114</v>
      </c>
      <c r="B205" s="16">
        <v>13834</v>
      </c>
      <c r="C205" s="16">
        <v>0</v>
      </c>
      <c r="D205" s="16">
        <v>189609.5</v>
      </c>
      <c r="E205" s="16">
        <v>489932.5</v>
      </c>
      <c r="F205" s="16">
        <v>175122.5</v>
      </c>
      <c r="G205" s="16">
        <v>0</v>
      </c>
      <c r="H205" s="16">
        <v>0</v>
      </c>
      <c r="I205" s="16">
        <v>2925</v>
      </c>
      <c r="J205" s="16">
        <v>0</v>
      </c>
      <c r="K205" s="16">
        <v>0</v>
      </c>
      <c r="L205" s="16">
        <v>127419.5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26</v>
      </c>
      <c r="U205" s="16">
        <v>357.5</v>
      </c>
      <c r="V205" s="16">
        <v>0</v>
      </c>
      <c r="W205" s="16">
        <v>0</v>
      </c>
      <c r="X205" s="16">
        <v>0</v>
      </c>
      <c r="Y205" s="16">
        <v>0</v>
      </c>
      <c r="Z205" s="16">
        <v>2320</v>
      </c>
      <c r="AA205" s="16">
        <v>0</v>
      </c>
      <c r="AB205" s="16">
        <v>1001546.4</v>
      </c>
      <c r="AC205" s="16">
        <v>1001546</v>
      </c>
      <c r="AD205" s="16">
        <v>-0.4</v>
      </c>
      <c r="AE205" s="16">
        <v>0</v>
      </c>
      <c r="AF205" t="str">
        <f t="shared" si="13"/>
        <v>Tolna</v>
      </c>
      <c r="AG205" t="str">
        <f t="shared" si="13"/>
        <v>megye</v>
      </c>
    </row>
    <row r="206" spans="1:33" ht="15.75" thickBot="1" x14ac:dyDescent="0.3">
      <c r="A206" s="15" t="s">
        <v>115</v>
      </c>
      <c r="B206" s="16">
        <v>13834</v>
      </c>
      <c r="C206" s="16">
        <v>0</v>
      </c>
      <c r="D206" s="16">
        <v>0</v>
      </c>
      <c r="E206" s="16">
        <v>489881</v>
      </c>
      <c r="F206" s="16">
        <v>175122.5</v>
      </c>
      <c r="G206" s="16">
        <v>0</v>
      </c>
      <c r="H206" s="16">
        <v>0</v>
      </c>
      <c r="I206" s="16">
        <v>3167.5</v>
      </c>
      <c r="J206" s="16">
        <v>0</v>
      </c>
      <c r="K206" s="16">
        <v>0</v>
      </c>
      <c r="L206" s="16">
        <v>128390.5</v>
      </c>
      <c r="M206" s="16">
        <v>14394.5</v>
      </c>
      <c r="N206" s="16">
        <v>0</v>
      </c>
      <c r="O206" s="16">
        <v>15947.5</v>
      </c>
      <c r="P206" s="16">
        <v>0</v>
      </c>
      <c r="Q206" s="16">
        <v>0</v>
      </c>
      <c r="R206" s="16">
        <v>0</v>
      </c>
      <c r="S206" s="16">
        <v>0</v>
      </c>
      <c r="T206" s="16">
        <v>26</v>
      </c>
      <c r="U206" s="16">
        <v>144669</v>
      </c>
      <c r="V206" s="16">
        <v>0</v>
      </c>
      <c r="W206" s="16">
        <v>13167.5</v>
      </c>
      <c r="X206" s="16">
        <v>0</v>
      </c>
      <c r="Y206" s="16">
        <v>0</v>
      </c>
      <c r="Z206" s="16">
        <v>2320</v>
      </c>
      <c r="AA206" s="16">
        <v>0</v>
      </c>
      <c r="AB206" s="16">
        <v>1000919.9</v>
      </c>
      <c r="AC206" s="16">
        <v>1000920</v>
      </c>
      <c r="AD206" s="16">
        <v>0.1</v>
      </c>
      <c r="AE206" s="16">
        <v>0</v>
      </c>
      <c r="AF206" t="str">
        <f t="shared" si="13"/>
        <v>Dél-Dunántúl</v>
      </c>
      <c r="AG206" t="str">
        <f t="shared" si="13"/>
        <v>régió</v>
      </c>
    </row>
    <row r="207" spans="1:33" ht="15.75" thickBot="1" x14ac:dyDescent="0.3">
      <c r="A207" s="15" t="s">
        <v>116</v>
      </c>
      <c r="B207" s="16">
        <v>13834</v>
      </c>
      <c r="C207" s="16">
        <v>0</v>
      </c>
      <c r="D207" s="16">
        <v>5091.5</v>
      </c>
      <c r="E207" s="16">
        <v>489881</v>
      </c>
      <c r="F207" s="16">
        <v>174847</v>
      </c>
      <c r="G207" s="16">
        <v>0</v>
      </c>
      <c r="H207" s="16">
        <v>0</v>
      </c>
      <c r="I207" s="16">
        <v>1711</v>
      </c>
      <c r="J207" s="16">
        <v>0</v>
      </c>
      <c r="K207" s="16">
        <v>0</v>
      </c>
      <c r="L207" s="16">
        <v>127419.5</v>
      </c>
      <c r="M207" s="16">
        <v>11962</v>
      </c>
      <c r="N207" s="16">
        <v>0</v>
      </c>
      <c r="O207" s="16">
        <v>98035.5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62032</v>
      </c>
      <c r="V207" s="16">
        <v>0</v>
      </c>
      <c r="W207" s="16">
        <v>13167.5</v>
      </c>
      <c r="X207" s="16">
        <v>0</v>
      </c>
      <c r="Y207" s="16">
        <v>0</v>
      </c>
      <c r="Z207" s="16">
        <v>2320</v>
      </c>
      <c r="AA207" s="16">
        <v>651</v>
      </c>
      <c r="AB207" s="16">
        <v>1000951.9</v>
      </c>
      <c r="AC207" s="16">
        <v>1000952</v>
      </c>
      <c r="AD207" s="16">
        <v>0.1</v>
      </c>
      <c r="AE207" s="16">
        <v>0</v>
      </c>
      <c r="AF207" t="str">
        <f t="shared" si="13"/>
        <v>Dunántúl</v>
      </c>
      <c r="AG207" t="str">
        <f t="shared" si="13"/>
        <v>nagyrégió</v>
      </c>
    </row>
    <row r="208" spans="1:33" ht="15.75" thickBot="1" x14ac:dyDescent="0.3">
      <c r="A208" s="15" t="s">
        <v>117</v>
      </c>
      <c r="B208" s="16">
        <v>13834</v>
      </c>
      <c r="C208" s="16">
        <v>0</v>
      </c>
      <c r="D208" s="16">
        <v>0</v>
      </c>
      <c r="E208" s="16">
        <v>489881</v>
      </c>
      <c r="F208" s="16">
        <v>175122.5</v>
      </c>
      <c r="G208" s="16">
        <v>0</v>
      </c>
      <c r="H208" s="16">
        <v>0</v>
      </c>
      <c r="I208" s="16">
        <v>1711</v>
      </c>
      <c r="J208" s="16">
        <v>0</v>
      </c>
      <c r="K208" s="16">
        <v>0</v>
      </c>
      <c r="L208" s="16">
        <v>106196</v>
      </c>
      <c r="M208" s="16">
        <v>11962</v>
      </c>
      <c r="N208" s="16">
        <v>0</v>
      </c>
      <c r="O208" s="16">
        <v>0</v>
      </c>
      <c r="P208" s="16">
        <v>0</v>
      </c>
      <c r="Q208" s="16">
        <v>0</v>
      </c>
      <c r="R208" s="16">
        <v>97312</v>
      </c>
      <c r="S208" s="16">
        <v>14496.5</v>
      </c>
      <c r="T208" s="16">
        <v>0</v>
      </c>
      <c r="U208" s="16">
        <v>0</v>
      </c>
      <c r="V208" s="16">
        <v>0</v>
      </c>
      <c r="W208" s="16">
        <v>13167.5</v>
      </c>
      <c r="X208" s="16">
        <v>0</v>
      </c>
      <c r="Y208" s="16">
        <v>526</v>
      </c>
      <c r="Z208" s="16">
        <v>2320</v>
      </c>
      <c r="AA208" s="16">
        <v>74166</v>
      </c>
      <c r="AB208" s="16">
        <v>1000694.4</v>
      </c>
      <c r="AC208" s="16">
        <v>1000695</v>
      </c>
      <c r="AD208" s="16">
        <v>0.6</v>
      </c>
      <c r="AE208" s="16">
        <v>0</v>
      </c>
      <c r="AF208" t="str">
        <f t="shared" si="13"/>
        <v>Borsod-Abaúj-Zemplén</v>
      </c>
      <c r="AG208" t="str">
        <f t="shared" si="13"/>
        <v>megye</v>
      </c>
    </row>
    <row r="209" spans="1:33" ht="15.75" thickBot="1" x14ac:dyDescent="0.3">
      <c r="A209" s="15" t="s">
        <v>118</v>
      </c>
      <c r="B209" s="16">
        <v>13834</v>
      </c>
      <c r="C209" s="16">
        <v>0</v>
      </c>
      <c r="D209" s="16">
        <v>0</v>
      </c>
      <c r="E209" s="16">
        <v>489932.5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106196</v>
      </c>
      <c r="M209" s="16">
        <v>0</v>
      </c>
      <c r="N209" s="16">
        <v>0</v>
      </c>
      <c r="O209" s="16">
        <v>98035.5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277199</v>
      </c>
      <c r="V209" s="16">
        <v>0</v>
      </c>
      <c r="W209" s="16">
        <v>13167.5</v>
      </c>
      <c r="X209" s="16">
        <v>0</v>
      </c>
      <c r="Y209" s="16">
        <v>0</v>
      </c>
      <c r="Z209" s="16">
        <v>2320</v>
      </c>
      <c r="AA209" s="16">
        <v>0</v>
      </c>
      <c r="AB209" s="16">
        <v>1000684.4</v>
      </c>
      <c r="AC209" s="16">
        <v>1000685</v>
      </c>
      <c r="AD209" s="16">
        <v>0.6</v>
      </c>
      <c r="AE209" s="16">
        <v>0</v>
      </c>
      <c r="AF209" t="str">
        <f t="shared" ref="AF209:AG221" si="14">A18</f>
        <v>Heves</v>
      </c>
      <c r="AG209" t="str">
        <f t="shared" si="14"/>
        <v>megye</v>
      </c>
    </row>
    <row r="210" spans="1:33" ht="15.75" thickBot="1" x14ac:dyDescent="0.3">
      <c r="A210" s="15" t="s">
        <v>119</v>
      </c>
      <c r="B210" s="16">
        <v>13834</v>
      </c>
      <c r="C210" s="16">
        <v>0</v>
      </c>
      <c r="D210" s="16">
        <v>0</v>
      </c>
      <c r="E210" s="16">
        <v>485885.5</v>
      </c>
      <c r="F210" s="16">
        <v>174847</v>
      </c>
      <c r="G210" s="16">
        <v>0</v>
      </c>
      <c r="H210" s="16">
        <v>0</v>
      </c>
      <c r="I210" s="16">
        <v>1711</v>
      </c>
      <c r="J210" s="16">
        <v>163914.5</v>
      </c>
      <c r="K210" s="16">
        <v>0</v>
      </c>
      <c r="L210" s="16">
        <v>0</v>
      </c>
      <c r="M210" s="16">
        <v>0</v>
      </c>
      <c r="N210" s="16">
        <v>0</v>
      </c>
      <c r="O210" s="16">
        <v>15947.5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144669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1000808.4</v>
      </c>
      <c r="AC210" s="16">
        <v>1000809</v>
      </c>
      <c r="AD210" s="16">
        <v>0.6</v>
      </c>
      <c r="AE210" s="16">
        <v>0</v>
      </c>
      <c r="AF210" t="str">
        <f t="shared" si="14"/>
        <v>Nógrád</v>
      </c>
      <c r="AG210" t="str">
        <f t="shared" si="14"/>
        <v>megye</v>
      </c>
    </row>
    <row r="211" spans="1:33" ht="15.75" thickBot="1" x14ac:dyDescent="0.3">
      <c r="A211" s="15" t="s">
        <v>120</v>
      </c>
      <c r="B211" s="16">
        <v>13834</v>
      </c>
      <c r="C211" s="16">
        <v>0</v>
      </c>
      <c r="D211" s="16">
        <v>0</v>
      </c>
      <c r="E211" s="16">
        <v>489881</v>
      </c>
      <c r="F211" s="16">
        <v>174847</v>
      </c>
      <c r="G211" s="16">
        <v>0</v>
      </c>
      <c r="H211" s="16">
        <v>0</v>
      </c>
      <c r="I211" s="16">
        <v>1711</v>
      </c>
      <c r="J211" s="16">
        <v>0</v>
      </c>
      <c r="K211" s="16">
        <v>0</v>
      </c>
      <c r="L211" s="16">
        <v>106196</v>
      </c>
      <c r="M211" s="16">
        <v>11962</v>
      </c>
      <c r="N211" s="16">
        <v>0</v>
      </c>
      <c r="O211" s="16">
        <v>15947.5</v>
      </c>
      <c r="P211" s="16">
        <v>0</v>
      </c>
      <c r="Q211" s="16">
        <v>0</v>
      </c>
      <c r="R211" s="16">
        <v>97141.5</v>
      </c>
      <c r="S211" s="16">
        <v>14496.5</v>
      </c>
      <c r="T211" s="16">
        <v>0</v>
      </c>
      <c r="U211" s="16">
        <v>29656.5</v>
      </c>
      <c r="V211" s="16">
        <v>0</v>
      </c>
      <c r="W211" s="16">
        <v>13167.5</v>
      </c>
      <c r="X211" s="16">
        <v>0</v>
      </c>
      <c r="Y211" s="16">
        <v>0</v>
      </c>
      <c r="Z211" s="16">
        <v>2320</v>
      </c>
      <c r="AA211" s="16">
        <v>29551.5</v>
      </c>
      <c r="AB211" s="16">
        <v>1000711.9</v>
      </c>
      <c r="AC211" s="16">
        <v>1000712</v>
      </c>
      <c r="AD211" s="16">
        <v>0.1</v>
      </c>
      <c r="AE211" s="16">
        <v>0</v>
      </c>
      <c r="AF211" t="str">
        <f t="shared" si="14"/>
        <v>Észak-Magyarország</v>
      </c>
      <c r="AG211" t="str">
        <f t="shared" si="14"/>
        <v>régió</v>
      </c>
    </row>
    <row r="212" spans="1:33" ht="15.75" thickBot="1" x14ac:dyDescent="0.3">
      <c r="A212" s="15" t="s">
        <v>121</v>
      </c>
      <c r="B212" s="16">
        <v>13834</v>
      </c>
      <c r="C212" s="16">
        <v>0</v>
      </c>
      <c r="D212" s="16">
        <v>6448.5</v>
      </c>
      <c r="E212" s="16">
        <v>489932.5</v>
      </c>
      <c r="F212" s="16">
        <v>175122.5</v>
      </c>
      <c r="G212" s="16">
        <v>0</v>
      </c>
      <c r="H212" s="16">
        <v>0</v>
      </c>
      <c r="I212" s="16">
        <v>1711</v>
      </c>
      <c r="J212" s="16">
        <v>0</v>
      </c>
      <c r="K212" s="16">
        <v>0</v>
      </c>
      <c r="L212" s="16">
        <v>127419.5</v>
      </c>
      <c r="M212" s="16">
        <v>14394.5</v>
      </c>
      <c r="N212" s="16">
        <v>0</v>
      </c>
      <c r="O212" s="16">
        <v>99260</v>
      </c>
      <c r="P212" s="16">
        <v>0</v>
      </c>
      <c r="Q212" s="16">
        <v>0</v>
      </c>
      <c r="R212" s="16">
        <v>0</v>
      </c>
      <c r="S212" s="16">
        <v>14496.5</v>
      </c>
      <c r="T212" s="16">
        <v>0</v>
      </c>
      <c r="U212" s="16">
        <v>29656.5</v>
      </c>
      <c r="V212" s="16">
        <v>0</v>
      </c>
      <c r="W212" s="16">
        <v>25627</v>
      </c>
      <c r="X212" s="16">
        <v>0</v>
      </c>
      <c r="Y212" s="16">
        <v>526</v>
      </c>
      <c r="Z212" s="16">
        <v>2320</v>
      </c>
      <c r="AA212" s="16">
        <v>651</v>
      </c>
      <c r="AB212" s="16">
        <v>1001399.4</v>
      </c>
      <c r="AC212" s="16">
        <v>1001399</v>
      </c>
      <c r="AD212" s="16">
        <v>-0.4</v>
      </c>
      <c r="AE212" s="16">
        <v>0</v>
      </c>
      <c r="AF212" t="str">
        <f t="shared" si="14"/>
        <v>Hajdú-Bihar</v>
      </c>
      <c r="AG212" t="str">
        <f t="shared" si="14"/>
        <v>megye</v>
      </c>
    </row>
    <row r="213" spans="1:33" ht="15.75" thickBot="1" x14ac:dyDescent="0.3">
      <c r="A213" s="15" t="s">
        <v>122</v>
      </c>
      <c r="B213" s="16">
        <v>13834</v>
      </c>
      <c r="C213" s="16">
        <v>0</v>
      </c>
      <c r="D213" s="16">
        <v>0</v>
      </c>
      <c r="E213" s="16">
        <v>485885.5</v>
      </c>
      <c r="F213" s="16">
        <v>0</v>
      </c>
      <c r="G213" s="16">
        <v>0</v>
      </c>
      <c r="H213" s="16">
        <v>0</v>
      </c>
      <c r="I213" s="16">
        <v>2925</v>
      </c>
      <c r="J213" s="16">
        <v>0</v>
      </c>
      <c r="K213" s="16">
        <v>0</v>
      </c>
      <c r="L213" s="16">
        <v>128390.5</v>
      </c>
      <c r="M213" s="16">
        <v>0</v>
      </c>
      <c r="N213" s="16">
        <v>0</v>
      </c>
      <c r="O213" s="16">
        <v>101970</v>
      </c>
      <c r="P213" s="16">
        <v>0</v>
      </c>
      <c r="Q213" s="16">
        <v>0</v>
      </c>
      <c r="R213" s="16">
        <v>97312</v>
      </c>
      <c r="S213" s="16">
        <v>0</v>
      </c>
      <c r="T213" s="16">
        <v>0</v>
      </c>
      <c r="U213" s="16">
        <v>144669</v>
      </c>
      <c r="V213" s="16">
        <v>0</v>
      </c>
      <c r="W213" s="16">
        <v>25627</v>
      </c>
      <c r="X213" s="16">
        <v>0</v>
      </c>
      <c r="Y213" s="16">
        <v>0</v>
      </c>
      <c r="Z213" s="16">
        <v>0</v>
      </c>
      <c r="AA213" s="16">
        <v>0</v>
      </c>
      <c r="AB213" s="16">
        <v>1000612.9</v>
      </c>
      <c r="AC213" s="16">
        <v>1000613</v>
      </c>
      <c r="AD213" s="16">
        <v>0.1</v>
      </c>
      <c r="AE213" s="16">
        <v>0</v>
      </c>
      <c r="AF213" t="str">
        <f t="shared" si="14"/>
        <v>Jász-Nagykun-Szolnok</v>
      </c>
      <c r="AG213" t="str">
        <f t="shared" si="14"/>
        <v>megye</v>
      </c>
    </row>
    <row r="214" spans="1:33" ht="15.75" thickBot="1" x14ac:dyDescent="0.3">
      <c r="A214" s="15" t="s">
        <v>123</v>
      </c>
      <c r="B214" s="16">
        <v>13834</v>
      </c>
      <c r="C214" s="16">
        <v>0</v>
      </c>
      <c r="D214" s="16">
        <v>6448.5</v>
      </c>
      <c r="E214" s="16">
        <v>485885.5</v>
      </c>
      <c r="F214" s="16">
        <v>175122.5</v>
      </c>
      <c r="G214" s="16">
        <v>0</v>
      </c>
      <c r="H214" s="16">
        <v>0</v>
      </c>
      <c r="I214" s="16">
        <v>1711</v>
      </c>
      <c r="J214" s="16">
        <v>0</v>
      </c>
      <c r="K214" s="16">
        <v>0</v>
      </c>
      <c r="L214" s="16">
        <v>106196</v>
      </c>
      <c r="M214" s="16">
        <v>0</v>
      </c>
      <c r="N214" s="16">
        <v>0</v>
      </c>
      <c r="O214" s="16">
        <v>84417.5</v>
      </c>
      <c r="P214" s="16">
        <v>0</v>
      </c>
      <c r="Q214" s="16">
        <v>0</v>
      </c>
      <c r="R214" s="16">
        <v>97312</v>
      </c>
      <c r="S214" s="16">
        <v>14496.5</v>
      </c>
      <c r="T214" s="16">
        <v>0</v>
      </c>
      <c r="U214" s="16">
        <v>357.5</v>
      </c>
      <c r="V214" s="16">
        <v>0</v>
      </c>
      <c r="W214" s="16">
        <v>13167.5</v>
      </c>
      <c r="X214" s="16">
        <v>0</v>
      </c>
      <c r="Y214" s="16">
        <v>0</v>
      </c>
      <c r="Z214" s="16">
        <v>2320</v>
      </c>
      <c r="AA214" s="16">
        <v>0</v>
      </c>
      <c r="AB214" s="16">
        <v>1001268.4</v>
      </c>
      <c r="AC214" s="16">
        <v>1001269</v>
      </c>
      <c r="AD214" s="16">
        <v>0.6</v>
      </c>
      <c r="AE214" s="16">
        <v>0</v>
      </c>
      <c r="AF214" t="str">
        <f t="shared" si="14"/>
        <v>Szabolcs-Szatmár-Bereg</v>
      </c>
      <c r="AG214" t="str">
        <f t="shared" si="14"/>
        <v>megye</v>
      </c>
    </row>
    <row r="215" spans="1:33" ht="15.75" thickBot="1" x14ac:dyDescent="0.3">
      <c r="A215" s="15" t="s">
        <v>124</v>
      </c>
      <c r="B215" s="16">
        <v>13834</v>
      </c>
      <c r="C215" s="16">
        <v>0</v>
      </c>
      <c r="D215" s="16">
        <v>6448.5</v>
      </c>
      <c r="E215" s="16">
        <v>489881</v>
      </c>
      <c r="F215" s="16">
        <v>174847</v>
      </c>
      <c r="G215" s="16">
        <v>0</v>
      </c>
      <c r="H215" s="16">
        <v>0</v>
      </c>
      <c r="I215" s="16">
        <v>1711</v>
      </c>
      <c r="J215" s="16">
        <v>0</v>
      </c>
      <c r="K215" s="16">
        <v>0</v>
      </c>
      <c r="L215" s="16">
        <v>127419.5</v>
      </c>
      <c r="M215" s="16">
        <v>11962</v>
      </c>
      <c r="N215" s="16">
        <v>0</v>
      </c>
      <c r="O215" s="16">
        <v>101970</v>
      </c>
      <c r="P215" s="16">
        <v>0</v>
      </c>
      <c r="Q215" s="16">
        <v>0</v>
      </c>
      <c r="R215" s="16">
        <v>978</v>
      </c>
      <c r="S215" s="16">
        <v>14496.5</v>
      </c>
      <c r="T215" s="16">
        <v>0</v>
      </c>
      <c r="U215" s="16">
        <v>29656.5</v>
      </c>
      <c r="V215" s="16">
        <v>0</v>
      </c>
      <c r="W215" s="16">
        <v>25627</v>
      </c>
      <c r="X215" s="16">
        <v>0</v>
      </c>
      <c r="Y215" s="16">
        <v>0</v>
      </c>
      <c r="Z215" s="16">
        <v>2320</v>
      </c>
      <c r="AA215" s="16">
        <v>0</v>
      </c>
      <c r="AB215" s="16">
        <v>1001150.9</v>
      </c>
      <c r="AC215" s="16">
        <v>1001150</v>
      </c>
      <c r="AD215" s="16">
        <v>-0.9</v>
      </c>
      <c r="AE215" s="16">
        <v>0</v>
      </c>
      <c r="AF215" t="str">
        <f t="shared" si="14"/>
        <v>Észak-Alföld</v>
      </c>
      <c r="AG215" t="str">
        <f t="shared" si="14"/>
        <v>régió</v>
      </c>
    </row>
    <row r="216" spans="1:33" ht="15.75" thickBot="1" x14ac:dyDescent="0.3">
      <c r="A216" s="15" t="s">
        <v>125</v>
      </c>
      <c r="B216" s="16">
        <v>13834</v>
      </c>
      <c r="C216" s="16">
        <v>0</v>
      </c>
      <c r="D216" s="16">
        <v>189609.5</v>
      </c>
      <c r="E216" s="16">
        <v>489881</v>
      </c>
      <c r="F216" s="16">
        <v>0</v>
      </c>
      <c r="G216" s="16">
        <v>0</v>
      </c>
      <c r="H216" s="16">
        <v>0</v>
      </c>
      <c r="I216" s="16">
        <v>3167.5</v>
      </c>
      <c r="J216" s="16">
        <v>0</v>
      </c>
      <c r="K216" s="16">
        <v>0</v>
      </c>
      <c r="L216" s="16">
        <v>127419.5</v>
      </c>
      <c r="M216" s="16">
        <v>14394.5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144669</v>
      </c>
      <c r="V216" s="16">
        <v>0</v>
      </c>
      <c r="W216" s="16">
        <v>25627</v>
      </c>
      <c r="X216" s="16">
        <v>0</v>
      </c>
      <c r="Y216" s="16">
        <v>0</v>
      </c>
      <c r="Z216" s="16">
        <v>2320</v>
      </c>
      <c r="AA216" s="16">
        <v>0</v>
      </c>
      <c r="AB216" s="16">
        <v>1010921.9</v>
      </c>
      <c r="AC216" s="16">
        <v>1010922</v>
      </c>
      <c r="AD216" s="16">
        <v>0.1</v>
      </c>
      <c r="AE216" s="16">
        <v>0</v>
      </c>
      <c r="AF216" t="str">
        <f t="shared" si="14"/>
        <v>Bács-Kiskun</v>
      </c>
      <c r="AG216" t="str">
        <f t="shared" si="14"/>
        <v>megye</v>
      </c>
    </row>
    <row r="217" spans="1:33" ht="15.75" thickBot="1" x14ac:dyDescent="0.3">
      <c r="A217" s="15" t="s">
        <v>126</v>
      </c>
      <c r="B217" s="16">
        <v>13834</v>
      </c>
      <c r="C217" s="16">
        <v>0</v>
      </c>
      <c r="D217" s="16">
        <v>0</v>
      </c>
      <c r="E217" s="16">
        <v>489877</v>
      </c>
      <c r="F217" s="16">
        <v>174847</v>
      </c>
      <c r="G217" s="16">
        <v>523</v>
      </c>
      <c r="H217" s="16">
        <v>0</v>
      </c>
      <c r="I217" s="16">
        <v>2925</v>
      </c>
      <c r="J217" s="16">
        <v>0</v>
      </c>
      <c r="K217" s="16">
        <v>0</v>
      </c>
      <c r="L217" s="16">
        <v>128390.5</v>
      </c>
      <c r="M217" s="16">
        <v>14394.5</v>
      </c>
      <c r="N217" s="16">
        <v>0</v>
      </c>
      <c r="O217" s="16">
        <v>15947.5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144669</v>
      </c>
      <c r="V217" s="16">
        <v>0</v>
      </c>
      <c r="W217" s="16">
        <v>13167.5</v>
      </c>
      <c r="X217" s="16">
        <v>0</v>
      </c>
      <c r="Y217" s="16">
        <v>526</v>
      </c>
      <c r="Z217" s="16">
        <v>2320</v>
      </c>
      <c r="AA217" s="16">
        <v>0</v>
      </c>
      <c r="AB217" s="16">
        <v>1001420.9</v>
      </c>
      <c r="AC217" s="16">
        <v>1001421</v>
      </c>
      <c r="AD217" s="16">
        <v>0.1</v>
      </c>
      <c r="AE217" s="16">
        <v>0</v>
      </c>
      <c r="AF217" t="str">
        <f t="shared" si="14"/>
        <v>Békés</v>
      </c>
      <c r="AG217" t="str">
        <f t="shared" si="14"/>
        <v>megye</v>
      </c>
    </row>
    <row r="218" spans="1:33" ht="15.75" thickBot="1" x14ac:dyDescent="0.3">
      <c r="A218" s="15" t="s">
        <v>127</v>
      </c>
      <c r="B218" s="16">
        <v>13834</v>
      </c>
      <c r="C218" s="16">
        <v>0</v>
      </c>
      <c r="D218" s="16">
        <v>5091.5</v>
      </c>
      <c r="E218" s="16">
        <v>489932.5</v>
      </c>
      <c r="F218" s="16">
        <v>175122.5</v>
      </c>
      <c r="G218" s="16">
        <v>0</v>
      </c>
      <c r="H218" s="16">
        <v>0</v>
      </c>
      <c r="I218" s="16">
        <v>3167.5</v>
      </c>
      <c r="J218" s="16">
        <v>0</v>
      </c>
      <c r="K218" s="16">
        <v>0</v>
      </c>
      <c r="L218" s="16">
        <v>128390.5</v>
      </c>
      <c r="M218" s="16">
        <v>11962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26</v>
      </c>
      <c r="U218" s="16">
        <v>144669</v>
      </c>
      <c r="V218" s="16">
        <v>0</v>
      </c>
      <c r="W218" s="16">
        <v>0</v>
      </c>
      <c r="X218" s="16">
        <v>0</v>
      </c>
      <c r="Y218" s="16">
        <v>526</v>
      </c>
      <c r="Z218" s="16">
        <v>2320</v>
      </c>
      <c r="AA218" s="16">
        <v>29730</v>
      </c>
      <c r="AB218" s="16">
        <v>1004771.4</v>
      </c>
      <c r="AC218" s="16">
        <v>1004771</v>
      </c>
      <c r="AD218" s="16">
        <v>-0.4</v>
      </c>
      <c r="AE218" s="16">
        <v>0</v>
      </c>
      <c r="AF218" t="str">
        <f t="shared" si="14"/>
        <v>Csongrád-Csanád</v>
      </c>
      <c r="AG218" t="str">
        <f t="shared" si="14"/>
        <v>megye</v>
      </c>
    </row>
    <row r="219" spans="1:33" ht="15.75" thickBot="1" x14ac:dyDescent="0.3">
      <c r="A219" s="15" t="s">
        <v>128</v>
      </c>
      <c r="B219" s="16">
        <v>13834</v>
      </c>
      <c r="C219" s="16">
        <v>0</v>
      </c>
      <c r="D219" s="16">
        <v>5091.5</v>
      </c>
      <c r="E219" s="16">
        <v>489881</v>
      </c>
      <c r="F219" s="16">
        <v>174847</v>
      </c>
      <c r="G219" s="16">
        <v>0</v>
      </c>
      <c r="H219" s="16">
        <v>0</v>
      </c>
      <c r="I219" s="16">
        <v>3167.5</v>
      </c>
      <c r="J219" s="16">
        <v>0</v>
      </c>
      <c r="K219" s="16">
        <v>0</v>
      </c>
      <c r="L219" s="16">
        <v>128390.5</v>
      </c>
      <c r="M219" s="16">
        <v>14394.5</v>
      </c>
      <c r="N219" s="16">
        <v>0</v>
      </c>
      <c r="O219" s="16">
        <v>15947.5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144669</v>
      </c>
      <c r="V219" s="16">
        <v>0</v>
      </c>
      <c r="W219" s="16">
        <v>13167.5</v>
      </c>
      <c r="X219" s="16">
        <v>0</v>
      </c>
      <c r="Y219" s="16">
        <v>0</v>
      </c>
      <c r="Z219" s="16">
        <v>2320</v>
      </c>
      <c r="AA219" s="16">
        <v>651</v>
      </c>
      <c r="AB219" s="16">
        <v>1006360.9</v>
      </c>
      <c r="AC219" s="16">
        <v>1006361</v>
      </c>
      <c r="AD219" s="16">
        <v>0.1</v>
      </c>
      <c r="AE219" s="16">
        <v>0</v>
      </c>
      <c r="AF219" t="str">
        <f t="shared" si="14"/>
        <v>Dél-Alföld</v>
      </c>
      <c r="AG219" t="str">
        <f t="shared" si="14"/>
        <v>régió</v>
      </c>
    </row>
    <row r="220" spans="1:33" ht="15.75" thickBot="1" x14ac:dyDescent="0.3">
      <c r="A220" s="15" t="s">
        <v>129</v>
      </c>
      <c r="B220" s="16">
        <v>13834</v>
      </c>
      <c r="C220" s="16">
        <v>0</v>
      </c>
      <c r="D220" s="16">
        <v>5091.5</v>
      </c>
      <c r="E220" s="16">
        <v>489881</v>
      </c>
      <c r="F220" s="16">
        <v>174847</v>
      </c>
      <c r="G220" s="16">
        <v>0</v>
      </c>
      <c r="H220" s="16">
        <v>0</v>
      </c>
      <c r="I220" s="16">
        <v>2589.5</v>
      </c>
      <c r="J220" s="16">
        <v>0</v>
      </c>
      <c r="K220" s="16">
        <v>0</v>
      </c>
      <c r="L220" s="16">
        <v>127419.5</v>
      </c>
      <c r="M220" s="16">
        <v>11962</v>
      </c>
      <c r="N220" s="16">
        <v>0</v>
      </c>
      <c r="O220" s="16">
        <v>84417.5</v>
      </c>
      <c r="P220" s="16">
        <v>0</v>
      </c>
      <c r="Q220" s="16">
        <v>0</v>
      </c>
      <c r="R220" s="16">
        <v>0</v>
      </c>
      <c r="S220" s="16">
        <v>14496.5</v>
      </c>
      <c r="T220" s="16">
        <v>0</v>
      </c>
      <c r="U220" s="16">
        <v>62032</v>
      </c>
      <c r="V220" s="16">
        <v>0</v>
      </c>
      <c r="W220" s="16">
        <v>13167.5</v>
      </c>
      <c r="X220" s="16">
        <v>0</v>
      </c>
      <c r="Y220" s="16">
        <v>0</v>
      </c>
      <c r="Z220" s="16">
        <v>2320</v>
      </c>
      <c r="AA220" s="16">
        <v>651</v>
      </c>
      <c r="AB220" s="16">
        <v>1002708.9</v>
      </c>
      <c r="AC220" s="16">
        <v>1002709</v>
      </c>
      <c r="AD220" s="16">
        <v>0.1</v>
      </c>
      <c r="AE220" s="16">
        <v>0</v>
      </c>
      <c r="AF220" t="str">
        <f t="shared" si="14"/>
        <v>Alföld és Észak</v>
      </c>
      <c r="AG220" t="str">
        <f t="shared" si="14"/>
        <v>nagyrégió</v>
      </c>
    </row>
    <row r="221" spans="1:33" ht="15.75" thickBot="1" x14ac:dyDescent="0.3">
      <c r="A221" s="15" t="s">
        <v>130</v>
      </c>
      <c r="B221" s="16">
        <v>13834</v>
      </c>
      <c r="C221" s="16">
        <v>0</v>
      </c>
      <c r="D221" s="16">
        <v>5091.5</v>
      </c>
      <c r="E221" s="16">
        <v>489881</v>
      </c>
      <c r="F221" s="16">
        <v>175122.5</v>
      </c>
      <c r="G221" s="16">
        <v>0</v>
      </c>
      <c r="H221" s="16">
        <v>0</v>
      </c>
      <c r="I221" s="16">
        <v>3167.5</v>
      </c>
      <c r="J221" s="16">
        <v>0</v>
      </c>
      <c r="K221" s="16">
        <v>0</v>
      </c>
      <c r="L221" s="16">
        <v>128390.5</v>
      </c>
      <c r="M221" s="16">
        <v>14394.5</v>
      </c>
      <c r="N221" s="16">
        <v>0</v>
      </c>
      <c r="O221" s="16">
        <v>99260</v>
      </c>
      <c r="P221" s="16">
        <v>0</v>
      </c>
      <c r="Q221" s="16">
        <v>0</v>
      </c>
      <c r="R221" s="16">
        <v>0</v>
      </c>
      <c r="S221" s="16">
        <v>14496.5</v>
      </c>
      <c r="T221" s="16">
        <v>26</v>
      </c>
      <c r="U221" s="16">
        <v>29656.5</v>
      </c>
      <c r="V221" s="16">
        <v>0</v>
      </c>
      <c r="W221" s="16">
        <v>25627</v>
      </c>
      <c r="X221" s="16">
        <v>0</v>
      </c>
      <c r="Y221" s="16">
        <v>0</v>
      </c>
      <c r="Z221" s="16">
        <v>2320</v>
      </c>
      <c r="AA221" s="16">
        <v>651</v>
      </c>
      <c r="AB221" s="16">
        <v>1001918.4</v>
      </c>
      <c r="AC221" s="16">
        <v>1001918</v>
      </c>
      <c r="AD221" s="16">
        <v>-0.4</v>
      </c>
      <c r="AE221" s="16">
        <v>0</v>
      </c>
      <c r="AF221" t="str">
        <f t="shared" si="14"/>
        <v>Ország összesen</v>
      </c>
      <c r="AG221" t="str">
        <f t="shared" si="14"/>
        <v>ország</v>
      </c>
    </row>
    <row r="222" spans="1:33" ht="15.75" thickBot="1" x14ac:dyDescent="0.3"/>
    <row r="223" spans="1:33" ht="15.75" thickBot="1" x14ac:dyDescent="0.3">
      <c r="A223" s="17" t="s">
        <v>207</v>
      </c>
      <c r="B223" s="18">
        <v>1780231</v>
      </c>
    </row>
    <row r="224" spans="1:33" ht="21.75" thickBot="1" x14ac:dyDescent="0.3">
      <c r="A224" s="17" t="s">
        <v>208</v>
      </c>
      <c r="B224" s="18">
        <v>485885.5</v>
      </c>
    </row>
    <row r="225" spans="1:29" ht="21.75" thickBot="1" x14ac:dyDescent="0.3">
      <c r="A225" s="17" t="s">
        <v>209</v>
      </c>
      <c r="B225" s="18">
        <v>29051865.100000001</v>
      </c>
    </row>
    <row r="226" spans="1:29" ht="21.75" thickBot="1" x14ac:dyDescent="0.3">
      <c r="A226" s="17" t="s">
        <v>210</v>
      </c>
      <c r="B226" s="18">
        <v>29051866</v>
      </c>
    </row>
    <row r="227" spans="1:29" ht="32.25" thickBot="1" x14ac:dyDescent="0.3">
      <c r="A227" s="17" t="s">
        <v>211</v>
      </c>
      <c r="B227" s="18">
        <v>-0.9</v>
      </c>
    </row>
    <row r="228" spans="1:29" ht="32.25" thickBot="1" x14ac:dyDescent="0.3">
      <c r="A228" s="17" t="s">
        <v>212</v>
      </c>
      <c r="B228" s="18"/>
    </row>
    <row r="229" spans="1:29" ht="32.25" thickBot="1" x14ac:dyDescent="0.3">
      <c r="A229" s="17" t="s">
        <v>213</v>
      </c>
      <c r="B229" s="18"/>
    </row>
    <row r="230" spans="1:29" ht="21.75" thickBot="1" x14ac:dyDescent="0.3">
      <c r="A230" s="17" t="s">
        <v>214</v>
      </c>
      <c r="B230" s="18">
        <v>0</v>
      </c>
    </row>
    <row r="232" spans="1:29" x14ac:dyDescent="0.25">
      <c r="A232" s="19" t="s">
        <v>215</v>
      </c>
    </row>
    <row r="234" spans="1:29" x14ac:dyDescent="0.25">
      <c r="A234" s="20" t="s">
        <v>216</v>
      </c>
    </row>
    <row r="235" spans="1:29" x14ac:dyDescent="0.25">
      <c r="A235" s="20" t="s">
        <v>374</v>
      </c>
    </row>
    <row r="236" spans="1:29" x14ac:dyDescent="0.25">
      <c r="AB236" s="21" t="s">
        <v>218</v>
      </c>
      <c r="AC236" s="21">
        <f>CORREL(AC193:AC221,AB193:AB221)</f>
        <v>0.99999998180504213</v>
      </c>
    </row>
  </sheetData>
  <hyperlinks>
    <hyperlink ref="A232" r:id="rId1" display="https://miau.my-x.hu/myx-free/coco/test/584075420220213195358.html" xr:uid="{8C747AA8-844C-4F4B-A5E1-6E088A2A93DE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G236"/>
  <sheetViews>
    <sheetView topLeftCell="Q1" zoomScale="60" zoomScaleNormal="60" workbookViewId="0">
      <selection activeCell="AB192" sqref="AB192:AG221"/>
    </sheetView>
  </sheetViews>
  <sheetFormatPr defaultRowHeight="15" x14ac:dyDescent="0.25"/>
  <cols>
    <col min="4" max="4" width="12.28515625" customWidth="1"/>
    <col min="30" max="30" width="10.570312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Fogászat</v>
      </c>
      <c r="R1" t="str">
        <f>nyers_adat!R1</f>
        <v>Reumatológia</v>
      </c>
      <c r="S1" t="str">
        <f>nyers_adat!S1</f>
        <v>Aneszteziológiai és intenzív betegellátás</v>
      </c>
      <c r="T1" t="str">
        <f>nyers_adat!T1</f>
        <v>Pszichiátria</v>
      </c>
      <c r="U1" t="str">
        <f>nyers_adat!U1</f>
        <v>Tüdő-gyógyászat</v>
      </c>
      <c r="V1" t="str">
        <f>nyers_adat!V1</f>
        <v>Orvosi rehabilitáció</v>
      </c>
      <c r="W1" t="str">
        <f>nyers_adat!W1</f>
        <v>Kardiológia</v>
      </c>
      <c r="X1" t="str">
        <f>nyers_adat!X1</f>
        <v>Sürgősségi betegellátás, oxyológia</v>
      </c>
      <c r="Y1" t="str">
        <f>nyers_adat!Y1</f>
        <v>Laboratóriumi diagnosztika</v>
      </c>
      <c r="Z1" t="str">
        <f>nyers_adat!Z1</f>
        <v>Röntgen-diagnosztika és -terápia</v>
      </c>
      <c r="AA1" t="str">
        <f>nyers_adat!AA1</f>
        <v>Tomográfia</v>
      </c>
      <c r="AB1" t="str">
        <f>nyers_adat!AB1</f>
        <v>Ultrahang-diagnosztika és -terápia</v>
      </c>
      <c r="AC1" t="str">
        <f>nyers_adat!AC1</f>
        <v>Patológia és kórszövettan</v>
      </c>
      <c r="AD1" t="str">
        <f>nyers_adat!AD1</f>
        <v>Fizioterápia</v>
      </c>
      <c r="AE1" t="str">
        <f>nyers_adat!AE1</f>
        <v>Nukleáris medicina (izotóp-diagnosztika és 
-terápia)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638755</v>
      </c>
      <c r="M2">
        <f>nyers_adat!M118</f>
        <v>601560</v>
      </c>
      <c r="N2">
        <f>nyers_adat!N118</f>
        <v>419938</v>
      </c>
      <c r="O2">
        <f>nyers_adat!O118</f>
        <v>537373</v>
      </c>
      <c r="P2">
        <f>nyers_adat!P118</f>
        <v>369662</v>
      </c>
      <c r="Q2">
        <f>nyers_adat!Q118</f>
        <v>2134432</v>
      </c>
      <c r="R2">
        <f>nyers_adat!R118</f>
        <v>1002923</v>
      </c>
      <c r="S2">
        <f>nyers_adat!S118</f>
        <v>125933</v>
      </c>
      <c r="T2">
        <f>nyers_adat!T118</f>
        <v>554108</v>
      </c>
      <c r="U2">
        <f>nyers_adat!U118</f>
        <v>771074</v>
      </c>
      <c r="V2">
        <f>nyers_adat!V118</f>
        <v>163533</v>
      </c>
      <c r="W2">
        <f>nyers_adat!W118</f>
        <v>957766</v>
      </c>
      <c r="X2">
        <f>nyers_adat!X118</f>
        <v>256016</v>
      </c>
      <c r="Y2">
        <f>nyers_adat!Y118</f>
        <v>5647901</v>
      </c>
      <c r="Z2">
        <f>nyers_adat!Z118</f>
        <v>1256714</v>
      </c>
      <c r="AA2">
        <f>nyers_adat!AA118</f>
        <v>351982</v>
      </c>
      <c r="AB2">
        <f>nyers_adat!AB118</f>
        <v>592127</v>
      </c>
      <c r="AC2">
        <f>nyers_adat!AC118</f>
        <v>311437</v>
      </c>
      <c r="AD2">
        <f>nyers_adat!AD118</f>
        <v>2342666</v>
      </c>
      <c r="AE2">
        <f>nyers_adat!AE118</f>
        <v>51923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638755</v>
      </c>
      <c r="M3">
        <f>nyers_adat!M119</f>
        <v>601560</v>
      </c>
      <c r="N3">
        <f>nyers_adat!N119</f>
        <v>419938</v>
      </c>
      <c r="O3">
        <f>nyers_adat!O119</f>
        <v>537373</v>
      </c>
      <c r="P3">
        <f>nyers_adat!P119</f>
        <v>369662</v>
      </c>
      <c r="Q3">
        <f>nyers_adat!Q119</f>
        <v>2134432</v>
      </c>
      <c r="R3">
        <f>nyers_adat!R119</f>
        <v>1002923</v>
      </c>
      <c r="S3">
        <f>nyers_adat!S119</f>
        <v>125933</v>
      </c>
      <c r="T3">
        <f>nyers_adat!T119</f>
        <v>554108</v>
      </c>
      <c r="U3">
        <f>nyers_adat!U119</f>
        <v>771074</v>
      </c>
      <c r="V3">
        <f>nyers_adat!V119</f>
        <v>163533</v>
      </c>
      <c r="W3">
        <f>nyers_adat!W119</f>
        <v>957766</v>
      </c>
      <c r="X3">
        <f>nyers_adat!X119</f>
        <v>256016</v>
      </c>
      <c r="Y3">
        <f>nyers_adat!Y119</f>
        <v>5647901</v>
      </c>
      <c r="Z3">
        <f>nyers_adat!Z119</f>
        <v>1256714</v>
      </c>
      <c r="AA3">
        <f>nyers_adat!AA119</f>
        <v>351982</v>
      </c>
      <c r="AB3">
        <f>nyers_adat!AB119</f>
        <v>592127</v>
      </c>
      <c r="AC3">
        <f>nyers_adat!AC119</f>
        <v>311437</v>
      </c>
      <c r="AD3">
        <f>nyers_adat!AD119</f>
        <v>2342666</v>
      </c>
      <c r="AE3">
        <f>nyers_adat!AE119</f>
        <v>51923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37283</v>
      </c>
      <c r="M4">
        <f>nyers_adat!M120</f>
        <v>62600</v>
      </c>
      <c r="N4">
        <f>nyers_adat!N120</f>
        <v>38180</v>
      </c>
      <c r="O4">
        <f>nyers_adat!O120</f>
        <v>39873</v>
      </c>
      <c r="P4">
        <f>nyers_adat!P120</f>
        <v>21426</v>
      </c>
      <c r="Q4">
        <f>nyers_adat!Q120</f>
        <v>252857</v>
      </c>
      <c r="R4">
        <f>nyers_adat!R120</f>
        <v>78527</v>
      </c>
      <c r="S4">
        <f>nyers_adat!S120</f>
        <v>17586</v>
      </c>
      <c r="T4">
        <f>nyers_adat!T120</f>
        <v>49650</v>
      </c>
      <c r="U4">
        <f>nyers_adat!U120</f>
        <v>69988</v>
      </c>
      <c r="V4">
        <f>nyers_adat!V120</f>
        <v>3363</v>
      </c>
      <c r="W4">
        <f>nyers_adat!W120</f>
        <v>50190</v>
      </c>
      <c r="X4">
        <f>nyers_adat!X120</f>
        <v>75964</v>
      </c>
      <c r="Y4">
        <f>nyers_adat!Y120</f>
        <v>490952</v>
      </c>
      <c r="Z4">
        <f>nyers_adat!Z120</f>
        <v>173075</v>
      </c>
      <c r="AA4">
        <f>nyers_adat!AA120</f>
        <v>29080</v>
      </c>
      <c r="AB4">
        <f>nyers_adat!AB120</f>
        <v>87336</v>
      </c>
      <c r="AC4">
        <f>nyers_adat!AC120</f>
        <v>34443</v>
      </c>
      <c r="AD4">
        <f>nyers_adat!AD120</f>
        <v>293581</v>
      </c>
      <c r="AE4">
        <f>nyers_adat!AE120</f>
        <v>2114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50368</v>
      </c>
      <c r="M5">
        <f>nyers_adat!M121</f>
        <v>42661</v>
      </c>
      <c r="N5">
        <f>nyers_adat!N121</f>
        <v>17099</v>
      </c>
      <c r="O5">
        <f>nyers_adat!O121</f>
        <v>40187</v>
      </c>
      <c r="P5">
        <f>nyers_adat!P121</f>
        <v>12285</v>
      </c>
      <c r="Q5">
        <f>nyers_adat!Q121</f>
        <v>135288</v>
      </c>
      <c r="R5">
        <f>nyers_adat!R121</f>
        <v>71833</v>
      </c>
      <c r="S5">
        <f>nyers_adat!S121</f>
        <v>6283</v>
      </c>
      <c r="T5">
        <f>nyers_adat!T121</f>
        <v>37122</v>
      </c>
      <c r="U5">
        <f>nyers_adat!U121</f>
        <v>52010</v>
      </c>
      <c r="V5">
        <f>nyers_adat!V121</f>
        <v>2053</v>
      </c>
      <c r="W5">
        <f>nyers_adat!W121</f>
        <v>32012</v>
      </c>
      <c r="X5">
        <f>nyers_adat!X121</f>
        <v>33243</v>
      </c>
      <c r="Y5">
        <f>nyers_adat!Y121</f>
        <v>296260</v>
      </c>
      <c r="Z5">
        <f>nyers_adat!Z121</f>
        <v>115982</v>
      </c>
      <c r="AA5">
        <f>nyers_adat!AA121</f>
        <v>21113</v>
      </c>
      <c r="AB5">
        <f>nyers_adat!AB121</f>
        <v>52407</v>
      </c>
      <c r="AC5">
        <f>nyers_adat!AC121</f>
        <v>21510</v>
      </c>
      <c r="AD5">
        <f>nyers_adat!AD121</f>
        <v>303957</v>
      </c>
      <c r="AE5">
        <f>nyers_adat!AE121</f>
        <v>6468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37138</v>
      </c>
      <c r="M6">
        <f>nyers_adat!M122</f>
        <v>62230</v>
      </c>
      <c r="N6">
        <f>nyers_adat!N122</f>
        <v>10969</v>
      </c>
      <c r="O6">
        <f>nyers_adat!O122</f>
        <v>46058</v>
      </c>
      <c r="P6">
        <f>nyers_adat!P122</f>
        <v>25427</v>
      </c>
      <c r="Q6">
        <f>nyers_adat!Q122</f>
        <v>174875</v>
      </c>
      <c r="R6">
        <f>nyers_adat!R122</f>
        <v>95283</v>
      </c>
      <c r="S6">
        <f>nyers_adat!S122</f>
        <v>11267</v>
      </c>
      <c r="T6">
        <f>nyers_adat!T122</f>
        <v>40125</v>
      </c>
      <c r="U6">
        <f>nyers_adat!U122</f>
        <v>80763</v>
      </c>
      <c r="V6">
        <f>nyers_adat!V122</f>
        <v>32419</v>
      </c>
      <c r="W6">
        <f>nyers_adat!W122</f>
        <v>55790</v>
      </c>
      <c r="X6">
        <f>nyers_adat!X122</f>
        <v>37950</v>
      </c>
      <c r="Y6">
        <f>nyers_adat!Y122</f>
        <v>249660</v>
      </c>
      <c r="Z6">
        <f>nyers_adat!Z122</f>
        <v>121472</v>
      </c>
      <c r="AA6">
        <f>nyers_adat!AA122</f>
        <v>34104</v>
      </c>
      <c r="AB6">
        <f>nyers_adat!AB122</f>
        <v>60289</v>
      </c>
      <c r="AC6">
        <f>nyers_adat!AC122</f>
        <v>25347</v>
      </c>
      <c r="AD6">
        <f>nyers_adat!AD122</f>
        <v>258697</v>
      </c>
      <c r="AE6">
        <f>nyers_adat!AE122</f>
        <v>3702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124789</v>
      </c>
      <c r="M7">
        <f>nyers_adat!M123</f>
        <v>167491</v>
      </c>
      <c r="N7">
        <f>nyers_adat!N123</f>
        <v>66248</v>
      </c>
      <c r="O7">
        <f>nyers_adat!O123</f>
        <v>126118</v>
      </c>
      <c r="P7">
        <f>nyers_adat!P123</f>
        <v>59138</v>
      </c>
      <c r="Q7">
        <f>nyers_adat!Q123</f>
        <v>563020</v>
      </c>
      <c r="R7">
        <f>nyers_adat!R123</f>
        <v>245643</v>
      </c>
      <c r="S7">
        <f>nyers_adat!S123</f>
        <v>35136</v>
      </c>
      <c r="T7">
        <f>nyers_adat!T123</f>
        <v>126897</v>
      </c>
      <c r="U7">
        <f>nyers_adat!U123</f>
        <v>202761</v>
      </c>
      <c r="V7">
        <f>nyers_adat!V123</f>
        <v>37835</v>
      </c>
      <c r="W7">
        <f>nyers_adat!W123</f>
        <v>137992</v>
      </c>
      <c r="X7">
        <f>nyers_adat!X123</f>
        <v>147157</v>
      </c>
      <c r="Y7">
        <f>nyers_adat!Y123</f>
        <v>1036872</v>
      </c>
      <c r="Z7">
        <f>nyers_adat!Z123</f>
        <v>410529</v>
      </c>
      <c r="AA7">
        <f>nyers_adat!AA123</f>
        <v>84297</v>
      </c>
      <c r="AB7">
        <f>nyers_adat!AB123</f>
        <v>200032</v>
      </c>
      <c r="AC7">
        <f>nyers_adat!AC123</f>
        <v>81300</v>
      </c>
      <c r="AD7">
        <f>nyers_adat!AD123</f>
        <v>856235</v>
      </c>
      <c r="AE7">
        <f>nyers_adat!AE123</f>
        <v>12284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42955</v>
      </c>
      <c r="M8">
        <f>nyers_adat!M124</f>
        <v>54747</v>
      </c>
      <c r="N8">
        <f>nyers_adat!N124</f>
        <v>33152</v>
      </c>
      <c r="O8">
        <f>nyers_adat!O124</f>
        <v>68424</v>
      </c>
      <c r="P8">
        <f>nyers_adat!P124</f>
        <v>44180</v>
      </c>
      <c r="Q8">
        <f>nyers_adat!Q124</f>
        <v>226769</v>
      </c>
      <c r="R8">
        <f>nyers_adat!R124</f>
        <v>63146</v>
      </c>
      <c r="S8">
        <f>nyers_adat!S124</f>
        <v>11942</v>
      </c>
      <c r="T8">
        <f>nyers_adat!T124</f>
        <v>55284</v>
      </c>
      <c r="U8">
        <f>nyers_adat!U124</f>
        <v>68729</v>
      </c>
      <c r="V8">
        <f>nyers_adat!V124</f>
        <v>8929</v>
      </c>
      <c r="W8">
        <f>nyers_adat!W124</f>
        <v>51465</v>
      </c>
      <c r="X8">
        <f>nyers_adat!X124</f>
        <v>79483</v>
      </c>
      <c r="Y8">
        <f>nyers_adat!Y124</f>
        <v>455030</v>
      </c>
      <c r="Z8">
        <f>nyers_adat!Z124</f>
        <v>175801</v>
      </c>
      <c r="AA8">
        <f>nyers_adat!AA124</f>
        <v>27628</v>
      </c>
      <c r="AB8">
        <f>nyers_adat!AB124</f>
        <v>82899</v>
      </c>
      <c r="AC8">
        <f>nyers_adat!AC124</f>
        <v>59578</v>
      </c>
      <c r="AD8">
        <f>nyers_adat!AD124</f>
        <v>274729</v>
      </c>
      <c r="AE8">
        <f>nyers_adat!AE124</f>
        <v>2912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30347</v>
      </c>
      <c r="M9">
        <f>nyers_adat!M125</f>
        <v>29209</v>
      </c>
      <c r="N9">
        <f>nyers_adat!N125</f>
        <v>12053</v>
      </c>
      <c r="O9">
        <f>nyers_adat!O125</f>
        <v>33235</v>
      </c>
      <c r="P9">
        <f>nyers_adat!P125</f>
        <v>36216</v>
      </c>
      <c r="Q9">
        <f>nyers_adat!Q125</f>
        <v>117817</v>
      </c>
      <c r="R9">
        <f>nyers_adat!R125</f>
        <v>68043</v>
      </c>
      <c r="S9">
        <f>nyers_adat!S125</f>
        <v>6490</v>
      </c>
      <c r="T9">
        <f>nyers_adat!T125</f>
        <v>13891</v>
      </c>
      <c r="U9">
        <f>nyers_adat!U125</f>
        <v>42628</v>
      </c>
      <c r="V9">
        <f>nyers_adat!V125</f>
        <v>12504</v>
      </c>
      <c r="W9">
        <f>nyers_adat!W125</f>
        <v>14097</v>
      </c>
      <c r="X9">
        <f>nyers_adat!X125</f>
        <v>28172</v>
      </c>
      <c r="Y9">
        <f>nyers_adat!Y125</f>
        <v>317207</v>
      </c>
      <c r="Z9">
        <f>nyers_adat!Z125</f>
        <v>79639</v>
      </c>
      <c r="AA9">
        <f>nyers_adat!AA125</f>
        <v>21526</v>
      </c>
      <c r="AB9">
        <f>nyers_adat!AB125</f>
        <v>21855</v>
      </c>
      <c r="AC9">
        <f>nyers_adat!AC125</f>
        <v>22288</v>
      </c>
      <c r="AD9">
        <f>nyers_adat!AD125</f>
        <v>143256</v>
      </c>
      <c r="AE9">
        <f>nyers_adat!AE125</f>
        <v>1156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25807</v>
      </c>
      <c r="M10">
        <f>nyers_adat!M126</f>
        <v>41492</v>
      </c>
      <c r="N10">
        <f>nyers_adat!N126</f>
        <v>28721</v>
      </c>
      <c r="O10">
        <f>nyers_adat!O126</f>
        <v>33823</v>
      </c>
      <c r="P10">
        <f>nyers_adat!P126</f>
        <v>21445</v>
      </c>
      <c r="Q10">
        <f>nyers_adat!Q126</f>
        <v>153127</v>
      </c>
      <c r="R10">
        <f>nyers_adat!R126</f>
        <v>94611</v>
      </c>
      <c r="S10">
        <f>nyers_adat!S126</f>
        <v>8338</v>
      </c>
      <c r="T10">
        <f>nyers_adat!T126</f>
        <v>25569</v>
      </c>
      <c r="U10">
        <f>nyers_adat!U126</f>
        <v>54558</v>
      </c>
      <c r="V10">
        <f>nyers_adat!V126</f>
        <v>3791</v>
      </c>
      <c r="W10">
        <f>nyers_adat!W126</f>
        <v>46114</v>
      </c>
      <c r="X10">
        <f>nyers_adat!X126</f>
        <v>39261</v>
      </c>
      <c r="Y10">
        <f>nyers_adat!Y126</f>
        <v>343968</v>
      </c>
      <c r="Z10">
        <f>nyers_adat!Z126</f>
        <v>87718</v>
      </c>
      <c r="AA10">
        <f>nyers_adat!AA126</f>
        <v>27688</v>
      </c>
      <c r="AB10">
        <f>nyers_adat!AB126</f>
        <v>47495</v>
      </c>
      <c r="AC10">
        <f>nyers_adat!AC126</f>
        <v>24234</v>
      </c>
      <c r="AD10">
        <f>nyers_adat!AD126</f>
        <v>314772</v>
      </c>
      <c r="AE10">
        <f>nyers_adat!AE126</f>
        <v>1947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99109</v>
      </c>
      <c r="M11">
        <f>nyers_adat!M127</f>
        <v>125448</v>
      </c>
      <c r="N11">
        <f>nyers_adat!N127</f>
        <v>73926</v>
      </c>
      <c r="O11">
        <f>nyers_adat!O127</f>
        <v>135482</v>
      </c>
      <c r="P11">
        <f>nyers_adat!P127</f>
        <v>101841</v>
      </c>
      <c r="Q11">
        <f>nyers_adat!Q127</f>
        <v>497713</v>
      </c>
      <c r="R11">
        <f>nyers_adat!R127</f>
        <v>225800</v>
      </c>
      <c r="S11">
        <f>nyers_adat!S127</f>
        <v>26770</v>
      </c>
      <c r="T11">
        <f>nyers_adat!T127</f>
        <v>94744</v>
      </c>
      <c r="U11">
        <f>nyers_adat!U127</f>
        <v>165915</v>
      </c>
      <c r="V11">
        <f>nyers_adat!V127</f>
        <v>25224</v>
      </c>
      <c r="W11">
        <f>nyers_adat!W127</f>
        <v>111676</v>
      </c>
      <c r="X11">
        <f>nyers_adat!X127</f>
        <v>146916</v>
      </c>
      <c r="Y11">
        <f>nyers_adat!Y127</f>
        <v>1116205</v>
      </c>
      <c r="Z11">
        <f>nyers_adat!Z127</f>
        <v>343158</v>
      </c>
      <c r="AA11">
        <f>nyers_adat!AA127</f>
        <v>76842</v>
      </c>
      <c r="AB11">
        <f>nyers_adat!AB127</f>
        <v>152249</v>
      </c>
      <c r="AC11">
        <f>nyers_adat!AC127</f>
        <v>106100</v>
      </c>
      <c r="AD11">
        <f>nyers_adat!AD127</f>
        <v>732757</v>
      </c>
      <c r="AE11">
        <f>nyers_adat!AE127</f>
        <v>6015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76538</v>
      </c>
      <c r="M12">
        <f>nyers_adat!M128</f>
        <v>71449</v>
      </c>
      <c r="N12">
        <f>nyers_adat!N128</f>
        <v>35183</v>
      </c>
      <c r="O12">
        <f>nyers_adat!O128</f>
        <v>67650</v>
      </c>
      <c r="P12">
        <f>nyers_adat!P128</f>
        <v>67740</v>
      </c>
      <c r="Q12">
        <f>nyers_adat!Q128</f>
        <v>367820</v>
      </c>
      <c r="R12">
        <f>nyers_adat!R128</f>
        <v>91426</v>
      </c>
      <c r="S12">
        <f>nyers_adat!S128</f>
        <v>11554</v>
      </c>
      <c r="T12">
        <f>nyers_adat!T128</f>
        <v>81395</v>
      </c>
      <c r="U12">
        <f>nyers_adat!U128</f>
        <v>83830</v>
      </c>
      <c r="V12">
        <f>nyers_adat!V128</f>
        <v>7909</v>
      </c>
      <c r="W12">
        <f>nyers_adat!W128</f>
        <v>99432</v>
      </c>
      <c r="X12">
        <f>nyers_adat!X128</f>
        <v>47313</v>
      </c>
      <c r="Y12">
        <f>nyers_adat!Y128</f>
        <v>690606</v>
      </c>
      <c r="Z12">
        <f>nyers_adat!Z128</f>
        <v>140446</v>
      </c>
      <c r="AA12">
        <f>nyers_adat!AA128</f>
        <v>41426</v>
      </c>
      <c r="AB12">
        <f>nyers_adat!AB128</f>
        <v>97297</v>
      </c>
      <c r="AC12">
        <f>nyers_adat!AC128</f>
        <v>46442</v>
      </c>
      <c r="AD12">
        <f>nyers_adat!AD128</f>
        <v>229427</v>
      </c>
      <c r="AE12">
        <f>nyers_adat!AE128</f>
        <v>2954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47334</v>
      </c>
      <c r="M13">
        <f>nyers_adat!M129</f>
        <v>60025</v>
      </c>
      <c r="N13">
        <f>nyers_adat!N129</f>
        <v>30117</v>
      </c>
      <c r="O13">
        <f>nyers_adat!O129</f>
        <v>26287</v>
      </c>
      <c r="P13">
        <f>nyers_adat!P129</f>
        <v>41201</v>
      </c>
      <c r="Q13">
        <f>nyers_adat!Q129</f>
        <v>183015</v>
      </c>
      <c r="R13">
        <f>nyers_adat!R129</f>
        <v>54357</v>
      </c>
      <c r="S13">
        <f>nyers_adat!S129</f>
        <v>6520</v>
      </c>
      <c r="T13">
        <f>nyers_adat!T129</f>
        <v>35416</v>
      </c>
      <c r="U13">
        <f>nyers_adat!U129</f>
        <v>55645</v>
      </c>
      <c r="V13">
        <f>nyers_adat!V129</f>
        <v>1996</v>
      </c>
      <c r="W13">
        <f>nyers_adat!W129</f>
        <v>45651</v>
      </c>
      <c r="X13">
        <f>nyers_adat!X129</f>
        <v>50332</v>
      </c>
      <c r="Y13">
        <f>nyers_adat!Y129</f>
        <v>425905</v>
      </c>
      <c r="Z13">
        <f>nyers_adat!Z129</f>
        <v>111963</v>
      </c>
      <c r="AA13">
        <f>nyers_adat!AA129</f>
        <v>37581</v>
      </c>
      <c r="AB13">
        <f>nyers_adat!AB129</f>
        <v>59268</v>
      </c>
      <c r="AC13">
        <f>nyers_adat!AC129</f>
        <v>24312</v>
      </c>
      <c r="AD13">
        <f>nyers_adat!AD129</f>
        <v>164129</v>
      </c>
      <c r="AE13">
        <f>nyers_adat!AE129</f>
        <v>1424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34546</v>
      </c>
      <c r="M14">
        <f>nyers_adat!M130</f>
        <v>38082</v>
      </c>
      <c r="N14">
        <f>nyers_adat!N130</f>
        <v>20542</v>
      </c>
      <c r="O14">
        <f>nyers_adat!O130</f>
        <v>23452</v>
      </c>
      <c r="P14">
        <f>nyers_adat!P130</f>
        <v>17620</v>
      </c>
      <c r="Q14">
        <f>nyers_adat!Q130</f>
        <v>120771</v>
      </c>
      <c r="R14">
        <f>nyers_adat!R130</f>
        <v>35231</v>
      </c>
      <c r="S14">
        <f>nyers_adat!S130</f>
        <v>8331</v>
      </c>
      <c r="T14">
        <f>nyers_adat!T130</f>
        <v>18375</v>
      </c>
      <c r="U14">
        <f>nyers_adat!U130</f>
        <v>41806</v>
      </c>
      <c r="V14">
        <f>nyers_adat!V130</f>
        <v>3859</v>
      </c>
      <c r="W14">
        <f>nyers_adat!W130</f>
        <v>40310</v>
      </c>
      <c r="X14">
        <f>nyers_adat!X130</f>
        <v>11435</v>
      </c>
      <c r="Y14">
        <f>nyers_adat!Y130</f>
        <v>279017</v>
      </c>
      <c r="Z14">
        <f>nyers_adat!Z130</f>
        <v>72813</v>
      </c>
      <c r="AA14">
        <f>nyers_adat!AA130</f>
        <v>13083</v>
      </c>
      <c r="AB14">
        <f>nyers_adat!AB130</f>
        <v>35345</v>
      </c>
      <c r="AC14">
        <f>nyers_adat!AC130</f>
        <v>20112</v>
      </c>
      <c r="AD14">
        <f>nyers_adat!AD130</f>
        <v>96832</v>
      </c>
      <c r="AE14">
        <f>nyers_adat!AE130</f>
        <v>3221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158418</v>
      </c>
      <c r="M15">
        <f>nyers_adat!M131</f>
        <v>169556</v>
      </c>
      <c r="N15">
        <f>nyers_adat!N131</f>
        <v>85842</v>
      </c>
      <c r="O15">
        <f>nyers_adat!O131</f>
        <v>117389</v>
      </c>
      <c r="P15">
        <f>nyers_adat!P131</f>
        <v>126561</v>
      </c>
      <c r="Q15">
        <f>nyers_adat!Q131</f>
        <v>671606</v>
      </c>
      <c r="R15">
        <f>nyers_adat!R131</f>
        <v>181014</v>
      </c>
      <c r="S15">
        <f>nyers_adat!S131</f>
        <v>26405</v>
      </c>
      <c r="T15">
        <f>nyers_adat!T131</f>
        <v>135186</v>
      </c>
      <c r="U15">
        <f>nyers_adat!U131</f>
        <v>181281</v>
      </c>
      <c r="V15">
        <f>nyers_adat!V131</f>
        <v>13764</v>
      </c>
      <c r="W15">
        <f>nyers_adat!W131</f>
        <v>185393</v>
      </c>
      <c r="X15">
        <f>nyers_adat!X131</f>
        <v>109080</v>
      </c>
      <c r="Y15">
        <f>nyers_adat!Y131</f>
        <v>1395528</v>
      </c>
      <c r="Z15">
        <f>nyers_adat!Z131</f>
        <v>325222</v>
      </c>
      <c r="AA15">
        <f>nyers_adat!AA131</f>
        <v>92090</v>
      </c>
      <c r="AB15">
        <f>nyers_adat!AB131</f>
        <v>191910</v>
      </c>
      <c r="AC15">
        <f>nyers_adat!AC131</f>
        <v>90866</v>
      </c>
      <c r="AD15">
        <f>nyers_adat!AD131</f>
        <v>490388</v>
      </c>
      <c r="AE15">
        <f>nyers_adat!AE131</f>
        <v>7599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382316</v>
      </c>
      <c r="M16">
        <f>nyers_adat!M132</f>
        <v>462495</v>
      </c>
      <c r="N16">
        <f>nyers_adat!N132</f>
        <v>226016</v>
      </c>
      <c r="O16">
        <f>nyers_adat!O132</f>
        <v>378989</v>
      </c>
      <c r="P16">
        <f>nyers_adat!P132</f>
        <v>287540</v>
      </c>
      <c r="Q16">
        <f>nyers_adat!Q132</f>
        <v>1732339</v>
      </c>
      <c r="R16">
        <f>nyers_adat!R132</f>
        <v>652457</v>
      </c>
      <c r="S16">
        <f>nyers_adat!S132</f>
        <v>88311</v>
      </c>
      <c r="T16">
        <f>nyers_adat!T132</f>
        <v>356827</v>
      </c>
      <c r="U16">
        <f>nyers_adat!U132</f>
        <v>549957</v>
      </c>
      <c r="V16">
        <f>nyers_adat!V132</f>
        <v>76823</v>
      </c>
      <c r="W16">
        <f>nyers_adat!W132</f>
        <v>435061</v>
      </c>
      <c r="X16">
        <f>nyers_adat!X132</f>
        <v>403153</v>
      </c>
      <c r="Y16">
        <f>nyers_adat!Y132</f>
        <v>3548605</v>
      </c>
      <c r="Z16">
        <f>nyers_adat!Z132</f>
        <v>1078909</v>
      </c>
      <c r="AA16">
        <f>nyers_adat!AA132</f>
        <v>253229</v>
      </c>
      <c r="AB16">
        <f>nyers_adat!AB132</f>
        <v>544191</v>
      </c>
      <c r="AC16">
        <f>nyers_adat!AC132</f>
        <v>278266</v>
      </c>
      <c r="AD16">
        <f>nyers_adat!AD132</f>
        <v>2079380</v>
      </c>
      <c r="AE16">
        <f>nyers_adat!AE132</f>
        <v>25898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78165</v>
      </c>
      <c r="M17">
        <f>nyers_adat!M133</f>
        <v>104706</v>
      </c>
      <c r="N17">
        <f>nyers_adat!N133</f>
        <v>49382</v>
      </c>
      <c r="O17">
        <f>nyers_adat!O133</f>
        <v>64360</v>
      </c>
      <c r="P17">
        <f>nyers_adat!P133</f>
        <v>64484</v>
      </c>
      <c r="Q17">
        <f>nyers_adat!Q133</f>
        <v>418109</v>
      </c>
      <c r="R17">
        <f>nyers_adat!R133</f>
        <v>102853</v>
      </c>
      <c r="S17">
        <f>nyers_adat!S133</f>
        <v>23303</v>
      </c>
      <c r="T17">
        <f>nyers_adat!T133</f>
        <v>73810</v>
      </c>
      <c r="U17">
        <f>nyers_adat!U133</f>
        <v>192601</v>
      </c>
      <c r="V17">
        <f>nyers_adat!V133</f>
        <v>24380</v>
      </c>
      <c r="W17">
        <f>nyers_adat!W133</f>
        <v>71308</v>
      </c>
      <c r="X17">
        <f>nyers_adat!X133</f>
        <v>41236</v>
      </c>
      <c r="Y17">
        <f>nyers_adat!Y133</f>
        <v>740205</v>
      </c>
      <c r="Z17">
        <f>nyers_adat!Z133</f>
        <v>243730</v>
      </c>
      <c r="AA17">
        <f>nyers_adat!AA133</f>
        <v>69431</v>
      </c>
      <c r="AB17">
        <f>nyers_adat!AB133</f>
        <v>180407</v>
      </c>
      <c r="AC17">
        <f>nyers_adat!AC133</f>
        <v>56043</v>
      </c>
      <c r="AD17">
        <f>nyers_adat!AD133</f>
        <v>610807</v>
      </c>
      <c r="AE17">
        <f>nyers_adat!AE133</f>
        <v>4463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25306</v>
      </c>
      <c r="M18">
        <f>nyers_adat!M134</f>
        <v>61409</v>
      </c>
      <c r="N18">
        <f>nyers_adat!N134</f>
        <v>28787</v>
      </c>
      <c r="O18">
        <f>nyers_adat!O134</f>
        <v>30841</v>
      </c>
      <c r="P18">
        <f>nyers_adat!P134</f>
        <v>21263</v>
      </c>
      <c r="Q18">
        <f>nyers_adat!Q134</f>
        <v>193798</v>
      </c>
      <c r="R18">
        <f>nyers_adat!R134</f>
        <v>66377</v>
      </c>
      <c r="S18">
        <f>nyers_adat!S134</f>
        <v>13367</v>
      </c>
      <c r="T18">
        <f>nyers_adat!T134</f>
        <v>33072</v>
      </c>
      <c r="U18">
        <f>nyers_adat!U134</f>
        <v>64450</v>
      </c>
      <c r="V18">
        <f>nyers_adat!V134</f>
        <v>7386</v>
      </c>
      <c r="W18">
        <f>nyers_adat!W134</f>
        <v>32987</v>
      </c>
      <c r="X18">
        <f>nyers_adat!X134</f>
        <v>76746</v>
      </c>
      <c r="Y18">
        <f>nyers_adat!Y134</f>
        <v>397146</v>
      </c>
      <c r="Z18">
        <f>nyers_adat!Z134</f>
        <v>117780</v>
      </c>
      <c r="AA18">
        <f>nyers_adat!AA134</f>
        <v>30287</v>
      </c>
      <c r="AB18">
        <f>nyers_adat!AB134</f>
        <v>52243</v>
      </c>
      <c r="AC18">
        <f>nyers_adat!AC134</f>
        <v>24802</v>
      </c>
      <c r="AD18">
        <f>nyers_adat!AD134</f>
        <v>135032</v>
      </c>
      <c r="AE18">
        <f>nyers_adat!AE134</f>
        <v>2206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23145</v>
      </c>
      <c r="M19">
        <f>nyers_adat!M135</f>
        <v>44879</v>
      </c>
      <c r="N19">
        <f>nyers_adat!N135</f>
        <v>10806</v>
      </c>
      <c r="O19">
        <f>nyers_adat!O135</f>
        <v>11720</v>
      </c>
      <c r="P19">
        <f>nyers_adat!P135</f>
        <v>7729</v>
      </c>
      <c r="Q19">
        <f>nyers_adat!Q135</f>
        <v>106884</v>
      </c>
      <c r="R19">
        <f>nyers_adat!R135</f>
        <v>32017</v>
      </c>
      <c r="S19">
        <f>nyers_adat!S135</f>
        <v>3671</v>
      </c>
      <c r="T19">
        <f>nyers_adat!T135</f>
        <v>12622</v>
      </c>
      <c r="U19">
        <f>nyers_adat!U135</f>
        <v>35702</v>
      </c>
      <c r="V19">
        <f>nyers_adat!V135</f>
        <v>1673</v>
      </c>
      <c r="W19">
        <f>nyers_adat!W135</f>
        <v>16245</v>
      </c>
      <c r="X19">
        <f>nyers_adat!X135</f>
        <v>31211</v>
      </c>
      <c r="Y19">
        <f>nyers_adat!Y135</f>
        <v>176431</v>
      </c>
      <c r="Z19">
        <f>nyers_adat!Z135</f>
        <v>64643</v>
      </c>
      <c r="AA19">
        <f>nyers_adat!AA135</f>
        <v>16660</v>
      </c>
      <c r="AB19">
        <f>nyers_adat!AB135</f>
        <v>37949</v>
      </c>
      <c r="AC19">
        <f>nyers_adat!AC135</f>
        <v>13981</v>
      </c>
      <c r="AD19">
        <f>nyers_adat!AD135</f>
        <v>116490</v>
      </c>
      <c r="AE19">
        <f>nyers_adat!AE135</f>
        <v>1330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126616</v>
      </c>
      <c r="M20">
        <f>nyers_adat!M136</f>
        <v>210994</v>
      </c>
      <c r="N20">
        <f>nyers_adat!N136</f>
        <v>88975</v>
      </c>
      <c r="O20">
        <f>nyers_adat!O136</f>
        <v>106921</v>
      </c>
      <c r="P20">
        <f>nyers_adat!P136</f>
        <v>93476</v>
      </c>
      <c r="Q20">
        <f>nyers_adat!Q136</f>
        <v>718791</v>
      </c>
      <c r="R20">
        <f>nyers_adat!R136</f>
        <v>201247</v>
      </c>
      <c r="S20">
        <f>nyers_adat!S136</f>
        <v>40341</v>
      </c>
      <c r="T20">
        <f>nyers_adat!T136</f>
        <v>119504</v>
      </c>
      <c r="U20">
        <f>nyers_adat!U136</f>
        <v>292753</v>
      </c>
      <c r="V20">
        <f>nyers_adat!V136</f>
        <v>33439</v>
      </c>
      <c r="W20">
        <f>nyers_adat!W136</f>
        <v>120540</v>
      </c>
      <c r="X20">
        <f>nyers_adat!X136</f>
        <v>149193</v>
      </c>
      <c r="Y20">
        <f>nyers_adat!Y136</f>
        <v>1313782</v>
      </c>
      <c r="Z20">
        <f>nyers_adat!Z136</f>
        <v>426153</v>
      </c>
      <c r="AA20">
        <f>nyers_adat!AA136</f>
        <v>116378</v>
      </c>
      <c r="AB20">
        <f>nyers_adat!AB136</f>
        <v>270599</v>
      </c>
      <c r="AC20">
        <f>nyers_adat!AC136</f>
        <v>94826</v>
      </c>
      <c r="AD20">
        <f>nyers_adat!AD136</f>
        <v>862329</v>
      </c>
      <c r="AE20">
        <f>nyers_adat!AE136</f>
        <v>7999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73543</v>
      </c>
      <c r="M21">
        <f>nyers_adat!M137</f>
        <v>117659</v>
      </c>
      <c r="N21">
        <f>nyers_adat!N137</f>
        <v>57435</v>
      </c>
      <c r="O21">
        <f>nyers_adat!O137</f>
        <v>66765</v>
      </c>
      <c r="P21">
        <f>nyers_adat!P137</f>
        <v>89474</v>
      </c>
      <c r="Q21">
        <f>nyers_adat!Q137</f>
        <v>497245</v>
      </c>
      <c r="R21">
        <f>nyers_adat!R137</f>
        <v>134005</v>
      </c>
      <c r="S21">
        <f>nyers_adat!S137</f>
        <v>26649</v>
      </c>
      <c r="T21">
        <f>nyers_adat!T137</f>
        <v>69751</v>
      </c>
      <c r="U21">
        <f>nyers_adat!U137</f>
        <v>93931</v>
      </c>
      <c r="V21">
        <f>nyers_adat!V137</f>
        <v>67568</v>
      </c>
      <c r="W21">
        <f>nyers_adat!W137</f>
        <v>61037</v>
      </c>
      <c r="X21">
        <f>nyers_adat!X137</f>
        <v>72499</v>
      </c>
      <c r="Y21">
        <f>nyers_adat!Y137</f>
        <v>999179</v>
      </c>
      <c r="Z21">
        <f>nyers_adat!Z137</f>
        <v>255189</v>
      </c>
      <c r="AA21">
        <f>nyers_adat!AA137</f>
        <v>56194</v>
      </c>
      <c r="AB21">
        <f>nyers_adat!AB137</f>
        <v>168199</v>
      </c>
      <c r="AC21">
        <f>nyers_adat!AC137</f>
        <v>50305</v>
      </c>
      <c r="AD21">
        <f>nyers_adat!AD137</f>
        <v>405066</v>
      </c>
      <c r="AE21">
        <f>nyers_adat!AE137</f>
        <v>6860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49699</v>
      </c>
      <c r="M22">
        <f>nyers_adat!M138</f>
        <v>46805</v>
      </c>
      <c r="N22">
        <f>nyers_adat!N138</f>
        <v>17844</v>
      </c>
      <c r="O22">
        <f>nyers_adat!O138</f>
        <v>50835</v>
      </c>
      <c r="P22">
        <f>nyers_adat!P138</f>
        <v>25269</v>
      </c>
      <c r="Q22">
        <f>nyers_adat!Q138</f>
        <v>214257</v>
      </c>
      <c r="R22">
        <f>nyers_adat!R138</f>
        <v>169718</v>
      </c>
      <c r="S22">
        <f>nyers_adat!S138</f>
        <v>6962</v>
      </c>
      <c r="T22">
        <f>nyers_adat!T138</f>
        <v>37743</v>
      </c>
      <c r="U22">
        <f>nyers_adat!U138</f>
        <v>108808</v>
      </c>
      <c r="V22">
        <f>nyers_adat!V138</f>
        <v>8522</v>
      </c>
      <c r="W22">
        <f>nyers_adat!W138</f>
        <v>47671</v>
      </c>
      <c r="X22">
        <f>nyers_adat!X138</f>
        <v>61589</v>
      </c>
      <c r="Y22">
        <f>nyers_adat!Y138</f>
        <v>530194</v>
      </c>
      <c r="Z22">
        <f>nyers_adat!Z138</f>
        <v>148149</v>
      </c>
      <c r="AA22">
        <f>nyers_adat!AA138</f>
        <v>8453</v>
      </c>
      <c r="AB22">
        <f>nyers_adat!AB138</f>
        <v>62900</v>
      </c>
      <c r="AC22">
        <f>nyers_adat!AC138</f>
        <v>21477</v>
      </c>
      <c r="AD22">
        <f>nyers_adat!AD138</f>
        <v>230081</v>
      </c>
      <c r="AE22">
        <f>nyers_adat!AE138</f>
        <v>2228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64111</v>
      </c>
      <c r="M23">
        <f>nyers_adat!M139</f>
        <v>69383</v>
      </c>
      <c r="N23">
        <f>nyers_adat!N139</f>
        <v>38519</v>
      </c>
      <c r="O23">
        <f>nyers_adat!O139</f>
        <v>54513</v>
      </c>
      <c r="P23">
        <f>nyers_adat!P139</f>
        <v>38153</v>
      </c>
      <c r="Q23">
        <f>nyers_adat!Q139</f>
        <v>344655</v>
      </c>
      <c r="R23">
        <f>nyers_adat!R139</f>
        <v>110981</v>
      </c>
      <c r="S23">
        <f>nyers_adat!S139</f>
        <v>18495</v>
      </c>
      <c r="T23">
        <f>nyers_adat!T139</f>
        <v>62608</v>
      </c>
      <c r="U23">
        <f>nyers_adat!U139</f>
        <v>156735</v>
      </c>
      <c r="V23">
        <f>nyers_adat!V139</f>
        <v>25807</v>
      </c>
      <c r="W23">
        <f>nyers_adat!W139</f>
        <v>64114</v>
      </c>
      <c r="X23">
        <f>nyers_adat!X139</f>
        <v>86645</v>
      </c>
      <c r="Y23">
        <f>nyers_adat!Y139</f>
        <v>792249</v>
      </c>
      <c r="Z23">
        <f>nyers_adat!Z139</f>
        <v>207282</v>
      </c>
      <c r="AA23">
        <f>nyers_adat!AA139</f>
        <v>53827</v>
      </c>
      <c r="AB23">
        <f>nyers_adat!AB139</f>
        <v>109245</v>
      </c>
      <c r="AC23">
        <f>nyers_adat!AC139</f>
        <v>49997</v>
      </c>
      <c r="AD23">
        <f>nyers_adat!AD139</f>
        <v>210618</v>
      </c>
      <c r="AE23">
        <f>nyers_adat!AE139</f>
        <v>6835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187353</v>
      </c>
      <c r="M24">
        <f>nyers_adat!M140</f>
        <v>233847</v>
      </c>
      <c r="N24">
        <f>nyers_adat!N140</f>
        <v>113798</v>
      </c>
      <c r="O24">
        <f>nyers_adat!O140</f>
        <v>172113</v>
      </c>
      <c r="P24">
        <f>nyers_adat!P140</f>
        <v>152896</v>
      </c>
      <c r="Q24">
        <f>nyers_adat!Q140</f>
        <v>1056157</v>
      </c>
      <c r="R24">
        <f>nyers_adat!R140</f>
        <v>414704</v>
      </c>
      <c r="S24">
        <f>nyers_adat!S140</f>
        <v>52106</v>
      </c>
      <c r="T24">
        <f>nyers_adat!T140</f>
        <v>170102</v>
      </c>
      <c r="U24">
        <f>nyers_adat!U140</f>
        <v>359474</v>
      </c>
      <c r="V24">
        <f>nyers_adat!V140</f>
        <v>101897</v>
      </c>
      <c r="W24">
        <f>nyers_adat!W140</f>
        <v>172822</v>
      </c>
      <c r="X24">
        <f>nyers_adat!X140</f>
        <v>220733</v>
      </c>
      <c r="Y24">
        <f>nyers_adat!Y140</f>
        <v>2321622</v>
      </c>
      <c r="Z24">
        <f>nyers_adat!Z140</f>
        <v>610620</v>
      </c>
      <c r="AA24">
        <f>nyers_adat!AA140</f>
        <v>118474</v>
      </c>
      <c r="AB24">
        <f>nyers_adat!AB140</f>
        <v>340344</v>
      </c>
      <c r="AC24">
        <f>nyers_adat!AC140</f>
        <v>121779</v>
      </c>
      <c r="AD24">
        <f>nyers_adat!AD140</f>
        <v>845765</v>
      </c>
      <c r="AE24">
        <f>nyers_adat!AE140</f>
        <v>15923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89287</v>
      </c>
      <c r="M25">
        <f>nyers_adat!M141</f>
        <v>72291</v>
      </c>
      <c r="N25">
        <f>nyers_adat!N141</f>
        <v>24400</v>
      </c>
      <c r="O25">
        <f>nyers_adat!O141</f>
        <v>55368</v>
      </c>
      <c r="P25">
        <f>nyers_adat!P141</f>
        <v>59860</v>
      </c>
      <c r="Q25">
        <f>nyers_adat!Q141</f>
        <v>310148</v>
      </c>
      <c r="R25">
        <f>nyers_adat!R141</f>
        <v>79318</v>
      </c>
      <c r="S25">
        <f>nyers_adat!S141</f>
        <v>14134</v>
      </c>
      <c r="T25">
        <f>nyers_adat!T141</f>
        <v>70352</v>
      </c>
      <c r="U25">
        <f>nyers_adat!U141</f>
        <v>74256</v>
      </c>
      <c r="V25">
        <f>nyers_adat!V141</f>
        <v>1801</v>
      </c>
      <c r="W25">
        <f>nyers_adat!W141</f>
        <v>61571</v>
      </c>
      <c r="X25">
        <f>nyers_adat!X141</f>
        <v>79780</v>
      </c>
      <c r="Y25">
        <f>nyers_adat!Y141</f>
        <v>662729</v>
      </c>
      <c r="Z25">
        <f>nyers_adat!Z141</f>
        <v>203865</v>
      </c>
      <c r="AA25">
        <f>nyers_adat!AA141</f>
        <v>31532</v>
      </c>
      <c r="AB25">
        <f>nyers_adat!AB141</f>
        <v>90529</v>
      </c>
      <c r="AC25">
        <f>nyers_adat!AC141</f>
        <v>40334</v>
      </c>
      <c r="AD25">
        <f>nyers_adat!AD141</f>
        <v>327227</v>
      </c>
      <c r="AE25">
        <f>nyers_adat!AE141</f>
        <v>65516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45195</v>
      </c>
      <c r="M26">
        <f>nyers_adat!M142</f>
        <v>60503</v>
      </c>
      <c r="N26">
        <f>nyers_adat!N142</f>
        <v>24094</v>
      </c>
      <c r="O26">
        <f>nyers_adat!O142</f>
        <v>44692</v>
      </c>
      <c r="P26">
        <f>nyers_adat!P142</f>
        <v>34366</v>
      </c>
      <c r="Q26">
        <f>nyers_adat!Q142</f>
        <v>211847</v>
      </c>
      <c r="R26">
        <f>nyers_adat!R142</f>
        <v>64517</v>
      </c>
      <c r="S26">
        <f>nyers_adat!S142</f>
        <v>9838</v>
      </c>
      <c r="T26">
        <f>nyers_adat!T142</f>
        <v>59357</v>
      </c>
      <c r="U26">
        <f>nyers_adat!U142</f>
        <v>69761</v>
      </c>
      <c r="V26">
        <f>nyers_adat!V142</f>
        <v>3604</v>
      </c>
      <c r="W26">
        <f>nyers_adat!W142</f>
        <v>54148</v>
      </c>
      <c r="X26">
        <f>nyers_adat!X142</f>
        <v>59921</v>
      </c>
      <c r="Y26">
        <f>nyers_adat!Y142</f>
        <v>451132</v>
      </c>
      <c r="Z26">
        <f>nyers_adat!Z142</f>
        <v>125902</v>
      </c>
      <c r="AA26">
        <f>nyers_adat!AA142</f>
        <v>31220</v>
      </c>
      <c r="AB26">
        <f>nyers_adat!AB142</f>
        <v>82035</v>
      </c>
      <c r="AC26">
        <f>nyers_adat!AC142</f>
        <v>29567</v>
      </c>
      <c r="AD26">
        <f>nyers_adat!AD142</f>
        <v>196580</v>
      </c>
      <c r="AE26">
        <f>nyers_adat!AE142</f>
        <v>4407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82192</v>
      </c>
      <c r="M27">
        <f>nyers_adat!M143</f>
        <v>87792</v>
      </c>
      <c r="N27">
        <f>nyers_adat!N143</f>
        <v>42037</v>
      </c>
      <c r="O27">
        <f>nyers_adat!O143</f>
        <v>73727</v>
      </c>
      <c r="P27">
        <f>nyers_adat!P143</f>
        <v>44239</v>
      </c>
      <c r="Q27">
        <f>nyers_adat!Q143</f>
        <v>290950</v>
      </c>
      <c r="R27">
        <f>nyers_adat!R143</f>
        <v>70508</v>
      </c>
      <c r="S27">
        <f>nyers_adat!S143</f>
        <v>14620</v>
      </c>
      <c r="T27">
        <f>nyers_adat!T143</f>
        <v>82471</v>
      </c>
      <c r="U27">
        <f>nyers_adat!U143</f>
        <v>68151</v>
      </c>
      <c r="V27">
        <f>nyers_adat!V143</f>
        <v>10733</v>
      </c>
      <c r="W27">
        <f>nyers_adat!W143</f>
        <v>73825</v>
      </c>
      <c r="X27">
        <f>nyers_adat!X143</f>
        <v>63124</v>
      </c>
      <c r="Y27">
        <f>nyers_adat!Y143</f>
        <v>841738</v>
      </c>
      <c r="Z27">
        <f>nyers_adat!Z143</f>
        <v>142080</v>
      </c>
      <c r="AA27">
        <f>nyers_adat!AA143</f>
        <v>46215</v>
      </c>
      <c r="AB27">
        <f>nyers_adat!AB143</f>
        <v>99718</v>
      </c>
      <c r="AC27">
        <f>nyers_adat!AC143</f>
        <v>52891</v>
      </c>
      <c r="AD27">
        <f>nyers_adat!AD143</f>
        <v>327038</v>
      </c>
      <c r="AE27">
        <f>nyers_adat!AE143</f>
        <v>21419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216674</v>
      </c>
      <c r="M28">
        <f>nyers_adat!M144</f>
        <v>220586</v>
      </c>
      <c r="N28">
        <f>nyers_adat!N144</f>
        <v>90531</v>
      </c>
      <c r="O28">
        <f>nyers_adat!O144</f>
        <v>173787</v>
      </c>
      <c r="P28">
        <f>nyers_adat!P144</f>
        <v>138465</v>
      </c>
      <c r="Q28">
        <f>nyers_adat!Q144</f>
        <v>812945</v>
      </c>
      <c r="R28">
        <f>nyers_adat!R144</f>
        <v>214343</v>
      </c>
      <c r="S28">
        <f>nyers_adat!S144</f>
        <v>38592</v>
      </c>
      <c r="T28">
        <f>nyers_adat!T144</f>
        <v>212180</v>
      </c>
      <c r="U28">
        <f>nyers_adat!U144</f>
        <v>212168</v>
      </c>
      <c r="V28">
        <f>nyers_adat!V144</f>
        <v>16138</v>
      </c>
      <c r="W28">
        <f>nyers_adat!W144</f>
        <v>189544</v>
      </c>
      <c r="X28">
        <f>nyers_adat!X144</f>
        <v>202825</v>
      </c>
      <c r="Y28">
        <f>nyers_adat!Y144</f>
        <v>1955599</v>
      </c>
      <c r="Z28">
        <f>nyers_adat!Z144</f>
        <v>471847</v>
      </c>
      <c r="AA28">
        <f>nyers_adat!AA144</f>
        <v>108967</v>
      </c>
      <c r="AB28">
        <f>nyers_adat!AB144</f>
        <v>272282</v>
      </c>
      <c r="AC28">
        <f>nyers_adat!AC144</f>
        <v>122792</v>
      </c>
      <c r="AD28">
        <f>nyers_adat!AD144</f>
        <v>850845</v>
      </c>
      <c r="AE28">
        <f>nyers_adat!AE144</f>
        <v>91342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530643</v>
      </c>
      <c r="M29">
        <f>nyers_adat!M145</f>
        <v>665427</v>
      </c>
      <c r="N29">
        <f>nyers_adat!N145</f>
        <v>293304</v>
      </c>
      <c r="O29">
        <f>nyers_adat!O145</f>
        <v>452821</v>
      </c>
      <c r="P29">
        <f>nyers_adat!P145</f>
        <v>384837</v>
      </c>
      <c r="Q29">
        <f>nyers_adat!Q145</f>
        <v>2587893</v>
      </c>
      <c r="R29">
        <f>nyers_adat!R145</f>
        <v>830294</v>
      </c>
      <c r="S29">
        <f>nyers_adat!S145</f>
        <v>131039</v>
      </c>
      <c r="T29">
        <f>nyers_adat!T145</f>
        <v>501786</v>
      </c>
      <c r="U29">
        <f>nyers_adat!U145</f>
        <v>864395</v>
      </c>
      <c r="V29">
        <f>nyers_adat!V145</f>
        <v>151474</v>
      </c>
      <c r="W29">
        <f>nyers_adat!W145</f>
        <v>482906</v>
      </c>
      <c r="X29">
        <f>nyers_adat!X145</f>
        <v>572751</v>
      </c>
      <c r="Y29">
        <f>nyers_adat!Y145</f>
        <v>5591003</v>
      </c>
      <c r="Z29">
        <f>nyers_adat!Z145</f>
        <v>1508620</v>
      </c>
      <c r="AA29">
        <f>nyers_adat!AA145</f>
        <v>343819</v>
      </c>
      <c r="AB29">
        <f>nyers_adat!AB145</f>
        <v>883225</v>
      </c>
      <c r="AC29">
        <f>nyers_adat!AC145</f>
        <v>339397</v>
      </c>
      <c r="AD29">
        <f>nyers_adat!AD145</f>
        <v>2558939</v>
      </c>
      <c r="AE29">
        <f>nyers_adat!AE145</f>
        <v>115264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1551714</v>
      </c>
      <c r="M30">
        <f>nyers_adat!M146</f>
        <v>1729482</v>
      </c>
      <c r="N30">
        <f>nyers_adat!N146</f>
        <v>939258</v>
      </c>
      <c r="O30">
        <f>nyers_adat!O146</f>
        <v>1369183</v>
      </c>
      <c r="P30">
        <f>nyers_adat!P146</f>
        <v>1042039</v>
      </c>
      <c r="Q30">
        <f>nyers_adat!Q146</f>
        <v>6454664</v>
      </c>
      <c r="R30">
        <f>nyers_adat!R146</f>
        <v>2485674</v>
      </c>
      <c r="S30">
        <f>nyers_adat!S146</f>
        <v>345283</v>
      </c>
      <c r="T30">
        <f>nyers_adat!T146</f>
        <v>1412721</v>
      </c>
      <c r="U30">
        <f>nyers_adat!U146</f>
        <v>2185426</v>
      </c>
      <c r="V30">
        <f>nyers_adat!V146</f>
        <v>391830</v>
      </c>
      <c r="W30">
        <f>nyers_adat!W146</f>
        <v>1875733</v>
      </c>
      <c r="X30">
        <f>nyers_adat!X146</f>
        <v>1231920</v>
      </c>
      <c r="Y30">
        <f>nyers_adat!Y146</f>
        <v>14787509</v>
      </c>
      <c r="Z30">
        <f>nyers_adat!Z146</f>
        <v>3844243</v>
      </c>
      <c r="AA30">
        <f>nyers_adat!AA146</f>
        <v>949030</v>
      </c>
      <c r="AB30">
        <f>nyers_adat!AB146</f>
        <v>2019543</v>
      </c>
      <c r="AC30">
        <f>nyers_adat!AC146</f>
        <v>929100</v>
      </c>
      <c r="AD30">
        <f>nyers_adat!AD146</f>
        <v>6980985</v>
      </c>
      <c r="AE30">
        <f>nyers_adat!AE146</f>
        <v>193085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0.21072955568165322</v>
      </c>
      <c r="M32" s="9">
        <f t="shared" si="0"/>
        <v>0.1984586758864593</v>
      </c>
      <c r="N32" s="9">
        <f t="shared" si="0"/>
        <v>0.13854036078596974</v>
      </c>
      <c r="O32" s="9">
        <f t="shared" si="0"/>
        <v>0.17728295438050121</v>
      </c>
      <c r="P32" s="9">
        <f t="shared" si="0"/>
        <v>0.1219539714168833</v>
      </c>
      <c r="Q32" s="9">
        <f t="shared" si="0"/>
        <v>0.70416342258409326</v>
      </c>
      <c r="R32" s="9">
        <f t="shared" si="0"/>
        <v>0.3308710196756357</v>
      </c>
      <c r="S32" s="9">
        <f t="shared" si="0"/>
        <v>4.1546140751395504E-2</v>
      </c>
      <c r="T32" s="9">
        <f t="shared" si="0"/>
        <v>0.18280394304490691</v>
      </c>
      <c r="U32" s="9">
        <f t="shared" si="0"/>
        <v>0.25438248063447655</v>
      </c>
      <c r="V32" s="9">
        <f t="shared" si="0"/>
        <v>5.3950632761055176E-2</v>
      </c>
      <c r="W32" s="9">
        <f t="shared" si="0"/>
        <v>0.31597342271605589</v>
      </c>
      <c r="X32" s="9">
        <f t="shared" si="0"/>
        <v>8.4461394317686955E-2</v>
      </c>
      <c r="Y32" s="9">
        <f t="shared" si="0"/>
        <v>1.8632803943044907</v>
      </c>
      <c r="Z32" s="9">
        <f t="shared" si="0"/>
        <v>0.41459837158051704</v>
      </c>
      <c r="AA32" s="9">
        <f t="shared" si="0"/>
        <v>0.11612122091872419</v>
      </c>
      <c r="AB32" s="9">
        <f t="shared" si="0"/>
        <v>0.19534666596286571</v>
      </c>
      <c r="AC32" s="9">
        <f t="shared" si="0"/>
        <v>0.10274515367054197</v>
      </c>
      <c r="AD32" s="9">
        <f>AD2/$D2</f>
        <v>0.77286121484844084</v>
      </c>
      <c r="AE32" s="9">
        <f>AE2/$D2</f>
        <v>1.7129745707913802E-2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0.21072955568165322</v>
      </c>
      <c r="M33" s="9">
        <f t="shared" si="1"/>
        <v>0.1984586758864593</v>
      </c>
      <c r="N33" s="9">
        <f t="shared" si="1"/>
        <v>0.13854036078596974</v>
      </c>
      <c r="O33" s="9">
        <f t="shared" si="1"/>
        <v>0.17728295438050121</v>
      </c>
      <c r="P33" s="9">
        <f t="shared" si="1"/>
        <v>0.1219539714168833</v>
      </c>
      <c r="Q33" s="9">
        <f t="shared" si="1"/>
        <v>0.70416342258409326</v>
      </c>
      <c r="R33" s="9">
        <f t="shared" si="1"/>
        <v>0.3308710196756357</v>
      </c>
      <c r="S33" s="9">
        <f t="shared" si="1"/>
        <v>4.1546140751395504E-2</v>
      </c>
      <c r="T33" s="9">
        <f t="shared" si="1"/>
        <v>0.18280394304490691</v>
      </c>
      <c r="U33" s="9">
        <f t="shared" si="1"/>
        <v>0.25438248063447655</v>
      </c>
      <c r="V33" s="9">
        <f t="shared" si="1"/>
        <v>5.3950632761055176E-2</v>
      </c>
      <c r="W33" s="9">
        <f t="shared" si="1"/>
        <v>0.31597342271605589</v>
      </c>
      <c r="X33" s="9">
        <f t="shared" si="1"/>
        <v>8.4461394317686955E-2</v>
      </c>
      <c r="Y33" s="9">
        <f t="shared" si="1"/>
        <v>1.8632803943044907</v>
      </c>
      <c r="Z33" s="9">
        <f t="shared" si="1"/>
        <v>0.41459837158051704</v>
      </c>
      <c r="AA33" s="9">
        <f t="shared" si="1"/>
        <v>0.11612122091872419</v>
      </c>
      <c r="AB33" s="9">
        <f t="shared" si="1"/>
        <v>0.19534666596286571</v>
      </c>
      <c r="AC33" s="9">
        <f t="shared" si="1"/>
        <v>0.10274515367054197</v>
      </c>
      <c r="AD33" s="9">
        <f>AD3/$D3</f>
        <v>0.77286121484844084</v>
      </c>
      <c r="AE33" s="9">
        <f t="shared" si="1"/>
        <v>1.7129745707913802E-2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8.9255276362661354E-2</v>
      </c>
      <c r="M34" s="9">
        <f t="shared" si="1"/>
        <v>0.14986402114375455</v>
      </c>
      <c r="N34" s="9">
        <f t="shared" si="1"/>
        <v>9.1402688934002371E-2</v>
      </c>
      <c r="O34" s="9">
        <f t="shared" si="1"/>
        <v>9.5455720687938103E-2</v>
      </c>
      <c r="P34" s="9">
        <f t="shared" si="1"/>
        <v>5.1293714329490175E-2</v>
      </c>
      <c r="Q34" s="9">
        <f t="shared" si="1"/>
        <v>0.60533812770521311</v>
      </c>
      <c r="R34" s="9">
        <f t="shared" si="1"/>
        <v>0.18799316275328457</v>
      </c>
      <c r="S34" s="9">
        <f t="shared" si="1"/>
        <v>4.2100777569234304E-2</v>
      </c>
      <c r="T34" s="9">
        <f t="shared" si="1"/>
        <v>0.11886179951737082</v>
      </c>
      <c r="U34" s="9">
        <f t="shared" si="1"/>
        <v>0.16755084843145515</v>
      </c>
      <c r="V34" s="9">
        <f t="shared" si="1"/>
        <v>8.0510016470678354E-3</v>
      </c>
      <c r="W34" s="9">
        <f t="shared" si="1"/>
        <v>0.1201545562492818</v>
      </c>
      <c r="X34" s="9">
        <f t="shared" si="1"/>
        <v>0.18185735626460336</v>
      </c>
      <c r="Y34" s="9">
        <f t="shared" si="1"/>
        <v>1.1753361167502969</v>
      </c>
      <c r="Z34" s="9">
        <f t="shared" si="1"/>
        <v>0.41434050254720955</v>
      </c>
      <c r="AA34" s="9">
        <f t="shared" si="1"/>
        <v>6.9617344007354351E-2</v>
      </c>
      <c r="AB34" s="9">
        <f t="shared" si="1"/>
        <v>0.20908185544106944</v>
      </c>
      <c r="AC34" s="9">
        <f t="shared" si="1"/>
        <v>8.2456333550388783E-2</v>
      </c>
      <c r="AD34" s="9">
        <f t="shared" si="1"/>
        <v>0.70283113724288504</v>
      </c>
      <c r="AE34" s="9">
        <f t="shared" si="1"/>
        <v>5.0609032060366949E-3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0.16833830759307103</v>
      </c>
      <c r="M35" s="9">
        <f t="shared" si="1"/>
        <v>0.14258022038254453</v>
      </c>
      <c r="N35" s="9">
        <f t="shared" si="1"/>
        <v>5.7147727158789734E-2</v>
      </c>
      <c r="O35" s="9">
        <f t="shared" si="1"/>
        <v>0.13431169725307229</v>
      </c>
      <c r="P35" s="9">
        <f t="shared" si="1"/>
        <v>4.1058531384626694E-2</v>
      </c>
      <c r="Q35" s="9">
        <f t="shared" si="1"/>
        <v>0.45215519690381573</v>
      </c>
      <c r="R35" s="9">
        <f t="shared" si="1"/>
        <v>0.24007793935302316</v>
      </c>
      <c r="S35" s="9">
        <f t="shared" si="1"/>
        <v>2.0998840267774484E-2</v>
      </c>
      <c r="T35" s="9">
        <f t="shared" si="1"/>
        <v>0.12406795295564609</v>
      </c>
      <c r="U35" s="9">
        <f t="shared" si="1"/>
        <v>0.17382614711554209</v>
      </c>
      <c r="V35" s="9">
        <f t="shared" si="1"/>
        <v>6.8614704869872697E-3</v>
      </c>
      <c r="W35" s="9">
        <f t="shared" si="1"/>
        <v>0.10698947551360764</v>
      </c>
      <c r="X35" s="9">
        <f t="shared" si="1"/>
        <v>0.1111036840715625</v>
      </c>
      <c r="Y35" s="9">
        <f t="shared" si="1"/>
        <v>0.99015063150260518</v>
      </c>
      <c r="Z35" s="9">
        <f t="shared" si="1"/>
        <v>0.38763130541731977</v>
      </c>
      <c r="AA35" s="9">
        <f t="shared" si="1"/>
        <v>7.056318869545164E-2</v>
      </c>
      <c r="AB35" s="9">
        <f t="shared" si="1"/>
        <v>0.17515298773090202</v>
      </c>
      <c r="AC35" s="9">
        <f t="shared" si="1"/>
        <v>7.1890029310811579E-2</v>
      </c>
      <c r="AD35" s="9">
        <f t="shared" si="1"/>
        <v>1.015875297035163</v>
      </c>
      <c r="AE35" s="9">
        <f t="shared" si="1"/>
        <v>2.1617141310196621E-2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0.1088079410049895</v>
      </c>
      <c r="M36" s="9">
        <f t="shared" si="1"/>
        <v>0.18232317757392688</v>
      </c>
      <c r="N36" s="9">
        <f t="shared" si="1"/>
        <v>3.2137280006562817E-2</v>
      </c>
      <c r="O36" s="9">
        <f t="shared" si="1"/>
        <v>0.13494200406074119</v>
      </c>
      <c r="P36" s="9">
        <f t="shared" si="1"/>
        <v>7.4496728847376487E-2</v>
      </c>
      <c r="Q36" s="9">
        <f t="shared" si="1"/>
        <v>0.51235361848369698</v>
      </c>
      <c r="R36" s="9">
        <f t="shared" si="1"/>
        <v>0.27916277243735294</v>
      </c>
      <c r="S36" s="9">
        <f t="shared" si="1"/>
        <v>3.3010368660219093E-2</v>
      </c>
      <c r="T36" s="9">
        <f t="shared" si="1"/>
        <v>0.11755933633543011</v>
      </c>
      <c r="U36" s="9">
        <f t="shared" si="1"/>
        <v>0.23662167427933564</v>
      </c>
      <c r="V36" s="9">
        <f t="shared" si="1"/>
        <v>9.498208410363386E-2</v>
      </c>
      <c r="W36" s="9">
        <f t="shared" si="1"/>
        <v>0.1634550872063214</v>
      </c>
      <c r="X36" s="9">
        <f t="shared" si="1"/>
        <v>0.11118696109481802</v>
      </c>
      <c r="Y36" s="9">
        <f t="shared" si="1"/>
        <v>0.73146078279136406</v>
      </c>
      <c r="Z36" s="9">
        <f t="shared" si="1"/>
        <v>0.35589202998971631</v>
      </c>
      <c r="AA36" s="9">
        <f t="shared" si="1"/>
        <v>9.9918843772797722E-2</v>
      </c>
      <c r="AB36" s="9">
        <f t="shared" si="1"/>
        <v>0.17663638201437373</v>
      </c>
      <c r="AC36" s="9">
        <f t="shared" si="1"/>
        <v>7.4262342631629841E-2</v>
      </c>
      <c r="AD36" s="9">
        <f t="shared" si="1"/>
        <v>0.75793763568764516</v>
      </c>
      <c r="AE36" s="9">
        <f t="shared" si="1"/>
        <v>1.0846222133676319E-2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0.11792171122509534</v>
      </c>
      <c r="M37" s="9">
        <f t="shared" si="1"/>
        <v>0.15827376880015423</v>
      </c>
      <c r="N37" s="9">
        <f t="shared" si="1"/>
        <v>6.2602292872289356E-2</v>
      </c>
      <c r="O37" s="9">
        <f t="shared" si="1"/>
        <v>0.11917757475648154</v>
      </c>
      <c r="P37" s="9">
        <f t="shared" si="1"/>
        <v>5.5883564724692789E-2</v>
      </c>
      <c r="Q37" s="9">
        <f t="shared" si="1"/>
        <v>0.5320363321603121</v>
      </c>
      <c r="R37" s="9">
        <f>R7/$D7</f>
        <v>0.23212497023348289</v>
      </c>
      <c r="S37" s="9">
        <f t="shared" si="1"/>
        <v>3.3202423655970877E-2</v>
      </c>
      <c r="T37" s="9">
        <f t="shared" si="1"/>
        <v>0.11991370544944606</v>
      </c>
      <c r="U37" s="9">
        <f t="shared" si="1"/>
        <v>0.19160281827494055</v>
      </c>
      <c r="V37" s="9">
        <f t="shared" si="1"/>
        <v>3.5752894439425607E-2</v>
      </c>
      <c r="W37" s="9">
        <f t="shared" si="1"/>
        <v>0.13039813425360694</v>
      </c>
      <c r="X37" s="9">
        <f t="shared" si="1"/>
        <v>0.13905877327930632</v>
      </c>
      <c r="Y37" s="9">
        <f t="shared" si="1"/>
        <v>0.97981168661810791</v>
      </c>
      <c r="Z37" s="9">
        <f t="shared" si="1"/>
        <v>0.38793709531711262</v>
      </c>
      <c r="AA37" s="9">
        <f t="shared" si="1"/>
        <v>7.9658034691694482E-2</v>
      </c>
      <c r="AB37" s="9">
        <f t="shared" si="1"/>
        <v>0.18902399842757192</v>
      </c>
      <c r="AC37" s="9">
        <f t="shared" si="1"/>
        <v>7.6825963206694908E-2</v>
      </c>
      <c r="AD37" s="9">
        <f t="shared" si="1"/>
        <v>0.80911535801087853</v>
      </c>
      <c r="AE37" s="9">
        <f t="shared" si="1"/>
        <v>1.1607996703948836E-2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9.1952374428441772E-2</v>
      </c>
      <c r="M38" s="9">
        <f t="shared" si="1"/>
        <v>0.11719512612813179</v>
      </c>
      <c r="N38" s="9">
        <f t="shared" si="1"/>
        <v>7.0967410477283235E-2</v>
      </c>
      <c r="O38" s="9">
        <f t="shared" si="1"/>
        <v>0.14647303615159352</v>
      </c>
      <c r="P38" s="9">
        <f t="shared" si="1"/>
        <v>9.4574692172006924E-2</v>
      </c>
      <c r="Q38" s="9">
        <f t="shared" si="1"/>
        <v>0.48543703868614391</v>
      </c>
      <c r="R38" s="9">
        <f t="shared" si="1"/>
        <v>0.1351745928450328</v>
      </c>
      <c r="S38" s="9">
        <f t="shared" si="1"/>
        <v>2.5563851831555153E-2</v>
      </c>
      <c r="T38" s="9">
        <f t="shared" si="1"/>
        <v>0.11834466460020893</v>
      </c>
      <c r="U38" s="9">
        <f t="shared" si="1"/>
        <v>0.1471259397530526</v>
      </c>
      <c r="V38" s="9">
        <f t="shared" si="1"/>
        <v>1.9114020516157758E-2</v>
      </c>
      <c r="W38" s="9">
        <f t="shared" si="1"/>
        <v>0.11016945524292296</v>
      </c>
      <c r="X38" s="9">
        <f t="shared" si="1"/>
        <v>0.17014667854023599</v>
      </c>
      <c r="Y38" s="9">
        <f t="shared" si="1"/>
        <v>0.97406795335057283</v>
      </c>
      <c r="Z38" s="9">
        <f t="shared" si="1"/>
        <v>0.37633149521346737</v>
      </c>
      <c r="AA38" s="9">
        <f t="shared" si="1"/>
        <v>5.914236295446372E-2</v>
      </c>
      <c r="AB38" s="9">
        <f t="shared" si="1"/>
        <v>0.17745919887657768</v>
      </c>
      <c r="AC38" s="9">
        <f t="shared" si="1"/>
        <v>0.12753669104173446</v>
      </c>
      <c r="AD38" s="9">
        <f t="shared" si="1"/>
        <v>0.58810345418115184</v>
      </c>
      <c r="AE38" s="9">
        <f t="shared" si="1"/>
        <v>6.2336238932748792E-3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0.11968795232517324</v>
      </c>
      <c r="M39" s="9">
        <f t="shared" si="1"/>
        <v>0.11519970341272565</v>
      </c>
      <c r="N39" s="9">
        <f t="shared" si="1"/>
        <v>4.753678747076525E-2</v>
      </c>
      <c r="O39" s="9">
        <f t="shared" si="1"/>
        <v>0.13107816573391545</v>
      </c>
      <c r="P39" s="9">
        <f t="shared" si="1"/>
        <v>0.14283516925588935</v>
      </c>
      <c r="Q39" s="9">
        <f t="shared" si="1"/>
        <v>0.46466785774853975</v>
      </c>
      <c r="R39" s="9">
        <f t="shared" si="1"/>
        <v>0.26836021155507178</v>
      </c>
      <c r="S39" s="9">
        <f t="shared" si="1"/>
        <v>2.5596428331972659E-2</v>
      </c>
      <c r="T39" s="9">
        <f t="shared" si="1"/>
        <v>5.4785822181730698E-2</v>
      </c>
      <c r="U39" s="9">
        <f t="shared" si="1"/>
        <v>0.16812396717031289</v>
      </c>
      <c r="V39" s="9">
        <f t="shared" si="1"/>
        <v>4.9315522320953181E-2</v>
      </c>
      <c r="W39" s="9">
        <f t="shared" si="1"/>
        <v>5.5598282002437382E-2</v>
      </c>
      <c r="X39" s="9">
        <f t="shared" si="1"/>
        <v>0.11110979645120705</v>
      </c>
      <c r="Y39" s="9">
        <f t="shared" si="1"/>
        <v>1.2510579725577891</v>
      </c>
      <c r="Z39" s="9">
        <f t="shared" si="1"/>
        <v>0.31409460029737607</v>
      </c>
      <c r="AA39" s="9">
        <f t="shared" si="1"/>
        <v>8.4898107284136132E-2</v>
      </c>
      <c r="AB39" s="9">
        <f t="shared" si="1"/>
        <v>8.6195676609439525E-2</v>
      </c>
      <c r="AC39" s="9">
        <f t="shared" si="1"/>
        <v>8.7903419824808426E-2</v>
      </c>
      <c r="AD39" s="9">
        <f t="shared" si="1"/>
        <v>0.56499875764639063</v>
      </c>
      <c r="AE39" s="9">
        <f t="shared" si="1"/>
        <v>4.5592405472666252E-3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9.6062505583514493E-2</v>
      </c>
      <c r="M40" s="9">
        <f t="shared" si="1"/>
        <v>0.15444745540633095</v>
      </c>
      <c r="N40" s="9">
        <f t="shared" si="1"/>
        <v>0.1069094130609571</v>
      </c>
      <c r="O40" s="9">
        <f t="shared" si="1"/>
        <v>0.12590080700396059</v>
      </c>
      <c r="P40" s="9">
        <f t="shared" si="1"/>
        <v>7.9825645454274743E-2</v>
      </c>
      <c r="Q40" s="9">
        <f t="shared" si="1"/>
        <v>0.56999121527053986</v>
      </c>
      <c r="R40" s="9">
        <f t="shared" si="1"/>
        <v>0.3521745927756767</v>
      </c>
      <c r="S40" s="9">
        <f t="shared" si="1"/>
        <v>3.1036895863732469E-2</v>
      </c>
      <c r="T40" s="9">
        <f t="shared" si="1"/>
        <v>9.5176587951520203E-2</v>
      </c>
      <c r="U40" s="9">
        <f t="shared" si="1"/>
        <v>0.20308358893421877</v>
      </c>
      <c r="V40" s="9">
        <f t="shared" si="1"/>
        <v>1.4111402281051785E-2</v>
      </c>
      <c r="W40" s="9">
        <f t="shared" si="1"/>
        <v>0.17165212471337959</v>
      </c>
      <c r="X40" s="9">
        <f t="shared" si="1"/>
        <v>0.14614290819213246</v>
      </c>
      <c r="Y40" s="9">
        <f t="shared" si="1"/>
        <v>1.2803668741252494</v>
      </c>
      <c r="Z40" s="9">
        <f t="shared" si="1"/>
        <v>0.32651648253476667</v>
      </c>
      <c r="AA40" s="9">
        <f t="shared" si="1"/>
        <v>0.10306423275066258</v>
      </c>
      <c r="AB40" s="9">
        <f t="shared" si="1"/>
        <v>0.17679268038474139</v>
      </c>
      <c r="AC40" s="9">
        <f t="shared" si="1"/>
        <v>9.0207260057770758E-2</v>
      </c>
      <c r="AD40" s="9">
        <f t="shared" si="1"/>
        <v>1.1716893481432953</v>
      </c>
      <c r="AE40" s="9">
        <f t="shared" si="1"/>
        <v>7.2474018045918824E-3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0.10017658183258991</v>
      </c>
      <c r="M41" s="9">
        <f t="shared" si="1"/>
        <v>0.12679930014160912</v>
      </c>
      <c r="N41" s="9">
        <f t="shared" si="1"/>
        <v>7.4722315718613264E-2</v>
      </c>
      <c r="O41" s="9">
        <f t="shared" si="1"/>
        <v>0.13694138433283504</v>
      </c>
      <c r="P41" s="9">
        <f t="shared" si="1"/>
        <v>0.10293801037658325</v>
      </c>
      <c r="Q41" s="9">
        <f t="shared" si="1"/>
        <v>0.50307426241455189</v>
      </c>
      <c r="R41" s="9">
        <f>R11/$D11</f>
        <v>0.2282322713154083</v>
      </c>
      <c r="S41" s="9">
        <f t="shared" si="1"/>
        <v>2.7058360952672632E-2</v>
      </c>
      <c r="T41" s="9">
        <f t="shared" si="1"/>
        <v>9.5764562947329698E-2</v>
      </c>
      <c r="U41" s="9">
        <f t="shared" si="1"/>
        <v>0.16770220237066416</v>
      </c>
      <c r="V41" s="9">
        <f t="shared" si="1"/>
        <v>2.5495707757572449E-2</v>
      </c>
      <c r="W41" s="9">
        <f t="shared" si="1"/>
        <v>0.11287895098060026</v>
      </c>
      <c r="X41" s="9">
        <f t="shared" si="1"/>
        <v>0.14849854903708826</v>
      </c>
      <c r="Y41" s="9">
        <f t="shared" si="1"/>
        <v>1.1282285314597666</v>
      </c>
      <c r="Z41" s="9">
        <f t="shared" si="1"/>
        <v>0.34685442763530949</v>
      </c>
      <c r="AA41" s="9">
        <f t="shared" si="1"/>
        <v>7.7669726272890191E-2</v>
      </c>
      <c r="AB41" s="9">
        <f t="shared" si="1"/>
        <v>0.15388899501992737</v>
      </c>
      <c r="AC41" s="9">
        <f t="shared" si="1"/>
        <v>0.1072428874515714</v>
      </c>
      <c r="AD41" s="9">
        <f t="shared" si="1"/>
        <v>0.74065010820312061</v>
      </c>
      <c r="AE41" s="9">
        <f t="shared" si="1"/>
        <v>6.0797923470424309E-3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0.21219060503903478</v>
      </c>
      <c r="M42" s="9">
        <f t="shared" si="1"/>
        <v>0.19808208392476934</v>
      </c>
      <c r="N42" s="9">
        <f t="shared" si="1"/>
        <v>9.7539811036195884E-2</v>
      </c>
      <c r="O42" s="9">
        <f t="shared" si="1"/>
        <v>0.18754990241305891</v>
      </c>
      <c r="P42" s="9">
        <f t="shared" si="1"/>
        <v>0.18779941447835344</v>
      </c>
      <c r="Q42" s="9">
        <f t="shared" si="1"/>
        <v>1.0197280872959547</v>
      </c>
      <c r="R42" s="9">
        <f t="shared" si="1"/>
        <v>0.25346544535131299</v>
      </c>
      <c r="S42" s="9">
        <f t="shared" si="1"/>
        <v>3.2031804471256212E-2</v>
      </c>
      <c r="T42" s="9">
        <f t="shared" si="1"/>
        <v>0.22565593949609652</v>
      </c>
      <c r="U42" s="9">
        <f t="shared" si="1"/>
        <v>0.23240662704045423</v>
      </c>
      <c r="V42" s="9">
        <f t="shared" ref="V42:AE42" si="2">V12/$D12</f>
        <v>2.1926565826827536E-2</v>
      </c>
      <c r="W42" s="9">
        <f t="shared" si="2"/>
        <v>0.27566092973740242</v>
      </c>
      <c r="X42" s="9">
        <f t="shared" si="2"/>
        <v>0.13116849272533712</v>
      </c>
      <c r="Y42" s="9">
        <f t="shared" si="2"/>
        <v>1.9146058818310858</v>
      </c>
      <c r="Z42" s="9">
        <f t="shared" si="2"/>
        <v>0.3893663502484031</v>
      </c>
      <c r="AA42" s="9">
        <f t="shared" si="2"/>
        <v>0.11484763129879347</v>
      </c>
      <c r="AB42" s="9">
        <f t="shared" si="2"/>
        <v>0.26974194907735982</v>
      </c>
      <c r="AC42" s="9">
        <f t="shared" si="2"/>
        <v>0.12875377040454222</v>
      </c>
      <c r="AD42" s="9">
        <f t="shared" si="2"/>
        <v>0.63605338449254789</v>
      </c>
      <c r="AE42" s="9">
        <f t="shared" si="2"/>
        <v>8.1895404542228524E-3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0.15703200421989921</v>
      </c>
      <c r="M43" s="9">
        <f t="shared" si="3"/>
        <v>0.19913478796001713</v>
      </c>
      <c r="N43" s="9">
        <f t="shared" si="3"/>
        <v>9.9914075951550774E-2</v>
      </c>
      <c r="O43" s="9">
        <f t="shared" si="3"/>
        <v>8.7207932879716288E-2</v>
      </c>
      <c r="P43" s="9">
        <f t="shared" si="3"/>
        <v>0.13668558765082325</v>
      </c>
      <c r="Q43" s="9">
        <f t="shared" si="3"/>
        <v>0.60715790451482765</v>
      </c>
      <c r="R43" s="9">
        <f t="shared" si="3"/>
        <v>0.18033102322603334</v>
      </c>
      <c r="S43" s="9">
        <f t="shared" si="3"/>
        <v>2.1630300999572038E-2</v>
      </c>
      <c r="T43" s="9">
        <f t="shared" si="3"/>
        <v>0.1174936718099453</v>
      </c>
      <c r="U43" s="9">
        <f t="shared" si="3"/>
        <v>0.18460400293269724</v>
      </c>
      <c r="V43" s="9">
        <f t="shared" si="3"/>
        <v>6.6217915329978205E-3</v>
      </c>
      <c r="W43" s="9">
        <f t="shared" si="3"/>
        <v>0.15144859983611397</v>
      </c>
      <c r="X43" s="9">
        <f t="shared" si="3"/>
        <v>0.16697796164270856</v>
      </c>
      <c r="Y43" s="9">
        <f t="shared" si="3"/>
        <v>1.4129529673654493</v>
      </c>
      <c r="Z43" s="9">
        <f t="shared" si="3"/>
        <v>0.37144070411274299</v>
      </c>
      <c r="AA43" s="9">
        <f t="shared" si="3"/>
        <v>0.12467612605290135</v>
      </c>
      <c r="AB43" s="9">
        <f t="shared" si="3"/>
        <v>0.19662341712310361</v>
      </c>
      <c r="AC43" s="9">
        <f t="shared" si="3"/>
        <v>8.065580949410972E-2</v>
      </c>
      <c r="AD43" s="9">
        <f t="shared" si="3"/>
        <v>0.54450301729428818</v>
      </c>
      <c r="AE43" s="9">
        <f t="shared" si="3"/>
        <v>4.7241638992930341E-3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0.15885920823312472</v>
      </c>
      <c r="M44" s="9">
        <f t="shared" si="3"/>
        <v>0.17511944560683887</v>
      </c>
      <c r="N44" s="9">
        <f t="shared" si="3"/>
        <v>9.4462046417091647E-2</v>
      </c>
      <c r="O44" s="9">
        <f t="shared" si="3"/>
        <v>0.1078436331697806</v>
      </c>
      <c r="P44" s="9">
        <f t="shared" si="3"/>
        <v>8.1025277863360667E-2</v>
      </c>
      <c r="Q44" s="9">
        <f t="shared" si="3"/>
        <v>0.555363441137113</v>
      </c>
      <c r="R44" s="9">
        <f t="shared" si="3"/>
        <v>0.16200916937593982</v>
      </c>
      <c r="S44" s="9">
        <f t="shared" si="3"/>
        <v>3.8309965373419845E-2</v>
      </c>
      <c r="T44" s="9">
        <f t="shared" si="3"/>
        <v>8.4497132845587519E-2</v>
      </c>
      <c r="U44" s="9">
        <f t="shared" si="3"/>
        <v>0.1922441978635446</v>
      </c>
      <c r="V44" s="9">
        <f t="shared" si="3"/>
        <v>1.7745547518428422E-2</v>
      </c>
      <c r="W44" s="9">
        <f t="shared" si="3"/>
        <v>0.18536486666697324</v>
      </c>
      <c r="X44" s="9">
        <f t="shared" si="3"/>
        <v>5.2583657909621405E-2</v>
      </c>
      <c r="Y44" s="9">
        <f t="shared" si="3"/>
        <v>1.2830550484450229</v>
      </c>
      <c r="Z44" s="9">
        <f t="shared" si="3"/>
        <v>0.33482937327269469</v>
      </c>
      <c r="AA44" s="9">
        <f t="shared" si="3"/>
        <v>6.0161958586058321E-2</v>
      </c>
      <c r="AB44" s="9">
        <f t="shared" si="3"/>
        <v>0.16253339648583898</v>
      </c>
      <c r="AC44" s="9">
        <f t="shared" si="3"/>
        <v>9.2484698546419386E-2</v>
      </c>
      <c r="AD44" s="9">
        <f t="shared" si="3"/>
        <v>0.44528034654171056</v>
      </c>
      <c r="AE44" s="9">
        <f t="shared" si="3"/>
        <v>1.4811715096361221E-2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0.18010313825892796</v>
      </c>
      <c r="M45" s="9">
        <f t="shared" si="3"/>
        <v>0.19276576973974416</v>
      </c>
      <c r="N45" s="9">
        <f>N15/$D15</f>
        <v>9.7592531116558051E-2</v>
      </c>
      <c r="O45" s="9">
        <f t="shared" si="3"/>
        <v>0.13345786019945521</v>
      </c>
      <c r="P45" s="9">
        <f t="shared" si="3"/>
        <v>0.14388537464927081</v>
      </c>
      <c r="Q45" s="9">
        <f t="shared" si="3"/>
        <v>0.7635391702554355</v>
      </c>
      <c r="R45" s="9">
        <f t="shared" si="3"/>
        <v>0.20579220460302231</v>
      </c>
      <c r="S45" s="9">
        <f t="shared" si="3"/>
        <v>3.0019463480961715E-2</v>
      </c>
      <c r="T45" s="9">
        <f t="shared" si="3"/>
        <v>0.15369101269219052</v>
      </c>
      <c r="U45" s="9">
        <f t="shared" si="3"/>
        <v>0.20609575305026398</v>
      </c>
      <c r="V45" s="9">
        <f t="shared" si="3"/>
        <v>1.5648092988144558E-2</v>
      </c>
      <c r="W45" s="9">
        <f t="shared" si="3"/>
        <v>0.21077062651490003</v>
      </c>
      <c r="X45" s="9">
        <f t="shared" si="3"/>
        <v>0.12401147799671668</v>
      </c>
      <c r="Y45" s="9">
        <f t="shared" si="3"/>
        <v>1.5865556460011188</v>
      </c>
      <c r="Z45" s="9">
        <f t="shared" si="3"/>
        <v>0.36974019890949938</v>
      </c>
      <c r="AA45" s="9">
        <f t="shared" si="3"/>
        <v>0.1046957921591276</v>
      </c>
      <c r="AB45" s="9">
        <f t="shared" si="3"/>
        <v>0.21817970977585163</v>
      </c>
      <c r="AC45" s="9">
        <f t="shared" si="3"/>
        <v>0.10330424422121065</v>
      </c>
      <c r="AD45" s="9">
        <f t="shared" si="3"/>
        <v>0.55751504099609361</v>
      </c>
      <c r="AE45" s="9">
        <f t="shared" si="3"/>
        <v>8.6391934479010824E-3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0.13060920512097843</v>
      </c>
      <c r="M46" s="9">
        <f t="shared" si="3"/>
        <v>0.15800046119552127</v>
      </c>
      <c r="N46" s="9">
        <f t="shared" si="3"/>
        <v>7.7213012546226312E-2</v>
      </c>
      <c r="O46" s="9">
        <f t="shared" si="3"/>
        <v>0.1294726143807596</v>
      </c>
      <c r="P46" s="9">
        <f t="shared" si="3"/>
        <v>9.8231229769316836E-2</v>
      </c>
      <c r="Q46" s="9">
        <f t="shared" si="3"/>
        <v>0.59181258380520463</v>
      </c>
      <c r="R46" s="9">
        <f>R16/$D16</f>
        <v>0.22289647868678847</v>
      </c>
      <c r="S46" s="9">
        <f t="shared" si="3"/>
        <v>3.0169361244203028E-2</v>
      </c>
      <c r="T46" s="9">
        <f t="shared" si="3"/>
        <v>0.12190149205291792</v>
      </c>
      <c r="U46" s="9">
        <f t="shared" si="3"/>
        <v>0.18787978170078659</v>
      </c>
      <c r="V46" s="9">
        <f t="shared" si="3"/>
        <v>2.6244758171274352E-2</v>
      </c>
      <c r="W46" s="9">
        <f t="shared" si="3"/>
        <v>0.14862828495050689</v>
      </c>
      <c r="X46" s="9">
        <f t="shared" si="3"/>
        <v>0.13772767258534252</v>
      </c>
      <c r="Y46" s="9">
        <f t="shared" si="3"/>
        <v>1.2122968391025477</v>
      </c>
      <c r="Z46" s="9">
        <f t="shared" si="3"/>
        <v>0.36858370271678326</v>
      </c>
      <c r="AA46" s="9">
        <f t="shared" si="3"/>
        <v>8.6509689376275761E-2</v>
      </c>
      <c r="AB46" s="9">
        <f t="shared" si="3"/>
        <v>0.18590996438545696</v>
      </c>
      <c r="AC46" s="9">
        <f t="shared" si="3"/>
        <v>9.5062987351285794E-2</v>
      </c>
      <c r="AD46" s="9">
        <f t="shared" si="3"/>
        <v>0.71037092076831754</v>
      </c>
      <c r="AE46" s="9">
        <f t="shared" si="3"/>
        <v>8.8474382296924517E-3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0.12166762394407632</v>
      </c>
      <c r="M47" s="9">
        <f t="shared" si="3"/>
        <v>0.16297998122802348</v>
      </c>
      <c r="N47" s="9">
        <f t="shared" si="3"/>
        <v>7.6865484623634323E-2</v>
      </c>
      <c r="O47" s="9">
        <f t="shared" si="3"/>
        <v>0.10017947005745222</v>
      </c>
      <c r="P47" s="9">
        <f t="shared" si="3"/>
        <v>0.10037248208801659</v>
      </c>
      <c r="Q47" s="9">
        <f t="shared" si="3"/>
        <v>0.65080699263908148</v>
      </c>
      <c r="R47" s="9">
        <f t="shared" si="3"/>
        <v>0.16009569660999273</v>
      </c>
      <c r="S47" s="9">
        <f t="shared" si="3"/>
        <v>3.627225280840287E-2</v>
      </c>
      <c r="T47" s="9">
        <f t="shared" si="3"/>
        <v>0.11488885464481895</v>
      </c>
      <c r="U47" s="9">
        <f t="shared" si="3"/>
        <v>0.29979282337687002</v>
      </c>
      <c r="V47" s="9">
        <f t="shared" si="3"/>
        <v>3.7948655686772609E-2</v>
      </c>
      <c r="W47" s="9">
        <f t="shared" si="3"/>
        <v>0.11099436996359233</v>
      </c>
      <c r="X47" s="9">
        <f t="shared" si="3"/>
        <v>6.4185839454460838E-2</v>
      </c>
      <c r="Y47" s="9">
        <f t="shared" si="3"/>
        <v>1.1521650813218833</v>
      </c>
      <c r="Z47" s="9">
        <f t="shared" si="3"/>
        <v>0.37937759846337521</v>
      </c>
      <c r="AA47" s="9">
        <f t="shared" si="3"/>
        <v>0.10807272817835557</v>
      </c>
      <c r="AB47" s="9">
        <f t="shared" si="3"/>
        <v>0.28081226933894937</v>
      </c>
      <c r="AC47" s="9">
        <f t="shared" si="3"/>
        <v>8.7233655071935895E-2</v>
      </c>
      <c r="AD47" s="9">
        <f t="shared" si="3"/>
        <v>0.95075080123340916</v>
      </c>
      <c r="AE47" s="9">
        <f t="shared" si="3"/>
        <v>6.9468765516844189E-3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8.5896900637794496E-2</v>
      </c>
      <c r="M48" s="9">
        <f t="shared" si="3"/>
        <v>0.20844237616637645</v>
      </c>
      <c r="N48" s="9">
        <f t="shared" si="3"/>
        <v>9.7712561394933631E-2</v>
      </c>
      <c r="O48" s="9">
        <f t="shared" si="3"/>
        <v>0.10468451405082668</v>
      </c>
      <c r="P48" s="9">
        <f t="shared" si="3"/>
        <v>7.217362673916955E-2</v>
      </c>
      <c r="Q48" s="9">
        <f t="shared" si="3"/>
        <v>0.65781425550475381</v>
      </c>
      <c r="R48" s="9">
        <f t="shared" si="3"/>
        <v>0.22530540479075656</v>
      </c>
      <c r="S48" s="9">
        <f t="shared" si="3"/>
        <v>4.5372001534236907E-2</v>
      </c>
      <c r="T48" s="9">
        <f t="shared" si="3"/>
        <v>0.11225726301640479</v>
      </c>
      <c r="U48" s="9">
        <f t="shared" si="3"/>
        <v>0.21876453197288609</v>
      </c>
      <c r="V48" s="9">
        <f t="shared" si="3"/>
        <v>2.5070517193975746E-2</v>
      </c>
      <c r="W48" s="9">
        <f t="shared" si="3"/>
        <v>0.11196874501457864</v>
      </c>
      <c r="X48" s="9">
        <f t="shared" si="3"/>
        <v>0.26050120668411353</v>
      </c>
      <c r="Y48" s="9">
        <f t="shared" si="3"/>
        <v>1.3480443570970337</v>
      </c>
      <c r="Z48" s="9">
        <f t="shared" si="3"/>
        <v>0.39978412064804536</v>
      </c>
      <c r="AA48" s="9">
        <f t="shared" si="3"/>
        <v>0.10280405554480684</v>
      </c>
      <c r="AB48" s="9">
        <f t="shared" si="3"/>
        <v>0.17732995258121781</v>
      </c>
      <c r="AC48" s="9">
        <f t="shared" si="3"/>
        <v>8.4186158603437103E-2</v>
      </c>
      <c r="AD48" s="9">
        <f t="shared" si="3"/>
        <v>0.45834309203045392</v>
      </c>
      <c r="AE48" s="9">
        <f t="shared" si="3"/>
        <v>7.487890729746885E-3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0.12226366056713012</v>
      </c>
      <c r="M49" s="9">
        <f t="shared" si="3"/>
        <v>0.23707370155939653</v>
      </c>
      <c r="N49" s="9">
        <f t="shared" si="3"/>
        <v>5.7082787474115708E-2</v>
      </c>
      <c r="O49" s="9">
        <f t="shared" si="3"/>
        <v>6.191100029582048E-2</v>
      </c>
      <c r="P49" s="9">
        <f t="shared" si="3"/>
        <v>4.0828508642184E-2</v>
      </c>
      <c r="Q49" s="9">
        <f t="shared" si="3"/>
        <v>0.56461564467734437</v>
      </c>
      <c r="R49" s="9">
        <f t="shared" si="3"/>
        <v>0.16913007649072392</v>
      </c>
      <c r="S49" s="9">
        <f t="shared" si="3"/>
        <v>1.9392088915184041E-2</v>
      </c>
      <c r="T49" s="9">
        <f t="shared" si="3"/>
        <v>6.6675823014833283E-2</v>
      </c>
      <c r="U49" s="9">
        <f t="shared" si="3"/>
        <v>0.18859612052571526</v>
      </c>
      <c r="V49" s="9">
        <f t="shared" si="3"/>
        <v>8.8376368169716443E-3</v>
      </c>
      <c r="W49" s="9">
        <f t="shared" si="3"/>
        <v>8.581435151924946E-2</v>
      </c>
      <c r="X49" s="9">
        <f t="shared" si="3"/>
        <v>0.16487237459324683</v>
      </c>
      <c r="Y49" s="9">
        <f t="shared" si="3"/>
        <v>0.93199826733719304</v>
      </c>
      <c r="Z49" s="9">
        <f t="shared" si="3"/>
        <v>0.34147720069306514</v>
      </c>
      <c r="AA49" s="9">
        <f t="shared" si="3"/>
        <v>8.800659257067997E-2</v>
      </c>
      <c r="AB49" s="9">
        <f t="shared" si="3"/>
        <v>0.20046591725478596</v>
      </c>
      <c r="AC49" s="9">
        <f t="shared" si="3"/>
        <v>7.3854752144698471E-2</v>
      </c>
      <c r="AD49" s="9">
        <f t="shared" si="3"/>
        <v>0.61535942188226345</v>
      </c>
      <c r="AE49" s="9">
        <f t="shared" si="3"/>
        <v>7.025736381692938E-3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0.11241166234596399</v>
      </c>
      <c r="M50" s="9">
        <f t="shared" si="3"/>
        <v>0.18732376859973721</v>
      </c>
      <c r="N50" s="9">
        <f t="shared" si="3"/>
        <v>7.8993394651798721E-2</v>
      </c>
      <c r="O50" s="9">
        <f t="shared" si="3"/>
        <v>9.492613374054476E-2</v>
      </c>
      <c r="P50" s="9">
        <f t="shared" si="3"/>
        <v>8.2989452750452788E-2</v>
      </c>
      <c r="Q50" s="9">
        <f t="shared" si="3"/>
        <v>0.63815387620299013</v>
      </c>
      <c r="R50" s="9">
        <f t="shared" si="3"/>
        <v>0.17867022976668206</v>
      </c>
      <c r="S50" s="9">
        <f t="shared" si="3"/>
        <v>3.5815369863986646E-2</v>
      </c>
      <c r="T50" s="9">
        <f t="shared" si="3"/>
        <v>0.10609751766753081</v>
      </c>
      <c r="U50" s="9">
        <f t="shared" si="3"/>
        <v>0.25991068574878368</v>
      </c>
      <c r="V50" s="9">
        <f t="shared" si="3"/>
        <v>2.9687666465428461E-2</v>
      </c>
      <c r="W50" s="9">
        <f t="shared" si="3"/>
        <v>0.10701729464824745</v>
      </c>
      <c r="X50" s="9">
        <f t="shared" si="3"/>
        <v>0.13245587556376293</v>
      </c>
      <c r="Y50" s="9">
        <f t="shared" si="3"/>
        <v>1.1663961788415782</v>
      </c>
      <c r="Z50" s="9">
        <f t="shared" si="3"/>
        <v>0.37834528925032851</v>
      </c>
      <c r="AA50" s="9">
        <f t="shared" si="3"/>
        <v>0.10332220604424873</v>
      </c>
      <c r="AB50" s="9">
        <f t="shared" si="3"/>
        <v>0.24024201853759011</v>
      </c>
      <c r="AC50" s="9">
        <f t="shared" si="3"/>
        <v>8.418800383536347E-2</v>
      </c>
      <c r="AD50" s="9">
        <f t="shared" si="3"/>
        <v>0.76558915444440501</v>
      </c>
      <c r="AE50" s="9">
        <f t="shared" si="3"/>
        <v>7.1016371320004263E-3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0.1392888867002911</v>
      </c>
      <c r="M51" s="9">
        <f t="shared" si="3"/>
        <v>0.2228436577277178</v>
      </c>
      <c r="N51" s="9">
        <f t="shared" si="3"/>
        <v>0.10878067535497898</v>
      </c>
      <c r="O51" s="9">
        <f t="shared" si="3"/>
        <v>0.12645149804257286</v>
      </c>
      <c r="P51" s="9">
        <f t="shared" si="3"/>
        <v>0.16946186378882894</v>
      </c>
      <c r="Q51" s="9">
        <f t="shared" si="3"/>
        <v>0.94177151417927263</v>
      </c>
      <c r="R51" s="9">
        <f t="shared" si="3"/>
        <v>0.25380263603976599</v>
      </c>
      <c r="S51" s="9">
        <f t="shared" si="3"/>
        <v>5.0472642422474713E-2</v>
      </c>
      <c r="T51" s="9">
        <f t="shared" si="3"/>
        <v>0.13210691889414364</v>
      </c>
      <c r="U51" s="9">
        <f t="shared" si="3"/>
        <v>0.17790332753144478</v>
      </c>
      <c r="V51" s="9">
        <f t="shared" si="3"/>
        <v>0.12797236306059406</v>
      </c>
      <c r="W51" s="9">
        <f t="shared" si="3"/>
        <v>0.11560278717927835</v>
      </c>
      <c r="X51" s="9">
        <f t="shared" si="3"/>
        <v>0.13731157277897835</v>
      </c>
      <c r="Y51" s="9">
        <f t="shared" si="3"/>
        <v>1.8924238951947863</v>
      </c>
      <c r="Z51" s="9">
        <f t="shared" si="3"/>
        <v>0.48332256922019207</v>
      </c>
      <c r="AA51" s="9">
        <f t="shared" si="3"/>
        <v>0.1064302475998553</v>
      </c>
      <c r="AB51" s="9">
        <f t="shared" si="3"/>
        <v>0.3185653488993142</v>
      </c>
      <c r="AC51" s="9">
        <f t="shared" si="3"/>
        <v>9.5276606141415823E-2</v>
      </c>
      <c r="AD51" s="9">
        <f t="shared" si="3"/>
        <v>0.76718643759623784</v>
      </c>
      <c r="AE51" s="9">
        <f t="shared" si="3"/>
        <v>1.2992694923568483E-2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0.13431908044982932</v>
      </c>
      <c r="M52" s="9">
        <f t="shared" si="3"/>
        <v>0.12649760680203348</v>
      </c>
      <c r="N52" s="9">
        <f t="shared" si="3"/>
        <v>4.8226114641074361E-2</v>
      </c>
      <c r="O52" s="9">
        <f t="shared" si="3"/>
        <v>0.13738929263500421</v>
      </c>
      <c r="P52" s="9">
        <f t="shared" si="3"/>
        <v>6.8293302559140776E-2</v>
      </c>
      <c r="Q52" s="9">
        <f t="shared" si="3"/>
        <v>0.57906201774561017</v>
      </c>
      <c r="R52" s="9">
        <f t="shared" si="3"/>
        <v>0.45868861940449773</v>
      </c>
      <c r="S52" s="9">
        <f t="shared" ref="S52:AE52" si="4">S22/$D22</f>
        <v>1.8815860240481937E-2</v>
      </c>
      <c r="T52" s="9">
        <f t="shared" si="4"/>
        <v>0.10200617826149234</v>
      </c>
      <c r="U52" s="9">
        <f t="shared" si="4"/>
        <v>0.29407011218706675</v>
      </c>
      <c r="V52" s="9">
        <f t="shared" si="4"/>
        <v>2.3031996691954475E-2</v>
      </c>
      <c r="W52" s="9">
        <f t="shared" si="4"/>
        <v>0.12883810306291502</v>
      </c>
      <c r="X52" s="9">
        <f t="shared" si="4"/>
        <v>0.16645360763445016</v>
      </c>
      <c r="Y52" s="9">
        <f t="shared" si="4"/>
        <v>1.4329296472769435</v>
      </c>
      <c r="Z52" s="9">
        <f t="shared" si="4"/>
        <v>0.400395127659747</v>
      </c>
      <c r="AA52" s="9">
        <f t="shared" si="4"/>
        <v>2.2845513733523962E-2</v>
      </c>
      <c r="AB52" s="9">
        <f t="shared" si="4"/>
        <v>0.16999678384462996</v>
      </c>
      <c r="AC52" s="9">
        <f t="shared" si="4"/>
        <v>5.8044847800176755E-2</v>
      </c>
      <c r="AD52" s="9">
        <f t="shared" si="4"/>
        <v>0.62182877621234189</v>
      </c>
      <c r="AE52" s="9">
        <f t="shared" si="4"/>
        <v>6.0215077012056532E-3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0.11594063989699148</v>
      </c>
      <c r="M53" s="9">
        <f t="shared" si="5"/>
        <v>0.12547471444795683</v>
      </c>
      <c r="N53" s="9">
        <f t="shared" si="5"/>
        <v>6.9659145984187029E-2</v>
      </c>
      <c r="O53" s="9">
        <f t="shared" si="5"/>
        <v>9.8583271243697604E-2</v>
      </c>
      <c r="P53" s="9">
        <f t="shared" si="5"/>
        <v>6.8997258411035794E-2</v>
      </c>
      <c r="Q53" s="9">
        <f t="shared" si="5"/>
        <v>0.62328650689737486</v>
      </c>
      <c r="R53" s="9">
        <f t="shared" si="5"/>
        <v>0.20070203485217844</v>
      </c>
      <c r="S53" s="9">
        <f t="shared" si="5"/>
        <v>3.3447023676044012E-2</v>
      </c>
      <c r="T53" s="9">
        <f t="shared" si="5"/>
        <v>0.11322256060069009</v>
      </c>
      <c r="U53" s="9">
        <f t="shared" si="5"/>
        <v>0.28344521524005178</v>
      </c>
      <c r="V53" s="9">
        <f t="shared" si="5"/>
        <v>4.6670307651130997E-2</v>
      </c>
      <c r="W53" s="9">
        <f t="shared" si="5"/>
        <v>0.11594606520496814</v>
      </c>
      <c r="X53" s="9">
        <f t="shared" si="5"/>
        <v>0.1566919365455979</v>
      </c>
      <c r="Y53" s="9">
        <f t="shared" si="5"/>
        <v>1.4327316063975231</v>
      </c>
      <c r="Z53" s="9">
        <f t="shared" si="5"/>
        <v>0.37485622933861878</v>
      </c>
      <c r="AA53" s="9">
        <f t="shared" si="5"/>
        <v>9.7342684153037082E-2</v>
      </c>
      <c r="AB53" s="9">
        <f t="shared" si="5"/>
        <v>0.19756258996969062</v>
      </c>
      <c r="AC53" s="9">
        <f t="shared" si="5"/>
        <v>9.0416374302847921E-2</v>
      </c>
      <c r="AD53" s="9">
        <f t="shared" si="5"/>
        <v>0.380889171808653</v>
      </c>
      <c r="AE53" s="9">
        <f t="shared" si="5"/>
        <v>1.236066000679972E-2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0.12912347687048575</v>
      </c>
      <c r="M54" s="9">
        <f t="shared" si="5"/>
        <v>0.16116708937531013</v>
      </c>
      <c r="N54" s="9">
        <f t="shared" si="5"/>
        <v>7.8429453603131721E-2</v>
      </c>
      <c r="O54" s="9">
        <f t="shared" si="5"/>
        <v>0.11862008601201963</v>
      </c>
      <c r="P54" s="9">
        <f t="shared" si="5"/>
        <v>0.10537575122677399</v>
      </c>
      <c r="Q54" s="9">
        <f t="shared" si="5"/>
        <v>0.72790221646358277</v>
      </c>
      <c r="R54" s="9">
        <f t="shared" si="5"/>
        <v>0.28581353035231849</v>
      </c>
      <c r="S54" s="9">
        <f t="shared" si="5"/>
        <v>3.5911396592600758E-2</v>
      </c>
      <c r="T54" s="9">
        <f t="shared" si="5"/>
        <v>0.11723410707393725</v>
      </c>
      <c r="U54" s="9">
        <f t="shared" si="5"/>
        <v>0.24774907647350719</v>
      </c>
      <c r="V54" s="9">
        <f t="shared" si="5"/>
        <v>7.0227297789050014E-2</v>
      </c>
      <c r="W54" s="9">
        <f t="shared" si="5"/>
        <v>0.11910872801455588</v>
      </c>
      <c r="X54" s="9">
        <f t="shared" si="5"/>
        <v>0.15212893532557756</v>
      </c>
      <c r="Y54" s="9">
        <f t="shared" si="5"/>
        <v>1.6000592711032695</v>
      </c>
      <c r="Z54" s="9">
        <f t="shared" si="5"/>
        <v>0.42083861719137672</v>
      </c>
      <c r="AA54" s="9">
        <f t="shared" si="5"/>
        <v>8.1652147543695208E-2</v>
      </c>
      <c r="AB54" s="9">
        <f t="shared" si="5"/>
        <v>0.23456470199040635</v>
      </c>
      <c r="AC54" s="9">
        <f t="shared" si="5"/>
        <v>8.392994982632189E-2</v>
      </c>
      <c r="AD54" s="9">
        <f t="shared" si="5"/>
        <v>0.58290028670673211</v>
      </c>
      <c r="AE54" s="9">
        <f t="shared" si="5"/>
        <v>1.0974113690246458E-2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0.17721828015680047</v>
      </c>
      <c r="M55" s="9">
        <f t="shared" si="5"/>
        <v>0.14348434476256636</v>
      </c>
      <c r="N55" s="9">
        <f t="shared" si="5"/>
        <v>4.8429514216245723E-2</v>
      </c>
      <c r="O55" s="9">
        <f t="shared" si="5"/>
        <v>0.10989530094774971</v>
      </c>
      <c r="P55" s="9">
        <f t="shared" si="5"/>
        <v>0.11881109512231429</v>
      </c>
      <c r="Q55" s="9">
        <f t="shared" si="5"/>
        <v>0.61558676127623679</v>
      </c>
      <c r="R55" s="9">
        <f t="shared" si="5"/>
        <v>0.15743164789361386</v>
      </c>
      <c r="S55" s="9">
        <f t="shared" si="5"/>
        <v>2.8053391554607253E-2</v>
      </c>
      <c r="T55" s="9">
        <f t="shared" si="5"/>
        <v>0.13963578623529996</v>
      </c>
      <c r="U55" s="9">
        <f t="shared" si="5"/>
        <v>0.14738450850989926</v>
      </c>
      <c r="V55" s="9">
        <f t="shared" si="5"/>
        <v>3.5746538976827273E-3</v>
      </c>
      <c r="W55" s="9">
        <f t="shared" si="5"/>
        <v>0.1222071155659207</v>
      </c>
      <c r="X55" s="9">
        <f t="shared" si="5"/>
        <v>0.15834863295787227</v>
      </c>
      <c r="Y55" s="9">
        <f t="shared" si="5"/>
        <v>1.3153952265171438</v>
      </c>
      <c r="Z55" s="9">
        <f t="shared" si="5"/>
        <v>0.40463454572520219</v>
      </c>
      <c r="AA55" s="9">
        <f t="shared" si="5"/>
        <v>6.2585223043715582E-2</v>
      </c>
      <c r="AB55" s="9">
        <f t="shared" si="5"/>
        <v>0.17968342182305364</v>
      </c>
      <c r="AC55" s="9">
        <f t="shared" si="5"/>
        <v>8.0055574852379296E-2</v>
      </c>
      <c r="AD55" s="9">
        <f t="shared" si="5"/>
        <v>0.6494854364114524</v>
      </c>
      <c r="AE55" s="9">
        <f t="shared" si="5"/>
        <v>0.13003721530293258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0.13520750065816242</v>
      </c>
      <c r="M56" s="9">
        <f t="shared" si="5"/>
        <v>0.18100363784314194</v>
      </c>
      <c r="N56" s="9">
        <f t="shared" si="5"/>
        <v>7.2080750544479807E-2</v>
      </c>
      <c r="O56" s="9">
        <f t="shared" si="5"/>
        <v>0.13370270205586005</v>
      </c>
      <c r="P56" s="9">
        <f t="shared" si="5"/>
        <v>0.10281095182251154</v>
      </c>
      <c r="Q56" s="9">
        <f t="shared" si="5"/>
        <v>0.6337715099442357</v>
      </c>
      <c r="R56" s="9">
        <f t="shared" si="5"/>
        <v>0.19301211018835412</v>
      </c>
      <c r="S56" s="9">
        <f t="shared" si="5"/>
        <v>2.943182634085633E-2</v>
      </c>
      <c r="T56" s="9">
        <f t="shared" si="5"/>
        <v>0.1775752100136419</v>
      </c>
      <c r="U56" s="9">
        <f t="shared" si="5"/>
        <v>0.20870030873800349</v>
      </c>
      <c r="V56" s="9">
        <f t="shared" si="5"/>
        <v>1.0781896943733098E-2</v>
      </c>
      <c r="W56" s="9">
        <f t="shared" si="5"/>
        <v>0.16199171912021634</v>
      </c>
      <c r="X56" s="9">
        <f t="shared" si="5"/>
        <v>0.1792624991025058</v>
      </c>
      <c r="Y56" s="9">
        <f t="shared" si="5"/>
        <v>1.3496278390733074</v>
      </c>
      <c r="Z56" s="9">
        <f t="shared" si="5"/>
        <v>0.37665438096833642</v>
      </c>
      <c r="AA56" s="9">
        <f t="shared" si="5"/>
        <v>9.3399229351650195E-2</v>
      </c>
      <c r="AB56" s="9">
        <f t="shared" si="5"/>
        <v>0.24541978795203792</v>
      </c>
      <c r="AC56" s="9">
        <f t="shared" si="5"/>
        <v>8.8454036330565061E-2</v>
      </c>
      <c r="AD56" s="9">
        <f t="shared" si="5"/>
        <v>0.58809803029940411</v>
      </c>
      <c r="AE56" s="9">
        <f t="shared" si="5"/>
        <v>1.3184189742239666E-2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0.20598879231702305</v>
      </c>
      <c r="M57" s="9">
        <f t="shared" si="5"/>
        <v>0.22002345794111455</v>
      </c>
      <c r="N57" s="9">
        <f t="shared" si="5"/>
        <v>0.1053527212214169</v>
      </c>
      <c r="O57" s="9">
        <f t="shared" si="5"/>
        <v>0.18477389151203472</v>
      </c>
      <c r="P57" s="9">
        <f t="shared" si="5"/>
        <v>0.11087135224003287</v>
      </c>
      <c r="Q57" s="9">
        <f t="shared" si="5"/>
        <v>0.72917606488025422</v>
      </c>
      <c r="R57" s="9">
        <f t="shared" si="5"/>
        <v>0.17670646496847212</v>
      </c>
      <c r="S57" s="9">
        <f t="shared" si="5"/>
        <v>3.6640502040038894E-2</v>
      </c>
      <c r="T57" s="9">
        <f t="shared" si="5"/>
        <v>0.2066880194079376</v>
      </c>
      <c r="U57" s="9">
        <f t="shared" si="5"/>
        <v>0.17079937445490362</v>
      </c>
      <c r="V57" s="9">
        <f t="shared" si="5"/>
        <v>2.689894038274538E-2</v>
      </c>
      <c r="W57" s="9">
        <f t="shared" si="5"/>
        <v>0.18501949816045632</v>
      </c>
      <c r="X57" s="9">
        <f t="shared" si="5"/>
        <v>0.15820075586699148</v>
      </c>
      <c r="Y57" s="9">
        <f t="shared" si="5"/>
        <v>2.1095556023377742</v>
      </c>
      <c r="Z57" s="9">
        <f t="shared" si="5"/>
        <v>0.35607951640552166</v>
      </c>
      <c r="AA57" s="9">
        <f t="shared" si="5"/>
        <v>0.11582358425310517</v>
      </c>
      <c r="AB57" s="9">
        <f t="shared" si="5"/>
        <v>0.24991228333984944</v>
      </c>
      <c r="AC57" s="9">
        <f t="shared" si="5"/>
        <v>0.13255491062925426</v>
      </c>
      <c r="AD57" s="9">
        <f t="shared" si="5"/>
        <v>0.81961946006636388</v>
      </c>
      <c r="AE57" s="9">
        <f t="shared" si="5"/>
        <v>5.3680089821859997E-2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0.17514657251105609</v>
      </c>
      <c r="M58" s="9">
        <f t="shared" si="5"/>
        <v>0.1783088042124289</v>
      </c>
      <c r="N58" s="9">
        <f t="shared" si="5"/>
        <v>7.3179958629085259E-2</v>
      </c>
      <c r="O58" s="9">
        <f t="shared" si="5"/>
        <v>0.14047923330431389</v>
      </c>
      <c r="P58" s="9">
        <f t="shared" si="5"/>
        <v>0.11192699706814561</v>
      </c>
      <c r="Q58" s="9">
        <f t="shared" si="5"/>
        <v>0.65713712946638958</v>
      </c>
      <c r="R58" s="9">
        <f t="shared" si="5"/>
        <v>0.17326232862151109</v>
      </c>
      <c r="S58" s="9">
        <f t="shared" si="5"/>
        <v>3.1195512735015168E-2</v>
      </c>
      <c r="T58" s="9">
        <f t="shared" si="5"/>
        <v>0.17151388609337476</v>
      </c>
      <c r="U58" s="9">
        <f t="shared" si="5"/>
        <v>0.17150418599613126</v>
      </c>
      <c r="V58" s="9">
        <f t="shared" si="5"/>
        <v>1.3045014109599781E-2</v>
      </c>
      <c r="W58" s="9">
        <f t="shared" si="5"/>
        <v>0.15321626932643334</v>
      </c>
      <c r="X58" s="9">
        <f t="shared" si="5"/>
        <v>0.16395185195064915</v>
      </c>
      <c r="Y58" s="9">
        <f t="shared" si="5"/>
        <v>1.5807917057701837</v>
      </c>
      <c r="Z58" s="9">
        <f t="shared" si="5"/>
        <v>0.3814134820034904</v>
      </c>
      <c r="AA58" s="9">
        <f t="shared" si="5"/>
        <v>8.8082541360810479E-2</v>
      </c>
      <c r="AB58" s="9">
        <f t="shared" si="5"/>
        <v>0.22009682313731863</v>
      </c>
      <c r="AC58" s="9">
        <f t="shared" si="5"/>
        <v>9.925786172673047E-2</v>
      </c>
      <c r="AD58" s="9">
        <f t="shared" si="5"/>
        <v>0.68777326992703103</v>
      </c>
      <c r="AE58" s="9">
        <f t="shared" si="5"/>
        <v>7.3835523534456771E-2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0.13911495348835382</v>
      </c>
      <c r="M59" s="9">
        <f t="shared" si="5"/>
        <v>0.1744503294209003</v>
      </c>
      <c r="N59" s="9">
        <f t="shared" si="5"/>
        <v>7.6893452505635854E-2</v>
      </c>
      <c r="O59" s="9">
        <f t="shared" si="5"/>
        <v>0.11871290557597076</v>
      </c>
      <c r="P59" s="9">
        <f t="shared" si="5"/>
        <v>0.10089001712186463</v>
      </c>
      <c r="Q59" s="9">
        <f t="shared" si="5"/>
        <v>0.67844975685693842</v>
      </c>
      <c r="R59" s="9">
        <f t="shared" si="5"/>
        <v>0.21767235446742769</v>
      </c>
      <c r="S59" s="9">
        <f t="shared" si="5"/>
        <v>3.4353575549211791E-2</v>
      </c>
      <c r="T59" s="9">
        <f t="shared" si="5"/>
        <v>0.13154971619545927</v>
      </c>
      <c r="U59" s="9">
        <f t="shared" si="5"/>
        <v>0.22661237445997701</v>
      </c>
      <c r="V59" s="9">
        <f t="shared" si="5"/>
        <v>3.9710876172294567E-2</v>
      </c>
      <c r="W59" s="9">
        <f t="shared" si="5"/>
        <v>0.12660007901592404</v>
      </c>
      <c r="X59" s="9">
        <f t="shared" si="5"/>
        <v>0.15015411251144015</v>
      </c>
      <c r="Y59" s="9">
        <f t="shared" si="5"/>
        <v>1.4657540423566251</v>
      </c>
      <c r="Z59" s="9">
        <f t="shared" si="5"/>
        <v>0.39550432424737597</v>
      </c>
      <c r="AA59" s="9">
        <f t="shared" si="5"/>
        <v>9.0136615753740865E-2</v>
      </c>
      <c r="AB59" s="9">
        <f t="shared" si="5"/>
        <v>0.23154890349020205</v>
      </c>
      <c r="AC59" s="9">
        <f t="shared" si="5"/>
        <v>8.8977331028745915E-2</v>
      </c>
      <c r="AD59" s="9">
        <f>AD29/$D29</f>
        <v>0.67085908975438213</v>
      </c>
      <c r="AE59" s="9">
        <f t="shared" si="5"/>
        <v>3.0217954441840583E-2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0.1587795704712161</v>
      </c>
      <c r="M60" s="9">
        <f t="shared" si="5"/>
        <v>0.17696973095409319</v>
      </c>
      <c r="N60" s="9">
        <f t="shared" si="5"/>
        <v>9.6109838412009874E-2</v>
      </c>
      <c r="O60" s="9">
        <f t="shared" si="5"/>
        <v>0.14010203467680971</v>
      </c>
      <c r="P60" s="9">
        <f t="shared" si="5"/>
        <v>0.10662693307803858</v>
      </c>
      <c r="Q60" s="9">
        <f t="shared" si="5"/>
        <v>0.66047530502142893</v>
      </c>
      <c r="R60" s="9">
        <f t="shared" si="5"/>
        <v>0.2543472895465721</v>
      </c>
      <c r="S60" s="9">
        <f t="shared" si="5"/>
        <v>3.5331179863694537E-2</v>
      </c>
      <c r="T60" s="9">
        <f t="shared" si="5"/>
        <v>0.14455707274386059</v>
      </c>
      <c r="U60" s="9">
        <f t="shared" si="5"/>
        <v>0.22362432869499657</v>
      </c>
      <c r="V60" s="9">
        <f t="shared" si="5"/>
        <v>4.0094114700090742E-2</v>
      </c>
      <c r="W60" s="9">
        <f t="shared" si="5"/>
        <v>0.19193490556809154</v>
      </c>
      <c r="X60" s="9">
        <f t="shared" si="5"/>
        <v>0.12605655968490362</v>
      </c>
      <c r="Y60" s="9">
        <f t="shared" si="5"/>
        <v>1.5131360078978744</v>
      </c>
      <c r="Z60" s="9">
        <f t="shared" si="5"/>
        <v>0.39336324369502318</v>
      </c>
      <c r="AA60" s="9">
        <f t="shared" si="5"/>
        <v>9.7109761054097743E-2</v>
      </c>
      <c r="AB60" s="9">
        <f t="shared" si="5"/>
        <v>0.20665030417212912</v>
      </c>
      <c r="AC60" s="9">
        <f t="shared" si="5"/>
        <v>9.507041821160786E-2</v>
      </c>
      <c r="AD60" s="9">
        <f>AD30/$D30</f>
        <v>0.7143312490355842</v>
      </c>
      <c r="AE60" s="9">
        <f t="shared" si="5"/>
        <v>1.9757476805928646E-2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3</v>
      </c>
      <c r="P63">
        <f t="shared" si="6"/>
        <v>6</v>
      </c>
      <c r="Q63">
        <f t="shared" si="6"/>
        <v>6</v>
      </c>
      <c r="R63">
        <f t="shared" si="6"/>
        <v>3</v>
      </c>
      <c r="S63">
        <f t="shared" si="6"/>
        <v>4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1</v>
      </c>
      <c r="X63">
        <f t="shared" si="6"/>
        <v>26</v>
      </c>
      <c r="Y63">
        <f t="shared" si="6"/>
        <v>4</v>
      </c>
      <c r="Z63">
        <f t="shared" si="6"/>
        <v>3</v>
      </c>
      <c r="AA63">
        <f t="shared" si="6"/>
        <v>2</v>
      </c>
      <c r="AB63">
        <f t="shared" si="6"/>
        <v>16</v>
      </c>
      <c r="AC63">
        <f t="shared" si="6"/>
        <v>6</v>
      </c>
      <c r="AD63">
        <f>RANK(AD32,AD$32:AD$60,AD$61)</f>
        <v>6</v>
      </c>
      <c r="AE63" s="10">
        <f>(AE32*$AF$62)+$AF$63</f>
        <v>1001712.9745707914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3</v>
      </c>
      <c r="P64">
        <f t="shared" si="7"/>
        <v>6</v>
      </c>
      <c r="Q64">
        <f t="shared" si="7"/>
        <v>6</v>
      </c>
      <c r="R64">
        <f t="shared" si="7"/>
        <v>3</v>
      </c>
      <c r="S64">
        <f t="shared" si="7"/>
        <v>4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1</v>
      </c>
      <c r="X64">
        <f t="shared" si="7"/>
        <v>26</v>
      </c>
      <c r="Y64">
        <f t="shared" si="7"/>
        <v>4</v>
      </c>
      <c r="Z64">
        <f t="shared" si="7"/>
        <v>3</v>
      </c>
      <c r="AA64">
        <f>RANK(AA33,AA$32:AA$60,AA$61)</f>
        <v>2</v>
      </c>
      <c r="AB64">
        <f t="shared" si="7"/>
        <v>16</v>
      </c>
      <c r="AC64">
        <f t="shared" si="7"/>
        <v>6</v>
      </c>
      <c r="AD64">
        <f t="shared" si="7"/>
        <v>6</v>
      </c>
      <c r="AE64" s="10">
        <f t="shared" ref="AE64:AE91" si="8">(AE33*$AF$62)+$AF$63</f>
        <v>1001712.9745707914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28</v>
      </c>
      <c r="M65">
        <f t="shared" si="7"/>
        <v>22</v>
      </c>
      <c r="N65">
        <f t="shared" si="7"/>
        <v>12</v>
      </c>
      <c r="O65">
        <f t="shared" si="7"/>
        <v>26</v>
      </c>
      <c r="P65">
        <f t="shared" si="7"/>
        <v>27</v>
      </c>
      <c r="Q65">
        <f t="shared" si="7"/>
        <v>18</v>
      </c>
      <c r="R65">
        <f t="shared" si="7"/>
        <v>20</v>
      </c>
      <c r="S65">
        <f t="shared" si="7"/>
        <v>3</v>
      </c>
      <c r="T65">
        <f t="shared" si="7"/>
        <v>15</v>
      </c>
      <c r="U65">
        <f t="shared" si="7"/>
        <v>27</v>
      </c>
      <c r="V65">
        <f t="shared" si="7"/>
        <v>26</v>
      </c>
      <c r="W65">
        <f t="shared" si="7"/>
        <v>18</v>
      </c>
      <c r="X65">
        <f t="shared" si="7"/>
        <v>2</v>
      </c>
      <c r="Y65">
        <f t="shared" si="7"/>
        <v>21</v>
      </c>
      <c r="Z65">
        <f t="shared" si="7"/>
        <v>5</v>
      </c>
      <c r="AA65">
        <f t="shared" si="7"/>
        <v>25</v>
      </c>
      <c r="AB65">
        <f t="shared" si="7"/>
        <v>11</v>
      </c>
      <c r="AC65">
        <f t="shared" si="7"/>
        <v>22</v>
      </c>
      <c r="AD65">
        <f t="shared" si="7"/>
        <v>14</v>
      </c>
      <c r="AE65" s="10">
        <f t="shared" si="8"/>
        <v>1000506.0903206037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8</v>
      </c>
      <c r="M66">
        <f t="shared" si="7"/>
        <v>24</v>
      </c>
      <c r="N66">
        <f t="shared" si="7"/>
        <v>24</v>
      </c>
      <c r="O66">
        <f t="shared" si="7"/>
        <v>11</v>
      </c>
      <c r="P66">
        <f t="shared" si="7"/>
        <v>28</v>
      </c>
      <c r="Q66">
        <f t="shared" si="7"/>
        <v>29</v>
      </c>
      <c r="R66">
        <f t="shared" si="7"/>
        <v>11</v>
      </c>
      <c r="S66">
        <f t="shared" si="7"/>
        <v>27</v>
      </c>
      <c r="T66">
        <f t="shared" si="7"/>
        <v>12</v>
      </c>
      <c r="U66">
        <f t="shared" si="7"/>
        <v>22</v>
      </c>
      <c r="V66">
        <f t="shared" si="7"/>
        <v>27</v>
      </c>
      <c r="W66">
        <f t="shared" si="7"/>
        <v>27</v>
      </c>
      <c r="X66">
        <f t="shared" si="7"/>
        <v>25</v>
      </c>
      <c r="Y66">
        <f t="shared" si="7"/>
        <v>25</v>
      </c>
      <c r="Z66">
        <f t="shared" si="7"/>
        <v>13</v>
      </c>
      <c r="AA66">
        <f t="shared" si="7"/>
        <v>24</v>
      </c>
      <c r="AB66">
        <f t="shared" si="7"/>
        <v>25</v>
      </c>
      <c r="AC66">
        <f t="shared" si="7"/>
        <v>28</v>
      </c>
      <c r="AD66">
        <f t="shared" si="7"/>
        <v>2</v>
      </c>
      <c r="AE66" s="10">
        <f t="shared" si="8"/>
        <v>1002161.7141310197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24</v>
      </c>
      <c r="M67">
        <f t="shared" si="7"/>
        <v>11</v>
      </c>
      <c r="N67">
        <f t="shared" si="7"/>
        <v>29</v>
      </c>
      <c r="O67">
        <f t="shared" si="7"/>
        <v>10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15</v>
      </c>
      <c r="T67">
        <f t="shared" si="7"/>
        <v>17</v>
      </c>
      <c r="U67">
        <f t="shared" si="7"/>
        <v>8</v>
      </c>
      <c r="V67">
        <f t="shared" si="7"/>
        <v>2</v>
      </c>
      <c r="W67">
        <f t="shared" si="7"/>
        <v>9</v>
      </c>
      <c r="X67">
        <f t="shared" si="7"/>
        <v>23</v>
      </c>
      <c r="Y67">
        <f t="shared" si="7"/>
        <v>29</v>
      </c>
      <c r="Z67">
        <f t="shared" si="7"/>
        <v>24</v>
      </c>
      <c r="AA67">
        <f t="shared" si="7"/>
        <v>12</v>
      </c>
      <c r="AB67">
        <f t="shared" si="7"/>
        <v>24</v>
      </c>
      <c r="AC67">
        <f t="shared" si="7"/>
        <v>26</v>
      </c>
      <c r="AD67">
        <f t="shared" si="7"/>
        <v>10</v>
      </c>
      <c r="AE67" s="10">
        <f t="shared" si="8"/>
        <v>1001084.6222133676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21</v>
      </c>
      <c r="M68">
        <f t="shared" si="7"/>
        <v>19</v>
      </c>
      <c r="N68">
        <f t="shared" si="7"/>
        <v>23</v>
      </c>
      <c r="O68">
        <f t="shared" si="7"/>
        <v>18</v>
      </c>
      <c r="P68">
        <f t="shared" si="7"/>
        <v>26</v>
      </c>
      <c r="Q68">
        <f t="shared" si="7"/>
        <v>24</v>
      </c>
      <c r="R68">
        <f t="shared" si="7"/>
        <v>12</v>
      </c>
      <c r="S68">
        <f t="shared" si="7"/>
        <v>14</v>
      </c>
      <c r="T68">
        <f t="shared" si="7"/>
        <v>14</v>
      </c>
      <c r="U68">
        <f t="shared" si="7"/>
        <v>17</v>
      </c>
      <c r="V68">
        <f t="shared" si="7"/>
        <v>11</v>
      </c>
      <c r="W68">
        <f t="shared" si="7"/>
        <v>14</v>
      </c>
      <c r="X68">
        <f t="shared" si="7"/>
        <v>16</v>
      </c>
      <c r="Y68">
        <f t="shared" si="7"/>
        <v>26</v>
      </c>
      <c r="Z68">
        <f t="shared" si="7"/>
        <v>12</v>
      </c>
      <c r="AA68">
        <f t="shared" si="7"/>
        <v>22</v>
      </c>
      <c r="AB68">
        <f t="shared" si="7"/>
        <v>18</v>
      </c>
      <c r="AC68">
        <f t="shared" si="7"/>
        <v>25</v>
      </c>
      <c r="AD68">
        <f t="shared" si="7"/>
        <v>5</v>
      </c>
      <c r="AE68" s="10">
        <f t="shared" si="8"/>
        <v>1001160.7996703949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27</v>
      </c>
      <c r="M69">
        <f t="shared" si="7"/>
        <v>28</v>
      </c>
      <c r="N69">
        <f t="shared" si="7"/>
        <v>21</v>
      </c>
      <c r="O69">
        <f t="shared" si="7"/>
        <v>5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25</v>
      </c>
      <c r="T69">
        <f t="shared" si="7"/>
        <v>16</v>
      </c>
      <c r="U69">
        <f t="shared" si="7"/>
        <v>29</v>
      </c>
      <c r="V69">
        <f t="shared" si="7"/>
        <v>19</v>
      </c>
      <c r="W69">
        <f t="shared" si="7"/>
        <v>25</v>
      </c>
      <c r="X69">
        <f t="shared" si="7"/>
        <v>4</v>
      </c>
      <c r="Y69">
        <f t="shared" si="7"/>
        <v>27</v>
      </c>
      <c r="Z69">
        <f t="shared" si="7"/>
        <v>18</v>
      </c>
      <c r="AA69">
        <f t="shared" si="7"/>
        <v>28</v>
      </c>
      <c r="AB69">
        <f t="shared" si="7"/>
        <v>21</v>
      </c>
      <c r="AC69">
        <f t="shared" si="7"/>
        <v>3</v>
      </c>
      <c r="AD69">
        <f t="shared" si="7"/>
        <v>21</v>
      </c>
      <c r="AE69" s="10">
        <f t="shared" si="8"/>
        <v>1000623.3623893275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20</v>
      </c>
      <c r="M70">
        <f t="shared" si="7"/>
        <v>29</v>
      </c>
      <c r="N70">
        <f t="shared" si="7"/>
        <v>28</v>
      </c>
      <c r="O70">
        <f t="shared" si="7"/>
        <v>14</v>
      </c>
      <c r="P70">
        <f t="shared" si="7"/>
        <v>4</v>
      </c>
      <c r="Q70">
        <f t="shared" si="7"/>
        <v>28</v>
      </c>
      <c r="R70">
        <f t="shared" si="7"/>
        <v>7</v>
      </c>
      <c r="S70">
        <f t="shared" si="7"/>
        <v>24</v>
      </c>
      <c r="T70">
        <f t="shared" si="7"/>
        <v>29</v>
      </c>
      <c r="U70">
        <f t="shared" si="7"/>
        <v>25</v>
      </c>
      <c r="V70">
        <f t="shared" si="7"/>
        <v>6</v>
      </c>
      <c r="W70">
        <f t="shared" si="7"/>
        <v>29</v>
      </c>
      <c r="X70">
        <f t="shared" si="7"/>
        <v>24</v>
      </c>
      <c r="Y70">
        <f t="shared" si="7"/>
        <v>19</v>
      </c>
      <c r="Z70">
        <f t="shared" si="7"/>
        <v>29</v>
      </c>
      <c r="AA70">
        <f t="shared" si="7"/>
        <v>20</v>
      </c>
      <c r="AB70">
        <f t="shared" si="7"/>
        <v>29</v>
      </c>
      <c r="AC70">
        <f t="shared" si="7"/>
        <v>17</v>
      </c>
      <c r="AD70">
        <f t="shared" si="7"/>
        <v>24</v>
      </c>
      <c r="AE70" s="10">
        <f t="shared" si="8"/>
        <v>1000455.9240547266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17</v>
      </c>
      <c r="P71">
        <f t="shared" si="7"/>
        <v>21</v>
      </c>
      <c r="Q71">
        <f t="shared" si="7"/>
        <v>21</v>
      </c>
      <c r="R71">
        <f t="shared" si="7"/>
        <v>2</v>
      </c>
      <c r="S71">
        <f t="shared" si="7"/>
        <v>18</v>
      </c>
      <c r="T71">
        <f t="shared" si="7"/>
        <v>26</v>
      </c>
      <c r="U71">
        <f t="shared" si="7"/>
        <v>15</v>
      </c>
      <c r="V71">
        <f t="shared" si="7"/>
        <v>22</v>
      </c>
      <c r="W71">
        <f t="shared" si="7"/>
        <v>8</v>
      </c>
      <c r="X71">
        <f t="shared" si="7"/>
        <v>15</v>
      </c>
      <c r="Y71">
        <f t="shared" si="7"/>
        <v>18</v>
      </c>
      <c r="Z71">
        <f t="shared" si="7"/>
        <v>28</v>
      </c>
      <c r="AA71">
        <f t="shared" si="7"/>
        <v>10</v>
      </c>
      <c r="AB71">
        <f t="shared" si="7"/>
        <v>23</v>
      </c>
      <c r="AC71">
        <f t="shared" si="7"/>
        <v>14</v>
      </c>
      <c r="AD71">
        <f t="shared" si="7"/>
        <v>1</v>
      </c>
      <c r="AE71" s="10">
        <f t="shared" si="8"/>
        <v>1000724.7401804592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25</v>
      </c>
      <c r="N72">
        <f t="shared" si="7"/>
        <v>18</v>
      </c>
      <c r="O72">
        <f t="shared" si="7"/>
        <v>9</v>
      </c>
      <c r="P72">
        <f t="shared" si="7"/>
        <v>13</v>
      </c>
      <c r="Q72">
        <f t="shared" si="7"/>
        <v>26</v>
      </c>
      <c r="R72">
        <f t="shared" si="7"/>
        <v>13</v>
      </c>
      <c r="S72">
        <f t="shared" si="7"/>
        <v>23</v>
      </c>
      <c r="T72">
        <f t="shared" si="7"/>
        <v>25</v>
      </c>
      <c r="U72">
        <f t="shared" si="7"/>
        <v>26</v>
      </c>
      <c r="V72">
        <f t="shared" si="7"/>
        <v>15</v>
      </c>
      <c r="W72">
        <f t="shared" si="7"/>
        <v>22</v>
      </c>
      <c r="X72">
        <f t="shared" si="7"/>
        <v>14</v>
      </c>
      <c r="Y72">
        <f t="shared" si="7"/>
        <v>24</v>
      </c>
      <c r="Z72">
        <f t="shared" si="7"/>
        <v>25</v>
      </c>
      <c r="AA72">
        <f t="shared" si="7"/>
        <v>23</v>
      </c>
      <c r="AB72">
        <f t="shared" si="7"/>
        <v>28</v>
      </c>
      <c r="AC72">
        <f t="shared" si="7"/>
        <v>4</v>
      </c>
      <c r="AD72">
        <f t="shared" si="7"/>
        <v>11</v>
      </c>
      <c r="AE72" s="10">
        <f t="shared" si="8"/>
        <v>1000607.9792347043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</v>
      </c>
      <c r="M73">
        <f t="shared" si="7"/>
        <v>8</v>
      </c>
      <c r="N73">
        <f t="shared" si="7"/>
        <v>9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16</v>
      </c>
      <c r="T73">
        <f t="shared" si="7"/>
        <v>1</v>
      </c>
      <c r="U73">
        <f t="shared" si="7"/>
        <v>9</v>
      </c>
      <c r="V73">
        <f t="shared" si="7"/>
        <v>18</v>
      </c>
      <c r="W73">
        <f t="shared" si="7"/>
        <v>3</v>
      </c>
      <c r="X73">
        <f t="shared" si="7"/>
        <v>20</v>
      </c>
      <c r="Y73">
        <f t="shared" si="7"/>
        <v>2</v>
      </c>
      <c r="Z73">
        <f t="shared" si="7"/>
        <v>11</v>
      </c>
      <c r="AA73">
        <f t="shared" si="7"/>
        <v>5</v>
      </c>
      <c r="AB73">
        <f t="shared" si="7"/>
        <v>3</v>
      </c>
      <c r="AC73">
        <f t="shared" ref="AC73:AD73" si="9">RANK(AC42,AC$32:AC$60,AC$61)</f>
        <v>2</v>
      </c>
      <c r="AD73">
        <f t="shared" si="9"/>
        <v>18</v>
      </c>
      <c r="AE73" s="10">
        <f t="shared" si="8"/>
        <v>1000818.9540454223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11</v>
      </c>
      <c r="M74">
        <f t="shared" si="10"/>
        <v>5</v>
      </c>
      <c r="N74">
        <f t="shared" si="10"/>
        <v>6</v>
      </c>
      <c r="O74">
        <f t="shared" si="10"/>
        <v>28</v>
      </c>
      <c r="P74">
        <f t="shared" si="10"/>
        <v>5</v>
      </c>
      <c r="Q74">
        <f t="shared" si="10"/>
        <v>17</v>
      </c>
      <c r="R74">
        <f t="shared" si="10"/>
        <v>21</v>
      </c>
      <c r="S74">
        <f t="shared" si="10"/>
        <v>26</v>
      </c>
      <c r="T74">
        <f t="shared" si="10"/>
        <v>18</v>
      </c>
      <c r="U74">
        <f t="shared" si="10"/>
        <v>20</v>
      </c>
      <c r="V74">
        <f t="shared" si="10"/>
        <v>28</v>
      </c>
      <c r="W74">
        <f t="shared" si="10"/>
        <v>12</v>
      </c>
      <c r="X74">
        <f t="shared" si="10"/>
        <v>5</v>
      </c>
      <c r="Y74">
        <f t="shared" si="10"/>
        <v>13</v>
      </c>
      <c r="Z74">
        <f t="shared" si="10"/>
        <v>20</v>
      </c>
      <c r="AA74">
        <f t="shared" si="10"/>
        <v>1</v>
      </c>
      <c r="AB74">
        <f t="shared" si="10"/>
        <v>15</v>
      </c>
      <c r="AC74">
        <f t="shared" si="10"/>
        <v>23</v>
      </c>
      <c r="AD74">
        <f t="shared" si="10"/>
        <v>26</v>
      </c>
      <c r="AE74" s="10">
        <f t="shared" si="8"/>
        <v>1000472.4163899292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15</v>
      </c>
      <c r="N75">
        <f t="shared" si="10"/>
        <v>11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26</v>
      </c>
      <c r="S75">
        <f t="shared" si="10"/>
        <v>6</v>
      </c>
      <c r="T75">
        <f t="shared" si="10"/>
        <v>27</v>
      </c>
      <c r="U75">
        <f t="shared" si="10"/>
        <v>16</v>
      </c>
      <c r="V75">
        <f t="shared" si="10"/>
        <v>20</v>
      </c>
      <c r="W75">
        <f t="shared" si="10"/>
        <v>6</v>
      </c>
      <c r="X75">
        <f t="shared" si="10"/>
        <v>29</v>
      </c>
      <c r="Y75">
        <f t="shared" si="10"/>
        <v>17</v>
      </c>
      <c r="Z75">
        <f t="shared" si="10"/>
        <v>27</v>
      </c>
      <c r="AA75">
        <f t="shared" si="10"/>
        <v>27</v>
      </c>
      <c r="AB75">
        <f t="shared" si="10"/>
        <v>27</v>
      </c>
      <c r="AC75">
        <f t="shared" si="10"/>
        <v>12</v>
      </c>
      <c r="AD75">
        <f t="shared" si="10"/>
        <v>28</v>
      </c>
      <c r="AE75" s="10">
        <f t="shared" si="8"/>
        <v>1001481.1715096361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5</v>
      </c>
      <c r="M76">
        <f t="shared" si="10"/>
        <v>9</v>
      </c>
      <c r="N76">
        <f t="shared" si="10"/>
        <v>8</v>
      </c>
      <c r="O76">
        <f t="shared" si="10"/>
        <v>13</v>
      </c>
      <c r="P76">
        <f t="shared" si="10"/>
        <v>3</v>
      </c>
      <c r="Q76">
        <f t="shared" si="10"/>
        <v>3</v>
      </c>
      <c r="R76">
        <f t="shared" si="10"/>
        <v>17</v>
      </c>
      <c r="S76">
        <f t="shared" si="10"/>
        <v>20</v>
      </c>
      <c r="T76">
        <f>RANK(T45,T$32:T$60,T$61)</f>
        <v>7</v>
      </c>
      <c r="U76">
        <f t="shared" si="10"/>
        <v>14</v>
      </c>
      <c r="V76">
        <f t="shared" si="10"/>
        <v>21</v>
      </c>
      <c r="W76">
        <f t="shared" si="10"/>
        <v>4</v>
      </c>
      <c r="X76">
        <f t="shared" si="10"/>
        <v>22</v>
      </c>
      <c r="Y76">
        <f t="shared" si="10"/>
        <v>7</v>
      </c>
      <c r="Z76">
        <f t="shared" si="10"/>
        <v>21</v>
      </c>
      <c r="AA76">
        <f t="shared" si="10"/>
        <v>8</v>
      </c>
      <c r="AB76">
        <f t="shared" si="10"/>
        <v>10</v>
      </c>
      <c r="AC76">
        <f t="shared" si="10"/>
        <v>5</v>
      </c>
      <c r="AD76">
        <f>RANK(AD45,AD$32:AD$60,AD$61)</f>
        <v>25</v>
      </c>
      <c r="AE76" s="10">
        <f t="shared" si="8"/>
        <v>1000863.9193447902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20</v>
      </c>
      <c r="N77">
        <f t="shared" si="10"/>
        <v>15</v>
      </c>
      <c r="O77">
        <f t="shared" si="10"/>
        <v>15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19</v>
      </c>
      <c r="V77">
        <f t="shared" si="10"/>
        <v>14</v>
      </c>
      <c r="W77">
        <f t="shared" si="10"/>
        <v>13</v>
      </c>
      <c r="X77">
        <f t="shared" si="10"/>
        <v>17</v>
      </c>
      <c r="Y77">
        <f t="shared" si="10"/>
        <v>20</v>
      </c>
      <c r="Z77">
        <f t="shared" si="10"/>
        <v>22</v>
      </c>
      <c r="AA77">
        <f t="shared" si="10"/>
        <v>19</v>
      </c>
      <c r="AB77">
        <f t="shared" si="10"/>
        <v>19</v>
      </c>
      <c r="AC77">
        <f t="shared" si="10"/>
        <v>11</v>
      </c>
      <c r="AD77">
        <f t="shared" si="10"/>
        <v>13</v>
      </c>
      <c r="AE77" s="10">
        <f t="shared" si="8"/>
        <v>1000884.7438229693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19</v>
      </c>
      <c r="M78">
        <f t="shared" si="10"/>
        <v>17</v>
      </c>
      <c r="N78">
        <f t="shared" si="10"/>
        <v>17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27</v>
      </c>
      <c r="S78">
        <f t="shared" si="10"/>
        <v>8</v>
      </c>
      <c r="T78">
        <f t="shared" si="10"/>
        <v>20</v>
      </c>
      <c r="U78">
        <f t="shared" si="10"/>
        <v>1</v>
      </c>
      <c r="V78">
        <f t="shared" si="10"/>
        <v>10</v>
      </c>
      <c r="W78">
        <f t="shared" si="10"/>
        <v>24</v>
      </c>
      <c r="X78">
        <f t="shared" si="10"/>
        <v>28</v>
      </c>
      <c r="Y78">
        <f t="shared" si="10"/>
        <v>23</v>
      </c>
      <c r="Z78">
        <f t="shared" si="10"/>
        <v>15</v>
      </c>
      <c r="AA78">
        <f t="shared" si="10"/>
        <v>6</v>
      </c>
      <c r="AB78">
        <f t="shared" si="10"/>
        <v>2</v>
      </c>
      <c r="AC78">
        <f t="shared" si="10"/>
        <v>18</v>
      </c>
      <c r="AD78">
        <f t="shared" si="10"/>
        <v>3</v>
      </c>
      <c r="AE78" s="10">
        <f t="shared" si="8"/>
        <v>1000694.6876551685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4</v>
      </c>
      <c r="N79">
        <f t="shared" si="10"/>
        <v>7</v>
      </c>
      <c r="O79">
        <f t="shared" si="10"/>
        <v>23</v>
      </c>
      <c r="P79">
        <f t="shared" si="10"/>
        <v>23</v>
      </c>
      <c r="Q79">
        <f t="shared" si="10"/>
        <v>10</v>
      </c>
      <c r="R79">
        <f t="shared" si="10"/>
        <v>14</v>
      </c>
      <c r="S79">
        <f t="shared" si="10"/>
        <v>2</v>
      </c>
      <c r="T79">
        <f t="shared" si="10"/>
        <v>22</v>
      </c>
      <c r="U79">
        <f t="shared" si="10"/>
        <v>12</v>
      </c>
      <c r="V79">
        <f t="shared" si="10"/>
        <v>16</v>
      </c>
      <c r="W79">
        <f t="shared" si="10"/>
        <v>23</v>
      </c>
      <c r="X79">
        <f t="shared" si="10"/>
        <v>1</v>
      </c>
      <c r="Y79">
        <f t="shared" si="10"/>
        <v>15</v>
      </c>
      <c r="Z79">
        <f t="shared" si="10"/>
        <v>8</v>
      </c>
      <c r="AA79">
        <f t="shared" si="10"/>
        <v>11</v>
      </c>
      <c r="AB79">
        <f t="shared" si="10"/>
        <v>22</v>
      </c>
      <c r="AC79">
        <f t="shared" si="10"/>
        <v>20</v>
      </c>
      <c r="AD79">
        <f t="shared" si="10"/>
        <v>27</v>
      </c>
      <c r="AE79" s="10">
        <f t="shared" si="8"/>
        <v>1000748.7890729747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18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22</v>
      </c>
      <c r="R80">
        <f t="shared" si="10"/>
        <v>25</v>
      </c>
      <c r="S80">
        <f t="shared" si="10"/>
        <v>28</v>
      </c>
      <c r="T80">
        <f t="shared" si="10"/>
        <v>28</v>
      </c>
      <c r="U80">
        <f t="shared" si="10"/>
        <v>18</v>
      </c>
      <c r="V80">
        <f t="shared" si="10"/>
        <v>25</v>
      </c>
      <c r="W80">
        <f t="shared" si="10"/>
        <v>28</v>
      </c>
      <c r="X80">
        <f t="shared" si="10"/>
        <v>7</v>
      </c>
      <c r="Y80">
        <f t="shared" si="10"/>
        <v>28</v>
      </c>
      <c r="Z80">
        <f t="shared" si="10"/>
        <v>26</v>
      </c>
      <c r="AA80">
        <f t="shared" si="10"/>
        <v>18</v>
      </c>
      <c r="AB80">
        <f t="shared" si="10"/>
        <v>13</v>
      </c>
      <c r="AC80">
        <f t="shared" si="10"/>
        <v>27</v>
      </c>
      <c r="AD80">
        <f t="shared" si="10"/>
        <v>20</v>
      </c>
      <c r="AE80" s="10">
        <f t="shared" si="8"/>
        <v>1000702.5736381693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23</v>
      </c>
      <c r="M81">
        <f t="shared" si="10"/>
        <v>10</v>
      </c>
      <c r="N81">
        <f t="shared" si="10"/>
        <v>13</v>
      </c>
      <c r="O81">
        <f t="shared" si="10"/>
        <v>27</v>
      </c>
      <c r="P81">
        <f t="shared" si="10"/>
        <v>19</v>
      </c>
      <c r="Q81">
        <f t="shared" si="10"/>
        <v>13</v>
      </c>
      <c r="R81">
        <f t="shared" si="10"/>
        <v>22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26</v>
      </c>
      <c r="X81">
        <f t="shared" si="10"/>
        <v>19</v>
      </c>
      <c r="Y81">
        <f t="shared" si="10"/>
        <v>22</v>
      </c>
      <c r="Z81">
        <f t="shared" si="10"/>
        <v>16</v>
      </c>
      <c r="AA81">
        <f t="shared" si="10"/>
        <v>9</v>
      </c>
      <c r="AB81">
        <f t="shared" si="10"/>
        <v>6</v>
      </c>
      <c r="AC81">
        <f t="shared" si="10"/>
        <v>19</v>
      </c>
      <c r="AD81">
        <f t="shared" si="10"/>
        <v>9</v>
      </c>
      <c r="AE81" s="10">
        <f t="shared" si="8"/>
        <v>1000710.1637132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12</v>
      </c>
      <c r="M82">
        <f t="shared" si="10"/>
        <v>2</v>
      </c>
      <c r="N82">
        <f t="shared" si="10"/>
        <v>3</v>
      </c>
      <c r="O82">
        <f t="shared" si="10"/>
        <v>16</v>
      </c>
      <c r="P82">
        <f t="shared" si="10"/>
        <v>2</v>
      </c>
      <c r="Q82">
        <f t="shared" si="10"/>
        <v>2</v>
      </c>
      <c r="R82">
        <f t="shared" si="10"/>
        <v>9</v>
      </c>
      <c r="S82">
        <f t="shared" si="10"/>
        <v>1</v>
      </c>
      <c r="T82">
        <f t="shared" si="10"/>
        <v>10</v>
      </c>
      <c r="U82">
        <f t="shared" si="10"/>
        <v>21</v>
      </c>
      <c r="V82">
        <f t="shared" si="10"/>
        <v>1</v>
      </c>
      <c r="W82">
        <f t="shared" si="10"/>
        <v>21</v>
      </c>
      <c r="X82">
        <f t="shared" si="10"/>
        <v>18</v>
      </c>
      <c r="Y82">
        <f t="shared" si="10"/>
        <v>3</v>
      </c>
      <c r="Z82">
        <f t="shared" si="10"/>
        <v>1</v>
      </c>
      <c r="AA82">
        <f t="shared" si="10"/>
        <v>7</v>
      </c>
      <c r="AB82">
        <f t="shared" si="10"/>
        <v>1</v>
      </c>
      <c r="AC82">
        <f t="shared" si="10"/>
        <v>9</v>
      </c>
      <c r="AD82">
        <f t="shared" si="10"/>
        <v>8</v>
      </c>
      <c r="AE82" s="10">
        <f t="shared" si="8"/>
        <v>1001299.2694923568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27</v>
      </c>
      <c r="O83">
        <f t="shared" si="10"/>
        <v>8</v>
      </c>
      <c r="P83">
        <f t="shared" si="10"/>
        <v>25</v>
      </c>
      <c r="Q83">
        <f t="shared" si="10"/>
        <v>20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2</v>
      </c>
      <c r="V83">
        <f t="shared" si="10"/>
        <v>17</v>
      </c>
      <c r="W83">
        <f t="shared" si="10"/>
        <v>15</v>
      </c>
      <c r="X83">
        <f t="shared" si="10"/>
        <v>6</v>
      </c>
      <c r="Y83">
        <f t="shared" si="10"/>
        <v>11</v>
      </c>
      <c r="Z83">
        <f t="shared" si="10"/>
        <v>7</v>
      </c>
      <c r="AA83">
        <f t="shared" si="10"/>
        <v>29</v>
      </c>
      <c r="AB83">
        <f t="shared" si="10"/>
        <v>26</v>
      </c>
      <c r="AC83">
        <f t="shared" ref="AC83:AD83" si="11">RANK(AC52,AC$32:AC$60,AC$61)</f>
        <v>29</v>
      </c>
      <c r="AD83">
        <f t="shared" si="11"/>
        <v>19</v>
      </c>
      <c r="AE83" s="10">
        <f t="shared" si="8"/>
        <v>1000602.1507701206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22</v>
      </c>
      <c r="M84">
        <f t="shared" si="12"/>
        <v>27</v>
      </c>
      <c r="N84">
        <f t="shared" si="12"/>
        <v>22</v>
      </c>
      <c r="O84">
        <f t="shared" si="12"/>
        <v>25</v>
      </c>
      <c r="P84">
        <f t="shared" si="12"/>
        <v>24</v>
      </c>
      <c r="Q84">
        <f t="shared" si="12"/>
        <v>15</v>
      </c>
      <c r="R84">
        <f t="shared" si="12"/>
        <v>18</v>
      </c>
      <c r="S84">
        <f t="shared" si="12"/>
        <v>13</v>
      </c>
      <c r="T84">
        <f t="shared" si="12"/>
        <v>21</v>
      </c>
      <c r="U84">
        <f t="shared" si="12"/>
        <v>3</v>
      </c>
      <c r="V84">
        <f t="shared" si="12"/>
        <v>7</v>
      </c>
      <c r="W84">
        <f t="shared" si="12"/>
        <v>20</v>
      </c>
      <c r="X84">
        <f t="shared" si="12"/>
        <v>11</v>
      </c>
      <c r="Y84">
        <f t="shared" si="12"/>
        <v>12</v>
      </c>
      <c r="Z84">
        <f t="shared" si="12"/>
        <v>19</v>
      </c>
      <c r="AA84">
        <f t="shared" si="12"/>
        <v>13</v>
      </c>
      <c r="AB84">
        <f t="shared" si="12"/>
        <v>14</v>
      </c>
      <c r="AC84">
        <f t="shared" si="12"/>
        <v>13</v>
      </c>
      <c r="AD84">
        <f t="shared" si="12"/>
        <v>29</v>
      </c>
      <c r="AE84" s="10">
        <f t="shared" si="8"/>
        <v>1001236.06600068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17</v>
      </c>
      <c r="M85">
        <f t="shared" si="12"/>
        <v>18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5</v>
      </c>
      <c r="S85">
        <f t="shared" si="12"/>
        <v>9</v>
      </c>
      <c r="T85">
        <f t="shared" si="12"/>
        <v>19</v>
      </c>
      <c r="U85">
        <f t="shared" si="12"/>
        <v>7</v>
      </c>
      <c r="V85">
        <f t="shared" si="12"/>
        <v>3</v>
      </c>
      <c r="W85">
        <f t="shared" si="12"/>
        <v>19</v>
      </c>
      <c r="X85">
        <f t="shared" si="12"/>
        <v>12</v>
      </c>
      <c r="Y85">
        <f t="shared" si="12"/>
        <v>6</v>
      </c>
      <c r="Z85">
        <f t="shared" si="12"/>
        <v>2</v>
      </c>
      <c r="AA85">
        <f t="shared" si="12"/>
        <v>21</v>
      </c>
      <c r="AB85">
        <f t="shared" si="12"/>
        <v>7</v>
      </c>
      <c r="AC85">
        <f t="shared" si="12"/>
        <v>21</v>
      </c>
      <c r="AD85">
        <f t="shared" si="12"/>
        <v>23</v>
      </c>
      <c r="AE85" s="10">
        <f t="shared" si="8"/>
        <v>1001097.4113690247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26</v>
      </c>
      <c r="O86">
        <f t="shared" si="12"/>
        <v>21</v>
      </c>
      <c r="P86">
        <f t="shared" si="12"/>
        <v>8</v>
      </c>
      <c r="Q86">
        <f t="shared" si="12"/>
        <v>16</v>
      </c>
      <c r="R86">
        <f t="shared" si="12"/>
        <v>28</v>
      </c>
      <c r="S86">
        <f t="shared" si="12"/>
        <v>22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17</v>
      </c>
      <c r="X86">
        <f t="shared" si="12"/>
        <v>9</v>
      </c>
      <c r="Y86">
        <f t="shared" si="12"/>
        <v>16</v>
      </c>
      <c r="Z86">
        <f t="shared" si="12"/>
        <v>6</v>
      </c>
      <c r="AA86">
        <f t="shared" si="12"/>
        <v>26</v>
      </c>
      <c r="AB86">
        <f t="shared" si="12"/>
        <v>20</v>
      </c>
      <c r="AC86">
        <f t="shared" si="12"/>
        <v>24</v>
      </c>
      <c r="AD86">
        <f t="shared" si="12"/>
        <v>17</v>
      </c>
      <c r="AE86" s="10">
        <f t="shared" si="8"/>
        <v>1013003.7215302932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14</v>
      </c>
      <c r="M87">
        <f t="shared" si="12"/>
        <v>12</v>
      </c>
      <c r="N87">
        <f t="shared" si="12"/>
        <v>20</v>
      </c>
      <c r="O87">
        <f t="shared" si="12"/>
        <v>12</v>
      </c>
      <c r="P87">
        <f t="shared" si="12"/>
        <v>14</v>
      </c>
      <c r="Q87">
        <f t="shared" si="12"/>
        <v>14</v>
      </c>
      <c r="R87">
        <f t="shared" si="12"/>
        <v>19</v>
      </c>
      <c r="S87">
        <f t="shared" si="12"/>
        <v>21</v>
      </c>
      <c r="T87">
        <f t="shared" si="12"/>
        <v>5</v>
      </c>
      <c r="U87">
        <f t="shared" si="12"/>
        <v>13</v>
      </c>
      <c r="V87">
        <f t="shared" si="12"/>
        <v>24</v>
      </c>
      <c r="W87">
        <f t="shared" si="12"/>
        <v>10</v>
      </c>
      <c r="X87">
        <f t="shared" si="12"/>
        <v>3</v>
      </c>
      <c r="Y87">
        <f t="shared" si="12"/>
        <v>14</v>
      </c>
      <c r="Z87">
        <f t="shared" si="12"/>
        <v>17</v>
      </c>
      <c r="AA87">
        <f t="shared" si="12"/>
        <v>15</v>
      </c>
      <c r="AB87">
        <f t="shared" si="12"/>
        <v>5</v>
      </c>
      <c r="AC87">
        <f t="shared" si="12"/>
        <v>16</v>
      </c>
      <c r="AD87">
        <f t="shared" si="12"/>
        <v>22</v>
      </c>
      <c r="AE87" s="10">
        <f t="shared" si="8"/>
        <v>1001318.418974224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3</v>
      </c>
      <c r="N88">
        <f t="shared" si="12"/>
        <v>5</v>
      </c>
      <c r="O88">
        <f t="shared" si="12"/>
        <v>2</v>
      </c>
      <c r="P88">
        <f t="shared" si="12"/>
        <v>10</v>
      </c>
      <c r="Q88">
        <f t="shared" si="12"/>
        <v>4</v>
      </c>
      <c r="R88">
        <f t="shared" si="12"/>
        <v>23</v>
      </c>
      <c r="S88">
        <f t="shared" si="12"/>
        <v>7</v>
      </c>
      <c r="T88">
        <f t="shared" si="12"/>
        <v>2</v>
      </c>
      <c r="U88">
        <f t="shared" si="12"/>
        <v>24</v>
      </c>
      <c r="V88">
        <f t="shared" si="12"/>
        <v>13</v>
      </c>
      <c r="W88">
        <f t="shared" si="12"/>
        <v>7</v>
      </c>
      <c r="X88">
        <f t="shared" si="12"/>
        <v>10</v>
      </c>
      <c r="Y88">
        <f t="shared" si="12"/>
        <v>1</v>
      </c>
      <c r="Z88">
        <f t="shared" si="12"/>
        <v>23</v>
      </c>
      <c r="AA88">
        <f t="shared" si="12"/>
        <v>4</v>
      </c>
      <c r="AB88">
        <f t="shared" si="12"/>
        <v>4</v>
      </c>
      <c r="AC88">
        <f t="shared" si="12"/>
        <v>1</v>
      </c>
      <c r="AD88">
        <f t="shared" si="12"/>
        <v>4</v>
      </c>
      <c r="AE88" s="10">
        <f t="shared" si="8"/>
        <v>1005368.008982186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7</v>
      </c>
      <c r="M89">
        <f t="shared" si="12"/>
        <v>13</v>
      </c>
      <c r="N89">
        <f t="shared" si="12"/>
        <v>19</v>
      </c>
      <c r="O89">
        <f t="shared" si="12"/>
        <v>6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17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11</v>
      </c>
      <c r="X89">
        <f t="shared" si="12"/>
        <v>8</v>
      </c>
      <c r="Y89">
        <f t="shared" si="12"/>
        <v>8</v>
      </c>
      <c r="Z89">
        <f t="shared" si="12"/>
        <v>14</v>
      </c>
      <c r="AA89">
        <f t="shared" si="12"/>
        <v>17</v>
      </c>
      <c r="AB89">
        <f t="shared" si="12"/>
        <v>9</v>
      </c>
      <c r="AC89">
        <f t="shared" si="12"/>
        <v>8</v>
      </c>
      <c r="AD89">
        <f t="shared" si="12"/>
        <v>15</v>
      </c>
      <c r="AE89" s="10">
        <f t="shared" si="8"/>
        <v>1007383.5523534457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11</v>
      </c>
      <c r="U90">
        <f t="shared" si="12"/>
        <v>10</v>
      </c>
      <c r="V90">
        <f t="shared" si="12"/>
        <v>9</v>
      </c>
      <c r="W90">
        <f t="shared" si="12"/>
        <v>16</v>
      </c>
      <c r="X90">
        <f t="shared" si="12"/>
        <v>13</v>
      </c>
      <c r="Y90">
        <f t="shared" si="12"/>
        <v>10</v>
      </c>
      <c r="Z90">
        <f t="shared" si="12"/>
        <v>9</v>
      </c>
      <c r="AA90">
        <f t="shared" si="12"/>
        <v>16</v>
      </c>
      <c r="AB90">
        <f t="shared" si="12"/>
        <v>8</v>
      </c>
      <c r="AC90">
        <f t="shared" si="12"/>
        <v>15</v>
      </c>
      <c r="AD90">
        <f t="shared" si="12"/>
        <v>16</v>
      </c>
      <c r="AE90" s="10">
        <f t="shared" si="8"/>
        <v>1003021.7954441841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14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9</v>
      </c>
      <c r="R91">
        <f t="shared" si="12"/>
        <v>8</v>
      </c>
      <c r="S91">
        <f t="shared" si="12"/>
        <v>11</v>
      </c>
      <c r="T91">
        <f t="shared" si="12"/>
        <v>8</v>
      </c>
      <c r="U91">
        <f t="shared" si="12"/>
        <v>11</v>
      </c>
      <c r="V91">
        <f t="shared" si="12"/>
        <v>8</v>
      </c>
      <c r="W91">
        <f t="shared" si="12"/>
        <v>5</v>
      </c>
      <c r="X91">
        <f t="shared" si="12"/>
        <v>21</v>
      </c>
      <c r="Y91">
        <f t="shared" si="12"/>
        <v>9</v>
      </c>
      <c r="Z91">
        <f t="shared" si="12"/>
        <v>10</v>
      </c>
      <c r="AA91">
        <f t="shared" si="12"/>
        <v>14</v>
      </c>
      <c r="AB91">
        <f t="shared" si="12"/>
        <v>12</v>
      </c>
      <c r="AC91">
        <f t="shared" si="12"/>
        <v>10</v>
      </c>
      <c r="AD91">
        <f>RANK(AD60,AD$32:AD$60,AD$61)</f>
        <v>12</v>
      </c>
      <c r="AE91" s="10">
        <f t="shared" si="8"/>
        <v>1001975.7476805928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2032678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375</v>
      </c>
    </row>
    <row r="98" spans="1:28" ht="19.5" thickBot="1" x14ac:dyDescent="0.3">
      <c r="A98" s="11"/>
    </row>
    <row r="99" spans="1:28" ht="15.75" thickBot="1" x14ac:dyDescent="0.3">
      <c r="A99" s="15" t="s">
        <v>74</v>
      </c>
      <c r="B99" s="15" t="s">
        <v>75</v>
      </c>
      <c r="C99" s="15" t="s">
        <v>76</v>
      </c>
      <c r="D99" s="15" t="s">
        <v>77</v>
      </c>
      <c r="E99" s="15" t="s">
        <v>78</v>
      </c>
      <c r="F99" s="15" t="s">
        <v>79</v>
      </c>
      <c r="G99" s="15" t="s">
        <v>80</v>
      </c>
      <c r="H99" s="15" t="s">
        <v>81</v>
      </c>
      <c r="I99" s="15" t="s">
        <v>82</v>
      </c>
      <c r="J99" s="15" t="s">
        <v>83</v>
      </c>
      <c r="K99" s="15" t="s">
        <v>84</v>
      </c>
      <c r="L99" s="15" t="s">
        <v>85</v>
      </c>
      <c r="M99" s="15" t="s">
        <v>86</v>
      </c>
      <c r="N99" s="15" t="s">
        <v>87</v>
      </c>
      <c r="O99" s="15" t="s">
        <v>88</v>
      </c>
      <c r="P99" s="15" t="s">
        <v>89</v>
      </c>
      <c r="Q99" s="15" t="s">
        <v>90</v>
      </c>
      <c r="R99" s="15" t="s">
        <v>91</v>
      </c>
      <c r="S99" s="15" t="s">
        <v>92</v>
      </c>
      <c r="T99" s="15" t="s">
        <v>93</v>
      </c>
      <c r="U99" s="15" t="s">
        <v>94</v>
      </c>
      <c r="V99" s="15" t="s">
        <v>95</v>
      </c>
      <c r="W99" s="15" t="s">
        <v>96</v>
      </c>
      <c r="X99" s="15" t="s">
        <v>97</v>
      </c>
      <c r="Y99" s="15" t="s">
        <v>98</v>
      </c>
      <c r="Z99" s="15" t="s">
        <v>99</v>
      </c>
      <c r="AA99" s="15" t="s">
        <v>100</v>
      </c>
      <c r="AB99" s="15" t="s">
        <v>101</v>
      </c>
    </row>
    <row r="100" spans="1:28" ht="15.75" thickBot="1" x14ac:dyDescent="0.3">
      <c r="A100" s="15" t="s">
        <v>102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3</v>
      </c>
      <c r="M100" s="16">
        <v>6</v>
      </c>
      <c r="N100" s="16">
        <v>6</v>
      </c>
      <c r="O100" s="16">
        <v>3</v>
      </c>
      <c r="P100" s="16">
        <v>4</v>
      </c>
      <c r="Q100" s="16">
        <v>3</v>
      </c>
      <c r="R100" s="16">
        <v>5</v>
      </c>
      <c r="S100" s="16">
        <v>4</v>
      </c>
      <c r="T100" s="16">
        <v>1</v>
      </c>
      <c r="U100" s="16">
        <v>26</v>
      </c>
      <c r="V100" s="16">
        <v>4</v>
      </c>
      <c r="W100" s="16">
        <v>3</v>
      </c>
      <c r="X100" s="16">
        <v>2</v>
      </c>
      <c r="Y100" s="16">
        <v>16</v>
      </c>
      <c r="Z100" s="16">
        <v>6</v>
      </c>
      <c r="AA100" s="16">
        <v>6</v>
      </c>
      <c r="AB100" s="16">
        <v>1001713</v>
      </c>
    </row>
    <row r="101" spans="1:28" ht="15.75" thickBot="1" x14ac:dyDescent="0.3">
      <c r="A101" s="15" t="s">
        <v>103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3</v>
      </c>
      <c r="M101" s="16">
        <v>6</v>
      </c>
      <c r="N101" s="16">
        <v>6</v>
      </c>
      <c r="O101" s="16">
        <v>3</v>
      </c>
      <c r="P101" s="16">
        <v>4</v>
      </c>
      <c r="Q101" s="16">
        <v>3</v>
      </c>
      <c r="R101" s="16">
        <v>5</v>
      </c>
      <c r="S101" s="16">
        <v>4</v>
      </c>
      <c r="T101" s="16">
        <v>1</v>
      </c>
      <c r="U101" s="16">
        <v>26</v>
      </c>
      <c r="V101" s="16">
        <v>4</v>
      </c>
      <c r="W101" s="16">
        <v>3</v>
      </c>
      <c r="X101" s="16">
        <v>2</v>
      </c>
      <c r="Y101" s="16">
        <v>16</v>
      </c>
      <c r="Z101" s="16">
        <v>6</v>
      </c>
      <c r="AA101" s="16">
        <v>6</v>
      </c>
      <c r="AB101" s="16">
        <v>1001713</v>
      </c>
    </row>
    <row r="102" spans="1:28" ht="15.75" thickBot="1" x14ac:dyDescent="0.3">
      <c r="A102" s="15" t="s">
        <v>104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28</v>
      </c>
      <c r="J102" s="16">
        <v>22</v>
      </c>
      <c r="K102" s="16">
        <v>12</v>
      </c>
      <c r="L102" s="16">
        <v>26</v>
      </c>
      <c r="M102" s="16">
        <v>27</v>
      </c>
      <c r="N102" s="16">
        <v>18</v>
      </c>
      <c r="O102" s="16">
        <v>20</v>
      </c>
      <c r="P102" s="16">
        <v>3</v>
      </c>
      <c r="Q102" s="16">
        <v>15</v>
      </c>
      <c r="R102" s="16">
        <v>27</v>
      </c>
      <c r="S102" s="16">
        <v>26</v>
      </c>
      <c r="T102" s="16">
        <v>18</v>
      </c>
      <c r="U102" s="16">
        <v>2</v>
      </c>
      <c r="V102" s="16">
        <v>21</v>
      </c>
      <c r="W102" s="16">
        <v>5</v>
      </c>
      <c r="X102" s="16">
        <v>25</v>
      </c>
      <c r="Y102" s="16">
        <v>11</v>
      </c>
      <c r="Z102" s="16">
        <v>22</v>
      </c>
      <c r="AA102" s="16">
        <v>14</v>
      </c>
      <c r="AB102" s="16">
        <v>1000506</v>
      </c>
    </row>
    <row r="103" spans="1:28" ht="15.75" thickBot="1" x14ac:dyDescent="0.3">
      <c r="A103" s="15" t="s">
        <v>105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8</v>
      </c>
      <c r="J103" s="16">
        <v>24</v>
      </c>
      <c r="K103" s="16">
        <v>24</v>
      </c>
      <c r="L103" s="16">
        <v>11</v>
      </c>
      <c r="M103" s="16">
        <v>28</v>
      </c>
      <c r="N103" s="16">
        <v>29</v>
      </c>
      <c r="O103" s="16">
        <v>11</v>
      </c>
      <c r="P103" s="16">
        <v>27</v>
      </c>
      <c r="Q103" s="16">
        <v>12</v>
      </c>
      <c r="R103" s="16">
        <v>22</v>
      </c>
      <c r="S103" s="16">
        <v>27</v>
      </c>
      <c r="T103" s="16">
        <v>27</v>
      </c>
      <c r="U103" s="16">
        <v>25</v>
      </c>
      <c r="V103" s="16">
        <v>25</v>
      </c>
      <c r="W103" s="16">
        <v>13</v>
      </c>
      <c r="X103" s="16">
        <v>24</v>
      </c>
      <c r="Y103" s="16">
        <v>25</v>
      </c>
      <c r="Z103" s="16">
        <v>28</v>
      </c>
      <c r="AA103" s="16">
        <v>2</v>
      </c>
      <c r="AB103" s="16">
        <v>1002162</v>
      </c>
    </row>
    <row r="104" spans="1:28" ht="15.75" thickBot="1" x14ac:dyDescent="0.3">
      <c r="A104" s="15" t="s">
        <v>106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24</v>
      </c>
      <c r="J104" s="16">
        <v>11</v>
      </c>
      <c r="K104" s="16">
        <v>29</v>
      </c>
      <c r="L104" s="16">
        <v>10</v>
      </c>
      <c r="M104" s="16">
        <v>22</v>
      </c>
      <c r="N104" s="16">
        <v>25</v>
      </c>
      <c r="O104" s="16">
        <v>6</v>
      </c>
      <c r="P104" s="16">
        <v>15</v>
      </c>
      <c r="Q104" s="16">
        <v>17</v>
      </c>
      <c r="R104" s="16">
        <v>8</v>
      </c>
      <c r="S104" s="16">
        <v>2</v>
      </c>
      <c r="T104" s="16">
        <v>9</v>
      </c>
      <c r="U104" s="16">
        <v>23</v>
      </c>
      <c r="V104" s="16">
        <v>29</v>
      </c>
      <c r="W104" s="16">
        <v>24</v>
      </c>
      <c r="X104" s="16">
        <v>12</v>
      </c>
      <c r="Y104" s="16">
        <v>24</v>
      </c>
      <c r="Z104" s="16">
        <v>26</v>
      </c>
      <c r="AA104" s="16">
        <v>10</v>
      </c>
      <c r="AB104" s="16">
        <v>1001085</v>
      </c>
    </row>
    <row r="105" spans="1:28" ht="15.75" thickBot="1" x14ac:dyDescent="0.3">
      <c r="A105" s="15" t="s">
        <v>107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21</v>
      </c>
      <c r="J105" s="16">
        <v>19</v>
      </c>
      <c r="K105" s="16">
        <v>23</v>
      </c>
      <c r="L105" s="16">
        <v>18</v>
      </c>
      <c r="M105" s="16">
        <v>26</v>
      </c>
      <c r="N105" s="16">
        <v>24</v>
      </c>
      <c r="O105" s="16">
        <v>12</v>
      </c>
      <c r="P105" s="16">
        <v>14</v>
      </c>
      <c r="Q105" s="16">
        <v>14</v>
      </c>
      <c r="R105" s="16">
        <v>17</v>
      </c>
      <c r="S105" s="16">
        <v>11</v>
      </c>
      <c r="T105" s="16">
        <v>14</v>
      </c>
      <c r="U105" s="16">
        <v>16</v>
      </c>
      <c r="V105" s="16">
        <v>26</v>
      </c>
      <c r="W105" s="16">
        <v>12</v>
      </c>
      <c r="X105" s="16">
        <v>22</v>
      </c>
      <c r="Y105" s="16">
        <v>18</v>
      </c>
      <c r="Z105" s="16">
        <v>25</v>
      </c>
      <c r="AA105" s="16">
        <v>5</v>
      </c>
      <c r="AB105" s="16">
        <v>1001161</v>
      </c>
    </row>
    <row r="106" spans="1:28" ht="15.75" thickBot="1" x14ac:dyDescent="0.3">
      <c r="A106" s="15" t="s">
        <v>108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27</v>
      </c>
      <c r="J106" s="16">
        <v>28</v>
      </c>
      <c r="K106" s="16">
        <v>21</v>
      </c>
      <c r="L106" s="16">
        <v>5</v>
      </c>
      <c r="M106" s="16">
        <v>18</v>
      </c>
      <c r="N106" s="16">
        <v>27</v>
      </c>
      <c r="O106" s="16">
        <v>29</v>
      </c>
      <c r="P106" s="16">
        <v>25</v>
      </c>
      <c r="Q106" s="16">
        <v>16</v>
      </c>
      <c r="R106" s="16">
        <v>29</v>
      </c>
      <c r="S106" s="16">
        <v>19</v>
      </c>
      <c r="T106" s="16">
        <v>25</v>
      </c>
      <c r="U106" s="16">
        <v>4</v>
      </c>
      <c r="V106" s="16">
        <v>27</v>
      </c>
      <c r="W106" s="16">
        <v>18</v>
      </c>
      <c r="X106" s="16">
        <v>28</v>
      </c>
      <c r="Y106" s="16">
        <v>21</v>
      </c>
      <c r="Z106" s="16">
        <v>3</v>
      </c>
      <c r="AA106" s="16">
        <v>21</v>
      </c>
      <c r="AB106" s="16">
        <v>1000623</v>
      </c>
    </row>
    <row r="107" spans="1:28" ht="15.75" thickBot="1" x14ac:dyDescent="0.3">
      <c r="A107" s="15" t="s">
        <v>109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20</v>
      </c>
      <c r="J107" s="16">
        <v>29</v>
      </c>
      <c r="K107" s="16">
        <v>28</v>
      </c>
      <c r="L107" s="16">
        <v>14</v>
      </c>
      <c r="M107" s="16">
        <v>4</v>
      </c>
      <c r="N107" s="16">
        <v>28</v>
      </c>
      <c r="O107" s="16">
        <v>7</v>
      </c>
      <c r="P107" s="16">
        <v>24</v>
      </c>
      <c r="Q107" s="16">
        <v>29</v>
      </c>
      <c r="R107" s="16">
        <v>25</v>
      </c>
      <c r="S107" s="16">
        <v>6</v>
      </c>
      <c r="T107" s="16">
        <v>29</v>
      </c>
      <c r="U107" s="16">
        <v>24</v>
      </c>
      <c r="V107" s="16">
        <v>19</v>
      </c>
      <c r="W107" s="16">
        <v>29</v>
      </c>
      <c r="X107" s="16">
        <v>20</v>
      </c>
      <c r="Y107" s="16">
        <v>29</v>
      </c>
      <c r="Z107" s="16">
        <v>17</v>
      </c>
      <c r="AA107" s="16">
        <v>24</v>
      </c>
      <c r="AB107" s="16">
        <v>1000456</v>
      </c>
    </row>
    <row r="108" spans="1:28" ht="15.75" thickBot="1" x14ac:dyDescent="0.3">
      <c r="A108" s="15" t="s">
        <v>110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26</v>
      </c>
      <c r="J108" s="16">
        <v>21</v>
      </c>
      <c r="K108" s="16">
        <v>4</v>
      </c>
      <c r="L108" s="16">
        <v>17</v>
      </c>
      <c r="M108" s="16">
        <v>21</v>
      </c>
      <c r="N108" s="16">
        <v>21</v>
      </c>
      <c r="O108" s="16">
        <v>2</v>
      </c>
      <c r="P108" s="16">
        <v>18</v>
      </c>
      <c r="Q108" s="16">
        <v>26</v>
      </c>
      <c r="R108" s="16">
        <v>15</v>
      </c>
      <c r="S108" s="16">
        <v>22</v>
      </c>
      <c r="T108" s="16">
        <v>8</v>
      </c>
      <c r="U108" s="16">
        <v>15</v>
      </c>
      <c r="V108" s="16">
        <v>18</v>
      </c>
      <c r="W108" s="16">
        <v>28</v>
      </c>
      <c r="X108" s="16">
        <v>10</v>
      </c>
      <c r="Y108" s="16">
        <v>23</v>
      </c>
      <c r="Z108" s="16">
        <v>14</v>
      </c>
      <c r="AA108" s="16">
        <v>1</v>
      </c>
      <c r="AB108" s="16">
        <v>1000725</v>
      </c>
    </row>
    <row r="109" spans="1:28" ht="15.75" thickBot="1" x14ac:dyDescent="0.3">
      <c r="A109" s="15" t="s">
        <v>111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25</v>
      </c>
      <c r="K109" s="16">
        <v>18</v>
      </c>
      <c r="L109" s="16">
        <v>9</v>
      </c>
      <c r="M109" s="16">
        <v>13</v>
      </c>
      <c r="N109" s="16">
        <v>26</v>
      </c>
      <c r="O109" s="16">
        <v>13</v>
      </c>
      <c r="P109" s="16">
        <v>23</v>
      </c>
      <c r="Q109" s="16">
        <v>25</v>
      </c>
      <c r="R109" s="16">
        <v>26</v>
      </c>
      <c r="S109" s="16">
        <v>15</v>
      </c>
      <c r="T109" s="16">
        <v>22</v>
      </c>
      <c r="U109" s="16">
        <v>14</v>
      </c>
      <c r="V109" s="16">
        <v>24</v>
      </c>
      <c r="W109" s="16">
        <v>25</v>
      </c>
      <c r="X109" s="16">
        <v>23</v>
      </c>
      <c r="Y109" s="16">
        <v>28</v>
      </c>
      <c r="Z109" s="16">
        <v>4</v>
      </c>
      <c r="AA109" s="16">
        <v>11</v>
      </c>
      <c r="AB109" s="16">
        <v>1000608</v>
      </c>
    </row>
    <row r="110" spans="1:28" ht="15.75" thickBot="1" x14ac:dyDescent="0.3">
      <c r="A110" s="15" t="s">
        <v>112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</v>
      </c>
      <c r="J110" s="16">
        <v>8</v>
      </c>
      <c r="K110" s="16">
        <v>9</v>
      </c>
      <c r="L110" s="16">
        <v>1</v>
      </c>
      <c r="M110" s="16">
        <v>1</v>
      </c>
      <c r="N110" s="16">
        <v>1</v>
      </c>
      <c r="O110" s="16">
        <v>10</v>
      </c>
      <c r="P110" s="16">
        <v>16</v>
      </c>
      <c r="Q110" s="16">
        <v>1</v>
      </c>
      <c r="R110" s="16">
        <v>9</v>
      </c>
      <c r="S110" s="16">
        <v>18</v>
      </c>
      <c r="T110" s="16">
        <v>3</v>
      </c>
      <c r="U110" s="16">
        <v>20</v>
      </c>
      <c r="V110" s="16">
        <v>2</v>
      </c>
      <c r="W110" s="16">
        <v>11</v>
      </c>
      <c r="X110" s="16">
        <v>5</v>
      </c>
      <c r="Y110" s="16">
        <v>3</v>
      </c>
      <c r="Z110" s="16">
        <v>2</v>
      </c>
      <c r="AA110" s="16">
        <v>18</v>
      </c>
      <c r="AB110" s="16">
        <v>1000819</v>
      </c>
    </row>
    <row r="111" spans="1:28" ht="15.75" thickBot="1" x14ac:dyDescent="0.3">
      <c r="A111" s="15" t="s">
        <v>113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11</v>
      </c>
      <c r="J111" s="16">
        <v>5</v>
      </c>
      <c r="K111" s="16">
        <v>6</v>
      </c>
      <c r="L111" s="16">
        <v>28</v>
      </c>
      <c r="M111" s="16">
        <v>5</v>
      </c>
      <c r="N111" s="16">
        <v>17</v>
      </c>
      <c r="O111" s="16">
        <v>21</v>
      </c>
      <c r="P111" s="16">
        <v>26</v>
      </c>
      <c r="Q111" s="16">
        <v>18</v>
      </c>
      <c r="R111" s="16">
        <v>20</v>
      </c>
      <c r="S111" s="16">
        <v>28</v>
      </c>
      <c r="T111" s="16">
        <v>12</v>
      </c>
      <c r="U111" s="16">
        <v>5</v>
      </c>
      <c r="V111" s="16">
        <v>13</v>
      </c>
      <c r="W111" s="16">
        <v>20</v>
      </c>
      <c r="X111" s="16">
        <v>1</v>
      </c>
      <c r="Y111" s="16">
        <v>15</v>
      </c>
      <c r="Z111" s="16">
        <v>23</v>
      </c>
      <c r="AA111" s="16">
        <v>26</v>
      </c>
      <c r="AB111" s="16">
        <v>1000472</v>
      </c>
    </row>
    <row r="112" spans="1:28" ht="15.75" thickBot="1" x14ac:dyDescent="0.3">
      <c r="A112" s="15" t="s">
        <v>114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15</v>
      </c>
      <c r="K112" s="16">
        <v>11</v>
      </c>
      <c r="L112" s="16">
        <v>22</v>
      </c>
      <c r="M112" s="16">
        <v>20</v>
      </c>
      <c r="N112" s="16">
        <v>23</v>
      </c>
      <c r="O112" s="16">
        <v>26</v>
      </c>
      <c r="P112" s="16">
        <v>6</v>
      </c>
      <c r="Q112" s="16">
        <v>27</v>
      </c>
      <c r="R112" s="16">
        <v>16</v>
      </c>
      <c r="S112" s="16">
        <v>20</v>
      </c>
      <c r="T112" s="16">
        <v>6</v>
      </c>
      <c r="U112" s="16">
        <v>29</v>
      </c>
      <c r="V112" s="16">
        <v>17</v>
      </c>
      <c r="W112" s="16">
        <v>27</v>
      </c>
      <c r="X112" s="16">
        <v>27</v>
      </c>
      <c r="Y112" s="16">
        <v>27</v>
      </c>
      <c r="Z112" s="16">
        <v>12</v>
      </c>
      <c r="AA112" s="16">
        <v>28</v>
      </c>
      <c r="AB112" s="16">
        <v>1001481</v>
      </c>
    </row>
    <row r="113" spans="1:28" ht="15.75" thickBot="1" x14ac:dyDescent="0.3">
      <c r="A113" s="15" t="s">
        <v>115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5</v>
      </c>
      <c r="J113" s="16">
        <v>9</v>
      </c>
      <c r="K113" s="16">
        <v>8</v>
      </c>
      <c r="L113" s="16">
        <v>13</v>
      </c>
      <c r="M113" s="16">
        <v>3</v>
      </c>
      <c r="N113" s="16">
        <v>3</v>
      </c>
      <c r="O113" s="16">
        <v>17</v>
      </c>
      <c r="P113" s="16">
        <v>20</v>
      </c>
      <c r="Q113" s="16">
        <v>7</v>
      </c>
      <c r="R113" s="16">
        <v>14</v>
      </c>
      <c r="S113" s="16">
        <v>21</v>
      </c>
      <c r="T113" s="16">
        <v>4</v>
      </c>
      <c r="U113" s="16">
        <v>22</v>
      </c>
      <c r="V113" s="16">
        <v>7</v>
      </c>
      <c r="W113" s="16">
        <v>21</v>
      </c>
      <c r="X113" s="16">
        <v>8</v>
      </c>
      <c r="Y113" s="16">
        <v>10</v>
      </c>
      <c r="Z113" s="16">
        <v>5</v>
      </c>
      <c r="AA113" s="16">
        <v>25</v>
      </c>
      <c r="AB113" s="16">
        <v>1000864</v>
      </c>
    </row>
    <row r="114" spans="1:28" ht="15.75" thickBot="1" x14ac:dyDescent="0.3">
      <c r="A114" s="15" t="s">
        <v>116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20</v>
      </c>
      <c r="K114" s="16">
        <v>15</v>
      </c>
      <c r="L114" s="16">
        <v>15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19</v>
      </c>
      <c r="S114" s="16">
        <v>14</v>
      </c>
      <c r="T114" s="16">
        <v>13</v>
      </c>
      <c r="U114" s="16">
        <v>17</v>
      </c>
      <c r="V114" s="16">
        <v>20</v>
      </c>
      <c r="W114" s="16">
        <v>22</v>
      </c>
      <c r="X114" s="16">
        <v>19</v>
      </c>
      <c r="Y114" s="16">
        <v>19</v>
      </c>
      <c r="Z114" s="16">
        <v>11</v>
      </c>
      <c r="AA114" s="16">
        <v>13</v>
      </c>
      <c r="AB114" s="16">
        <v>1000885</v>
      </c>
    </row>
    <row r="115" spans="1:28" ht="15.75" thickBot="1" x14ac:dyDescent="0.3">
      <c r="A115" s="15" t="s">
        <v>117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19</v>
      </c>
      <c r="J115" s="16">
        <v>17</v>
      </c>
      <c r="K115" s="16">
        <v>17</v>
      </c>
      <c r="L115" s="16">
        <v>24</v>
      </c>
      <c r="M115" s="16">
        <v>16</v>
      </c>
      <c r="N115" s="16">
        <v>12</v>
      </c>
      <c r="O115" s="16">
        <v>27</v>
      </c>
      <c r="P115" s="16">
        <v>8</v>
      </c>
      <c r="Q115" s="16">
        <v>20</v>
      </c>
      <c r="R115" s="16">
        <v>1</v>
      </c>
      <c r="S115" s="16">
        <v>10</v>
      </c>
      <c r="T115" s="16">
        <v>24</v>
      </c>
      <c r="U115" s="16">
        <v>28</v>
      </c>
      <c r="V115" s="16">
        <v>23</v>
      </c>
      <c r="W115" s="16">
        <v>15</v>
      </c>
      <c r="X115" s="16">
        <v>6</v>
      </c>
      <c r="Y115" s="16">
        <v>2</v>
      </c>
      <c r="Z115" s="16">
        <v>18</v>
      </c>
      <c r="AA115" s="16">
        <v>3</v>
      </c>
      <c r="AB115" s="16">
        <v>1000695</v>
      </c>
    </row>
    <row r="116" spans="1:28" ht="15.75" thickBot="1" x14ac:dyDescent="0.3">
      <c r="A116" s="15" t="s">
        <v>118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29</v>
      </c>
      <c r="J116" s="16">
        <v>4</v>
      </c>
      <c r="K116" s="16">
        <v>7</v>
      </c>
      <c r="L116" s="16">
        <v>23</v>
      </c>
      <c r="M116" s="16">
        <v>23</v>
      </c>
      <c r="N116" s="16">
        <v>10</v>
      </c>
      <c r="O116" s="16">
        <v>14</v>
      </c>
      <c r="P116" s="16">
        <v>2</v>
      </c>
      <c r="Q116" s="16">
        <v>22</v>
      </c>
      <c r="R116" s="16">
        <v>12</v>
      </c>
      <c r="S116" s="16">
        <v>16</v>
      </c>
      <c r="T116" s="16">
        <v>23</v>
      </c>
      <c r="U116" s="16">
        <v>1</v>
      </c>
      <c r="V116" s="16">
        <v>15</v>
      </c>
      <c r="W116" s="16">
        <v>8</v>
      </c>
      <c r="X116" s="16">
        <v>11</v>
      </c>
      <c r="Y116" s="16">
        <v>22</v>
      </c>
      <c r="Z116" s="16">
        <v>20</v>
      </c>
      <c r="AA116" s="16">
        <v>27</v>
      </c>
      <c r="AB116" s="16">
        <v>1000749</v>
      </c>
    </row>
    <row r="117" spans="1:28" ht="15.75" thickBot="1" x14ac:dyDescent="0.3">
      <c r="A117" s="15" t="s">
        <v>119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18</v>
      </c>
      <c r="J117" s="16">
        <v>1</v>
      </c>
      <c r="K117" s="16">
        <v>25</v>
      </c>
      <c r="L117" s="16">
        <v>29</v>
      </c>
      <c r="M117" s="16">
        <v>29</v>
      </c>
      <c r="N117" s="16">
        <v>22</v>
      </c>
      <c r="O117" s="16">
        <v>25</v>
      </c>
      <c r="P117" s="16">
        <v>28</v>
      </c>
      <c r="Q117" s="16">
        <v>28</v>
      </c>
      <c r="R117" s="16">
        <v>18</v>
      </c>
      <c r="S117" s="16">
        <v>25</v>
      </c>
      <c r="T117" s="16">
        <v>28</v>
      </c>
      <c r="U117" s="16">
        <v>7</v>
      </c>
      <c r="V117" s="16">
        <v>28</v>
      </c>
      <c r="W117" s="16">
        <v>26</v>
      </c>
      <c r="X117" s="16">
        <v>18</v>
      </c>
      <c r="Y117" s="16">
        <v>13</v>
      </c>
      <c r="Z117" s="16">
        <v>27</v>
      </c>
      <c r="AA117" s="16">
        <v>20</v>
      </c>
      <c r="AB117" s="16">
        <v>1000703</v>
      </c>
    </row>
    <row r="118" spans="1:28" ht="15.75" thickBot="1" x14ac:dyDescent="0.3">
      <c r="A118" s="15" t="s">
        <v>120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23</v>
      </c>
      <c r="J118" s="16">
        <v>10</v>
      </c>
      <c r="K118" s="16">
        <v>13</v>
      </c>
      <c r="L118" s="16">
        <v>27</v>
      </c>
      <c r="M118" s="16">
        <v>19</v>
      </c>
      <c r="N118" s="16">
        <v>13</v>
      </c>
      <c r="O118" s="16">
        <v>22</v>
      </c>
      <c r="P118" s="16">
        <v>10</v>
      </c>
      <c r="Q118" s="16">
        <v>23</v>
      </c>
      <c r="R118" s="16">
        <v>4</v>
      </c>
      <c r="S118" s="16">
        <v>12</v>
      </c>
      <c r="T118" s="16">
        <v>26</v>
      </c>
      <c r="U118" s="16">
        <v>19</v>
      </c>
      <c r="V118" s="16">
        <v>22</v>
      </c>
      <c r="W118" s="16">
        <v>16</v>
      </c>
      <c r="X118" s="16">
        <v>9</v>
      </c>
      <c r="Y118" s="16">
        <v>6</v>
      </c>
      <c r="Z118" s="16">
        <v>19</v>
      </c>
      <c r="AA118" s="16">
        <v>9</v>
      </c>
      <c r="AB118" s="16">
        <v>1000710</v>
      </c>
    </row>
    <row r="119" spans="1:28" ht="15.75" thickBot="1" x14ac:dyDescent="0.3">
      <c r="A119" s="15" t="s">
        <v>121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12</v>
      </c>
      <c r="J119" s="16">
        <v>2</v>
      </c>
      <c r="K119" s="16">
        <v>3</v>
      </c>
      <c r="L119" s="16">
        <v>16</v>
      </c>
      <c r="M119" s="16">
        <v>2</v>
      </c>
      <c r="N119" s="16">
        <v>2</v>
      </c>
      <c r="O119" s="16">
        <v>9</v>
      </c>
      <c r="P119" s="16">
        <v>1</v>
      </c>
      <c r="Q119" s="16">
        <v>10</v>
      </c>
      <c r="R119" s="16">
        <v>21</v>
      </c>
      <c r="S119" s="16">
        <v>1</v>
      </c>
      <c r="T119" s="16">
        <v>21</v>
      </c>
      <c r="U119" s="16">
        <v>18</v>
      </c>
      <c r="V119" s="16">
        <v>3</v>
      </c>
      <c r="W119" s="16">
        <v>1</v>
      </c>
      <c r="X119" s="16">
        <v>7</v>
      </c>
      <c r="Y119" s="16">
        <v>1</v>
      </c>
      <c r="Z119" s="16">
        <v>9</v>
      </c>
      <c r="AA119" s="16">
        <v>8</v>
      </c>
      <c r="AB119" s="16">
        <v>1001299</v>
      </c>
    </row>
    <row r="120" spans="1:28" ht="15.75" thickBot="1" x14ac:dyDescent="0.3">
      <c r="A120" s="15" t="s">
        <v>122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15</v>
      </c>
      <c r="J120" s="16">
        <v>26</v>
      </c>
      <c r="K120" s="16">
        <v>27</v>
      </c>
      <c r="L120" s="16">
        <v>8</v>
      </c>
      <c r="M120" s="16">
        <v>25</v>
      </c>
      <c r="N120" s="16">
        <v>20</v>
      </c>
      <c r="O120" s="16">
        <v>1</v>
      </c>
      <c r="P120" s="16">
        <v>29</v>
      </c>
      <c r="Q120" s="16">
        <v>24</v>
      </c>
      <c r="R120" s="16">
        <v>2</v>
      </c>
      <c r="S120" s="16">
        <v>17</v>
      </c>
      <c r="T120" s="16">
        <v>15</v>
      </c>
      <c r="U120" s="16">
        <v>6</v>
      </c>
      <c r="V120" s="16">
        <v>11</v>
      </c>
      <c r="W120" s="16">
        <v>7</v>
      </c>
      <c r="X120" s="16">
        <v>29</v>
      </c>
      <c r="Y120" s="16">
        <v>26</v>
      </c>
      <c r="Z120" s="16">
        <v>29</v>
      </c>
      <c r="AA120" s="16">
        <v>19</v>
      </c>
      <c r="AB120" s="16">
        <v>1000602</v>
      </c>
    </row>
    <row r="121" spans="1:28" ht="15.75" thickBot="1" x14ac:dyDescent="0.3">
      <c r="A121" s="15" t="s">
        <v>123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22</v>
      </c>
      <c r="J121" s="16">
        <v>27</v>
      </c>
      <c r="K121" s="16">
        <v>22</v>
      </c>
      <c r="L121" s="16">
        <v>25</v>
      </c>
      <c r="M121" s="16">
        <v>24</v>
      </c>
      <c r="N121" s="16">
        <v>15</v>
      </c>
      <c r="O121" s="16">
        <v>18</v>
      </c>
      <c r="P121" s="16">
        <v>13</v>
      </c>
      <c r="Q121" s="16">
        <v>21</v>
      </c>
      <c r="R121" s="16">
        <v>3</v>
      </c>
      <c r="S121" s="16">
        <v>7</v>
      </c>
      <c r="T121" s="16">
        <v>20</v>
      </c>
      <c r="U121" s="16">
        <v>11</v>
      </c>
      <c r="V121" s="16">
        <v>12</v>
      </c>
      <c r="W121" s="16">
        <v>19</v>
      </c>
      <c r="X121" s="16">
        <v>13</v>
      </c>
      <c r="Y121" s="16">
        <v>14</v>
      </c>
      <c r="Z121" s="16">
        <v>13</v>
      </c>
      <c r="AA121" s="16">
        <v>29</v>
      </c>
      <c r="AB121" s="16">
        <v>1001236</v>
      </c>
    </row>
    <row r="122" spans="1:28" ht="15.75" thickBot="1" x14ac:dyDescent="0.3">
      <c r="A122" s="15" t="s">
        <v>124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17</v>
      </c>
      <c r="J122" s="16">
        <v>18</v>
      </c>
      <c r="K122" s="16">
        <v>14</v>
      </c>
      <c r="L122" s="16">
        <v>20</v>
      </c>
      <c r="M122" s="16">
        <v>12</v>
      </c>
      <c r="N122" s="16">
        <v>5</v>
      </c>
      <c r="O122" s="16">
        <v>5</v>
      </c>
      <c r="P122" s="16">
        <v>9</v>
      </c>
      <c r="Q122" s="16">
        <v>19</v>
      </c>
      <c r="R122" s="16">
        <v>7</v>
      </c>
      <c r="S122" s="16">
        <v>3</v>
      </c>
      <c r="T122" s="16">
        <v>19</v>
      </c>
      <c r="U122" s="16">
        <v>12</v>
      </c>
      <c r="V122" s="16">
        <v>6</v>
      </c>
      <c r="W122" s="16">
        <v>2</v>
      </c>
      <c r="X122" s="16">
        <v>21</v>
      </c>
      <c r="Y122" s="16">
        <v>7</v>
      </c>
      <c r="Z122" s="16">
        <v>21</v>
      </c>
      <c r="AA122" s="16">
        <v>23</v>
      </c>
      <c r="AB122" s="16">
        <v>1001097</v>
      </c>
    </row>
    <row r="123" spans="1:28" ht="15.75" thickBot="1" x14ac:dyDescent="0.3">
      <c r="A123" s="15" t="s">
        <v>125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26</v>
      </c>
      <c r="L123" s="16">
        <v>21</v>
      </c>
      <c r="M123" s="16">
        <v>8</v>
      </c>
      <c r="N123" s="16">
        <v>16</v>
      </c>
      <c r="O123" s="16">
        <v>28</v>
      </c>
      <c r="P123" s="16">
        <v>22</v>
      </c>
      <c r="Q123" s="16">
        <v>9</v>
      </c>
      <c r="R123" s="16">
        <v>28</v>
      </c>
      <c r="S123" s="16">
        <v>29</v>
      </c>
      <c r="T123" s="16">
        <v>17</v>
      </c>
      <c r="U123" s="16">
        <v>9</v>
      </c>
      <c r="V123" s="16">
        <v>16</v>
      </c>
      <c r="W123" s="16">
        <v>6</v>
      </c>
      <c r="X123" s="16">
        <v>26</v>
      </c>
      <c r="Y123" s="16">
        <v>20</v>
      </c>
      <c r="Z123" s="16">
        <v>24</v>
      </c>
      <c r="AA123" s="16">
        <v>17</v>
      </c>
      <c r="AB123" s="16">
        <v>1013004</v>
      </c>
    </row>
    <row r="124" spans="1:28" ht="15.75" thickBot="1" x14ac:dyDescent="0.3">
      <c r="A124" s="15" t="s">
        <v>126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14</v>
      </c>
      <c r="J124" s="16">
        <v>12</v>
      </c>
      <c r="K124" s="16">
        <v>20</v>
      </c>
      <c r="L124" s="16">
        <v>12</v>
      </c>
      <c r="M124" s="16">
        <v>14</v>
      </c>
      <c r="N124" s="16">
        <v>14</v>
      </c>
      <c r="O124" s="16">
        <v>19</v>
      </c>
      <c r="P124" s="16">
        <v>21</v>
      </c>
      <c r="Q124" s="16">
        <v>5</v>
      </c>
      <c r="R124" s="16">
        <v>13</v>
      </c>
      <c r="S124" s="16">
        <v>24</v>
      </c>
      <c r="T124" s="16">
        <v>10</v>
      </c>
      <c r="U124" s="16">
        <v>3</v>
      </c>
      <c r="V124" s="16">
        <v>14</v>
      </c>
      <c r="W124" s="16">
        <v>17</v>
      </c>
      <c r="X124" s="16">
        <v>15</v>
      </c>
      <c r="Y124" s="16">
        <v>5</v>
      </c>
      <c r="Z124" s="16">
        <v>16</v>
      </c>
      <c r="AA124" s="16">
        <v>22</v>
      </c>
      <c r="AB124" s="16">
        <v>1001318</v>
      </c>
    </row>
    <row r="125" spans="1:28" ht="15.75" thickBot="1" x14ac:dyDescent="0.3">
      <c r="A125" s="15" t="s">
        <v>127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3</v>
      </c>
      <c r="K125" s="16">
        <v>5</v>
      </c>
      <c r="L125" s="16">
        <v>2</v>
      </c>
      <c r="M125" s="16">
        <v>10</v>
      </c>
      <c r="N125" s="16">
        <v>4</v>
      </c>
      <c r="O125" s="16">
        <v>23</v>
      </c>
      <c r="P125" s="16">
        <v>7</v>
      </c>
      <c r="Q125" s="16">
        <v>2</v>
      </c>
      <c r="R125" s="16">
        <v>24</v>
      </c>
      <c r="S125" s="16">
        <v>13</v>
      </c>
      <c r="T125" s="16">
        <v>7</v>
      </c>
      <c r="U125" s="16">
        <v>10</v>
      </c>
      <c r="V125" s="16">
        <v>1</v>
      </c>
      <c r="W125" s="16">
        <v>23</v>
      </c>
      <c r="X125" s="16">
        <v>4</v>
      </c>
      <c r="Y125" s="16">
        <v>4</v>
      </c>
      <c r="Z125" s="16">
        <v>1</v>
      </c>
      <c r="AA125" s="16">
        <v>4</v>
      </c>
      <c r="AB125" s="16">
        <v>1005368</v>
      </c>
    </row>
    <row r="126" spans="1:28" ht="15.75" thickBot="1" x14ac:dyDescent="0.3">
      <c r="A126" s="15" t="s">
        <v>128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7</v>
      </c>
      <c r="J126" s="16">
        <v>13</v>
      </c>
      <c r="K126" s="16">
        <v>19</v>
      </c>
      <c r="L126" s="16">
        <v>6</v>
      </c>
      <c r="M126" s="16">
        <v>9</v>
      </c>
      <c r="N126" s="16">
        <v>11</v>
      </c>
      <c r="O126" s="16">
        <v>24</v>
      </c>
      <c r="P126" s="16">
        <v>17</v>
      </c>
      <c r="Q126" s="16">
        <v>6</v>
      </c>
      <c r="R126" s="16">
        <v>23</v>
      </c>
      <c r="S126" s="16">
        <v>23</v>
      </c>
      <c r="T126" s="16">
        <v>11</v>
      </c>
      <c r="U126" s="16">
        <v>8</v>
      </c>
      <c r="V126" s="16">
        <v>8</v>
      </c>
      <c r="W126" s="16">
        <v>14</v>
      </c>
      <c r="X126" s="16">
        <v>17</v>
      </c>
      <c r="Y126" s="16">
        <v>9</v>
      </c>
      <c r="Z126" s="16">
        <v>8</v>
      </c>
      <c r="AA126" s="16">
        <v>15</v>
      </c>
      <c r="AB126" s="16">
        <v>1007384</v>
      </c>
    </row>
    <row r="127" spans="1:28" ht="15.75" thickBot="1" x14ac:dyDescent="0.3">
      <c r="A127" s="15" t="s">
        <v>129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13</v>
      </c>
      <c r="J127" s="16">
        <v>16</v>
      </c>
      <c r="K127" s="16">
        <v>16</v>
      </c>
      <c r="L127" s="16">
        <v>19</v>
      </c>
      <c r="M127" s="16">
        <v>15</v>
      </c>
      <c r="N127" s="16">
        <v>8</v>
      </c>
      <c r="O127" s="16">
        <v>16</v>
      </c>
      <c r="P127" s="16">
        <v>12</v>
      </c>
      <c r="Q127" s="16">
        <v>11</v>
      </c>
      <c r="R127" s="16">
        <v>10</v>
      </c>
      <c r="S127" s="16">
        <v>9</v>
      </c>
      <c r="T127" s="16">
        <v>16</v>
      </c>
      <c r="U127" s="16">
        <v>13</v>
      </c>
      <c r="V127" s="16">
        <v>10</v>
      </c>
      <c r="W127" s="16">
        <v>9</v>
      </c>
      <c r="X127" s="16">
        <v>16</v>
      </c>
      <c r="Y127" s="16">
        <v>8</v>
      </c>
      <c r="Z127" s="16">
        <v>15</v>
      </c>
      <c r="AA127" s="16">
        <v>16</v>
      </c>
      <c r="AB127" s="16">
        <v>1003022</v>
      </c>
    </row>
    <row r="128" spans="1:28" ht="15.75" thickBot="1" x14ac:dyDescent="0.3">
      <c r="A128" s="15" t="s">
        <v>130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10</v>
      </c>
      <c r="J128" s="16">
        <v>14</v>
      </c>
      <c r="K128" s="16">
        <v>10</v>
      </c>
      <c r="L128" s="16">
        <v>7</v>
      </c>
      <c r="M128" s="16">
        <v>11</v>
      </c>
      <c r="N128" s="16">
        <v>9</v>
      </c>
      <c r="O128" s="16">
        <v>8</v>
      </c>
      <c r="P128" s="16">
        <v>11</v>
      </c>
      <c r="Q128" s="16">
        <v>8</v>
      </c>
      <c r="R128" s="16">
        <v>11</v>
      </c>
      <c r="S128" s="16">
        <v>8</v>
      </c>
      <c r="T128" s="16">
        <v>5</v>
      </c>
      <c r="U128" s="16">
        <v>21</v>
      </c>
      <c r="V128" s="16">
        <v>9</v>
      </c>
      <c r="W128" s="16">
        <v>10</v>
      </c>
      <c r="X128" s="16">
        <v>14</v>
      </c>
      <c r="Y128" s="16">
        <v>12</v>
      </c>
      <c r="Z128" s="16">
        <v>10</v>
      </c>
      <c r="AA128" s="16">
        <v>12</v>
      </c>
      <c r="AB128" s="16">
        <v>1001976</v>
      </c>
    </row>
    <row r="129" spans="1:27" ht="19.5" thickBot="1" x14ac:dyDescent="0.3">
      <c r="A129" s="11"/>
    </row>
    <row r="130" spans="1:27" ht="15.75" thickBot="1" x14ac:dyDescent="0.3">
      <c r="A130" s="15" t="s">
        <v>131</v>
      </c>
      <c r="B130" s="15" t="s">
        <v>75</v>
      </c>
      <c r="C130" s="15" t="s">
        <v>76</v>
      </c>
      <c r="D130" s="15" t="s">
        <v>77</v>
      </c>
      <c r="E130" s="15" t="s">
        <v>78</v>
      </c>
      <c r="F130" s="15" t="s">
        <v>79</v>
      </c>
      <c r="G130" s="15" t="s">
        <v>80</v>
      </c>
      <c r="H130" s="15" t="s">
        <v>81</v>
      </c>
      <c r="I130" s="15" t="s">
        <v>82</v>
      </c>
      <c r="J130" s="15" t="s">
        <v>83</v>
      </c>
      <c r="K130" s="15" t="s">
        <v>84</v>
      </c>
      <c r="L130" s="15" t="s">
        <v>85</v>
      </c>
      <c r="M130" s="15" t="s">
        <v>86</v>
      </c>
      <c r="N130" s="15" t="s">
        <v>87</v>
      </c>
      <c r="O130" s="15" t="s">
        <v>88</v>
      </c>
      <c r="P130" s="15" t="s">
        <v>89</v>
      </c>
      <c r="Q130" s="15" t="s">
        <v>90</v>
      </c>
      <c r="R130" s="15" t="s">
        <v>91</v>
      </c>
      <c r="S130" s="15" t="s">
        <v>92</v>
      </c>
      <c r="T130" s="15" t="s">
        <v>93</v>
      </c>
      <c r="U130" s="15" t="s">
        <v>94</v>
      </c>
      <c r="V130" s="15" t="s">
        <v>95</v>
      </c>
      <c r="W130" s="15" t="s">
        <v>96</v>
      </c>
      <c r="X130" s="15" t="s">
        <v>97</v>
      </c>
      <c r="Y130" s="15" t="s">
        <v>98</v>
      </c>
      <c r="Z130" s="15" t="s">
        <v>99</v>
      </c>
      <c r="AA130" s="15" t="s">
        <v>100</v>
      </c>
    </row>
    <row r="131" spans="1:27" ht="42.75" thickBot="1" x14ac:dyDescent="0.3">
      <c r="A131" s="15" t="s">
        <v>132</v>
      </c>
      <c r="B131" s="16" t="s">
        <v>133</v>
      </c>
      <c r="C131" s="16" t="s">
        <v>376</v>
      </c>
      <c r="D131" s="16" t="s">
        <v>377</v>
      </c>
      <c r="E131" s="16" t="s">
        <v>378</v>
      </c>
      <c r="F131" s="16" t="s">
        <v>133</v>
      </c>
      <c r="G131" s="16" t="s">
        <v>133</v>
      </c>
      <c r="H131" s="16" t="s">
        <v>379</v>
      </c>
      <c r="I131" s="16" t="s">
        <v>380</v>
      </c>
      <c r="J131" s="16" t="s">
        <v>381</v>
      </c>
      <c r="K131" s="16" t="s">
        <v>133</v>
      </c>
      <c r="L131" s="16" t="s">
        <v>382</v>
      </c>
      <c r="M131" s="16" t="s">
        <v>383</v>
      </c>
      <c r="N131" s="16" t="s">
        <v>133</v>
      </c>
      <c r="O131" s="16" t="s">
        <v>384</v>
      </c>
      <c r="P131" s="16" t="s">
        <v>385</v>
      </c>
      <c r="Q131" s="16" t="s">
        <v>133</v>
      </c>
      <c r="R131" s="16" t="s">
        <v>386</v>
      </c>
      <c r="S131" s="16" t="s">
        <v>387</v>
      </c>
      <c r="T131" s="16" t="s">
        <v>133</v>
      </c>
      <c r="U131" s="16" t="s">
        <v>388</v>
      </c>
      <c r="V131" s="16" t="s">
        <v>133</v>
      </c>
      <c r="W131" s="16" t="s">
        <v>133</v>
      </c>
      <c r="X131" s="16" t="s">
        <v>133</v>
      </c>
      <c r="Y131" s="16" t="s">
        <v>389</v>
      </c>
      <c r="Z131" s="16" t="s">
        <v>390</v>
      </c>
      <c r="AA131" s="16" t="s">
        <v>391</v>
      </c>
    </row>
    <row r="132" spans="1:27" ht="42.75" thickBot="1" x14ac:dyDescent="0.3">
      <c r="A132" s="15" t="s">
        <v>148</v>
      </c>
      <c r="B132" s="16" t="s">
        <v>133</v>
      </c>
      <c r="C132" s="16" t="s">
        <v>392</v>
      </c>
      <c r="D132" s="16" t="s">
        <v>377</v>
      </c>
      <c r="E132" s="16" t="s">
        <v>378</v>
      </c>
      <c r="F132" s="16" t="s">
        <v>133</v>
      </c>
      <c r="G132" s="16" t="s">
        <v>133</v>
      </c>
      <c r="H132" s="16" t="s">
        <v>379</v>
      </c>
      <c r="I132" s="16" t="s">
        <v>380</v>
      </c>
      <c r="J132" s="16" t="s">
        <v>133</v>
      </c>
      <c r="K132" s="16" t="s">
        <v>133</v>
      </c>
      <c r="L132" s="16" t="s">
        <v>382</v>
      </c>
      <c r="M132" s="16" t="s">
        <v>383</v>
      </c>
      <c r="N132" s="16" t="s">
        <v>133</v>
      </c>
      <c r="O132" s="16" t="s">
        <v>384</v>
      </c>
      <c r="P132" s="16" t="s">
        <v>385</v>
      </c>
      <c r="Q132" s="16" t="s">
        <v>133</v>
      </c>
      <c r="R132" s="16" t="s">
        <v>393</v>
      </c>
      <c r="S132" s="16" t="s">
        <v>387</v>
      </c>
      <c r="T132" s="16" t="s">
        <v>133</v>
      </c>
      <c r="U132" s="16" t="s">
        <v>394</v>
      </c>
      <c r="V132" s="16" t="s">
        <v>133</v>
      </c>
      <c r="W132" s="16" t="s">
        <v>133</v>
      </c>
      <c r="X132" s="16" t="s">
        <v>133</v>
      </c>
      <c r="Y132" s="16" t="s">
        <v>389</v>
      </c>
      <c r="Z132" s="16" t="s">
        <v>390</v>
      </c>
      <c r="AA132" s="16" t="s">
        <v>391</v>
      </c>
    </row>
    <row r="133" spans="1:27" ht="42.75" thickBot="1" x14ac:dyDescent="0.3">
      <c r="A133" s="15" t="s">
        <v>151</v>
      </c>
      <c r="B133" s="16" t="s">
        <v>133</v>
      </c>
      <c r="C133" s="16" t="s">
        <v>392</v>
      </c>
      <c r="D133" s="16" t="s">
        <v>395</v>
      </c>
      <c r="E133" s="16" t="s">
        <v>378</v>
      </c>
      <c r="F133" s="16" t="s">
        <v>133</v>
      </c>
      <c r="G133" s="16" t="s">
        <v>133</v>
      </c>
      <c r="H133" s="16" t="s">
        <v>379</v>
      </c>
      <c r="I133" s="16" t="s">
        <v>380</v>
      </c>
      <c r="J133" s="16" t="s">
        <v>133</v>
      </c>
      <c r="K133" s="16" t="s">
        <v>133</v>
      </c>
      <c r="L133" s="16" t="s">
        <v>382</v>
      </c>
      <c r="M133" s="16" t="s">
        <v>383</v>
      </c>
      <c r="N133" s="16" t="s">
        <v>133</v>
      </c>
      <c r="O133" s="16" t="s">
        <v>384</v>
      </c>
      <c r="P133" s="16" t="s">
        <v>385</v>
      </c>
      <c r="Q133" s="16" t="s">
        <v>133</v>
      </c>
      <c r="R133" s="16" t="s">
        <v>396</v>
      </c>
      <c r="S133" s="16" t="s">
        <v>387</v>
      </c>
      <c r="T133" s="16" t="s">
        <v>133</v>
      </c>
      <c r="U133" s="16" t="s">
        <v>397</v>
      </c>
      <c r="V133" s="16" t="s">
        <v>133</v>
      </c>
      <c r="W133" s="16" t="s">
        <v>133</v>
      </c>
      <c r="X133" s="16" t="s">
        <v>133</v>
      </c>
      <c r="Y133" s="16" t="s">
        <v>389</v>
      </c>
      <c r="Z133" s="16" t="s">
        <v>390</v>
      </c>
      <c r="AA133" s="16" t="s">
        <v>398</v>
      </c>
    </row>
    <row r="134" spans="1:27" ht="42.75" thickBot="1" x14ac:dyDescent="0.3">
      <c r="A134" s="15" t="s">
        <v>154</v>
      </c>
      <c r="B134" s="16" t="s">
        <v>133</v>
      </c>
      <c r="C134" s="16" t="s">
        <v>392</v>
      </c>
      <c r="D134" s="16" t="s">
        <v>395</v>
      </c>
      <c r="E134" s="16" t="s">
        <v>378</v>
      </c>
      <c r="F134" s="16" t="s">
        <v>133</v>
      </c>
      <c r="G134" s="16" t="s">
        <v>133</v>
      </c>
      <c r="H134" s="16" t="s">
        <v>379</v>
      </c>
      <c r="I134" s="16" t="s">
        <v>380</v>
      </c>
      <c r="J134" s="16" t="s">
        <v>133</v>
      </c>
      <c r="K134" s="16" t="s">
        <v>133</v>
      </c>
      <c r="L134" s="16" t="s">
        <v>382</v>
      </c>
      <c r="M134" s="16" t="s">
        <v>383</v>
      </c>
      <c r="N134" s="16" t="s">
        <v>133</v>
      </c>
      <c r="O134" s="16" t="s">
        <v>384</v>
      </c>
      <c r="P134" s="16" t="s">
        <v>385</v>
      </c>
      <c r="Q134" s="16" t="s">
        <v>133</v>
      </c>
      <c r="R134" s="16" t="s">
        <v>396</v>
      </c>
      <c r="S134" s="16" t="s">
        <v>387</v>
      </c>
      <c r="T134" s="16" t="s">
        <v>133</v>
      </c>
      <c r="U134" s="16" t="s">
        <v>397</v>
      </c>
      <c r="V134" s="16" t="s">
        <v>133</v>
      </c>
      <c r="W134" s="16" t="s">
        <v>133</v>
      </c>
      <c r="X134" s="16" t="s">
        <v>133</v>
      </c>
      <c r="Y134" s="16" t="s">
        <v>389</v>
      </c>
      <c r="Z134" s="16" t="s">
        <v>390</v>
      </c>
      <c r="AA134" s="16" t="s">
        <v>398</v>
      </c>
    </row>
    <row r="135" spans="1:27" ht="42.75" thickBot="1" x14ac:dyDescent="0.3">
      <c r="A135" s="15" t="s">
        <v>158</v>
      </c>
      <c r="B135" s="16" t="s">
        <v>133</v>
      </c>
      <c r="C135" s="16" t="s">
        <v>392</v>
      </c>
      <c r="D135" s="16" t="s">
        <v>395</v>
      </c>
      <c r="E135" s="16" t="s">
        <v>378</v>
      </c>
      <c r="F135" s="16" t="s">
        <v>133</v>
      </c>
      <c r="G135" s="16" t="s">
        <v>133</v>
      </c>
      <c r="H135" s="16" t="s">
        <v>379</v>
      </c>
      <c r="I135" s="16" t="s">
        <v>380</v>
      </c>
      <c r="J135" s="16" t="s">
        <v>133</v>
      </c>
      <c r="K135" s="16" t="s">
        <v>133</v>
      </c>
      <c r="L135" s="16" t="s">
        <v>382</v>
      </c>
      <c r="M135" s="16" t="s">
        <v>383</v>
      </c>
      <c r="N135" s="16" t="s">
        <v>133</v>
      </c>
      <c r="O135" s="16" t="s">
        <v>384</v>
      </c>
      <c r="P135" s="16" t="s">
        <v>385</v>
      </c>
      <c r="Q135" s="16" t="s">
        <v>133</v>
      </c>
      <c r="R135" s="16" t="s">
        <v>399</v>
      </c>
      <c r="S135" s="16" t="s">
        <v>387</v>
      </c>
      <c r="T135" s="16" t="s">
        <v>133</v>
      </c>
      <c r="U135" s="16" t="s">
        <v>397</v>
      </c>
      <c r="V135" s="16" t="s">
        <v>133</v>
      </c>
      <c r="W135" s="16" t="s">
        <v>133</v>
      </c>
      <c r="X135" s="16" t="s">
        <v>133</v>
      </c>
      <c r="Y135" s="16" t="s">
        <v>389</v>
      </c>
      <c r="Z135" s="16" t="s">
        <v>390</v>
      </c>
      <c r="AA135" s="16" t="s">
        <v>398</v>
      </c>
    </row>
    <row r="136" spans="1:27" ht="42.75" thickBot="1" x14ac:dyDescent="0.3">
      <c r="A136" s="15" t="s">
        <v>159</v>
      </c>
      <c r="B136" s="16" t="s">
        <v>133</v>
      </c>
      <c r="C136" s="16" t="s">
        <v>392</v>
      </c>
      <c r="D136" s="16" t="s">
        <v>395</v>
      </c>
      <c r="E136" s="16" t="s">
        <v>378</v>
      </c>
      <c r="F136" s="16" t="s">
        <v>133</v>
      </c>
      <c r="G136" s="16" t="s">
        <v>133</v>
      </c>
      <c r="H136" s="16" t="s">
        <v>379</v>
      </c>
      <c r="I136" s="16" t="s">
        <v>380</v>
      </c>
      <c r="J136" s="16" t="s">
        <v>133</v>
      </c>
      <c r="K136" s="16" t="s">
        <v>133</v>
      </c>
      <c r="L136" s="16" t="s">
        <v>382</v>
      </c>
      <c r="M136" s="16" t="s">
        <v>383</v>
      </c>
      <c r="N136" s="16" t="s">
        <v>133</v>
      </c>
      <c r="O136" s="16" t="s">
        <v>384</v>
      </c>
      <c r="P136" s="16" t="s">
        <v>385</v>
      </c>
      <c r="Q136" s="16" t="s">
        <v>133</v>
      </c>
      <c r="R136" s="16" t="s">
        <v>399</v>
      </c>
      <c r="S136" s="16" t="s">
        <v>387</v>
      </c>
      <c r="T136" s="16" t="s">
        <v>133</v>
      </c>
      <c r="U136" s="16" t="s">
        <v>400</v>
      </c>
      <c r="V136" s="16" t="s">
        <v>133</v>
      </c>
      <c r="W136" s="16" t="s">
        <v>133</v>
      </c>
      <c r="X136" s="16" t="s">
        <v>133</v>
      </c>
      <c r="Y136" s="16" t="s">
        <v>389</v>
      </c>
      <c r="Z136" s="16" t="s">
        <v>133</v>
      </c>
      <c r="AA136" s="16" t="s">
        <v>398</v>
      </c>
    </row>
    <row r="137" spans="1:27" ht="42.75" thickBot="1" x14ac:dyDescent="0.3">
      <c r="A137" s="15" t="s">
        <v>161</v>
      </c>
      <c r="B137" s="16" t="s">
        <v>133</v>
      </c>
      <c r="C137" s="16" t="s">
        <v>392</v>
      </c>
      <c r="D137" s="16" t="s">
        <v>395</v>
      </c>
      <c r="E137" s="16" t="s">
        <v>378</v>
      </c>
      <c r="F137" s="16" t="s">
        <v>133</v>
      </c>
      <c r="G137" s="16" t="s">
        <v>133</v>
      </c>
      <c r="H137" s="16" t="s">
        <v>379</v>
      </c>
      <c r="I137" s="16" t="s">
        <v>380</v>
      </c>
      <c r="J137" s="16" t="s">
        <v>133</v>
      </c>
      <c r="K137" s="16" t="s">
        <v>133</v>
      </c>
      <c r="L137" s="16" t="s">
        <v>382</v>
      </c>
      <c r="M137" s="16" t="s">
        <v>383</v>
      </c>
      <c r="N137" s="16" t="s">
        <v>133</v>
      </c>
      <c r="O137" s="16" t="s">
        <v>384</v>
      </c>
      <c r="P137" s="16" t="s">
        <v>385</v>
      </c>
      <c r="Q137" s="16" t="s">
        <v>133</v>
      </c>
      <c r="R137" s="16" t="s">
        <v>399</v>
      </c>
      <c r="S137" s="16" t="s">
        <v>387</v>
      </c>
      <c r="T137" s="16" t="s">
        <v>133</v>
      </c>
      <c r="U137" s="16" t="s">
        <v>400</v>
      </c>
      <c r="V137" s="16" t="s">
        <v>133</v>
      </c>
      <c r="W137" s="16" t="s">
        <v>133</v>
      </c>
      <c r="X137" s="16" t="s">
        <v>133</v>
      </c>
      <c r="Y137" s="16" t="s">
        <v>389</v>
      </c>
      <c r="Z137" s="16" t="s">
        <v>133</v>
      </c>
      <c r="AA137" s="16" t="s">
        <v>398</v>
      </c>
    </row>
    <row r="138" spans="1:27" ht="42.75" thickBot="1" x14ac:dyDescent="0.3">
      <c r="A138" s="15" t="s">
        <v>163</v>
      </c>
      <c r="B138" s="16" t="s">
        <v>133</v>
      </c>
      <c r="C138" s="16" t="s">
        <v>392</v>
      </c>
      <c r="D138" s="16" t="s">
        <v>395</v>
      </c>
      <c r="E138" s="16" t="s">
        <v>378</v>
      </c>
      <c r="F138" s="16" t="s">
        <v>133</v>
      </c>
      <c r="G138" s="16" t="s">
        <v>133</v>
      </c>
      <c r="H138" s="16" t="s">
        <v>379</v>
      </c>
      <c r="I138" s="16" t="s">
        <v>380</v>
      </c>
      <c r="J138" s="16" t="s">
        <v>133</v>
      </c>
      <c r="K138" s="16" t="s">
        <v>133</v>
      </c>
      <c r="L138" s="16" t="s">
        <v>382</v>
      </c>
      <c r="M138" s="16" t="s">
        <v>383</v>
      </c>
      <c r="N138" s="16" t="s">
        <v>133</v>
      </c>
      <c r="O138" s="16" t="s">
        <v>401</v>
      </c>
      <c r="P138" s="16" t="s">
        <v>385</v>
      </c>
      <c r="Q138" s="16" t="s">
        <v>133</v>
      </c>
      <c r="R138" s="16" t="s">
        <v>399</v>
      </c>
      <c r="S138" s="16" t="s">
        <v>387</v>
      </c>
      <c r="T138" s="16" t="s">
        <v>133</v>
      </c>
      <c r="U138" s="16" t="s">
        <v>400</v>
      </c>
      <c r="V138" s="16" t="s">
        <v>133</v>
      </c>
      <c r="W138" s="16" t="s">
        <v>133</v>
      </c>
      <c r="X138" s="16" t="s">
        <v>133</v>
      </c>
      <c r="Y138" s="16" t="s">
        <v>389</v>
      </c>
      <c r="Z138" s="16" t="s">
        <v>133</v>
      </c>
      <c r="AA138" s="16" t="s">
        <v>398</v>
      </c>
    </row>
    <row r="139" spans="1:27" ht="42.75" thickBot="1" x14ac:dyDescent="0.3">
      <c r="A139" s="15" t="s">
        <v>164</v>
      </c>
      <c r="B139" s="16" t="s">
        <v>133</v>
      </c>
      <c r="C139" s="16" t="s">
        <v>392</v>
      </c>
      <c r="D139" s="16" t="s">
        <v>395</v>
      </c>
      <c r="E139" s="16" t="s">
        <v>378</v>
      </c>
      <c r="F139" s="16" t="s">
        <v>133</v>
      </c>
      <c r="G139" s="16" t="s">
        <v>133</v>
      </c>
      <c r="H139" s="16" t="s">
        <v>379</v>
      </c>
      <c r="I139" s="16" t="s">
        <v>402</v>
      </c>
      <c r="J139" s="16" t="s">
        <v>133</v>
      </c>
      <c r="K139" s="16" t="s">
        <v>133</v>
      </c>
      <c r="L139" s="16" t="s">
        <v>382</v>
      </c>
      <c r="M139" s="16" t="s">
        <v>383</v>
      </c>
      <c r="N139" s="16" t="s">
        <v>133</v>
      </c>
      <c r="O139" s="16" t="s">
        <v>401</v>
      </c>
      <c r="P139" s="16" t="s">
        <v>385</v>
      </c>
      <c r="Q139" s="16" t="s">
        <v>133</v>
      </c>
      <c r="R139" s="16" t="s">
        <v>399</v>
      </c>
      <c r="S139" s="16" t="s">
        <v>387</v>
      </c>
      <c r="T139" s="16" t="s">
        <v>133</v>
      </c>
      <c r="U139" s="16" t="s">
        <v>403</v>
      </c>
      <c r="V139" s="16" t="s">
        <v>133</v>
      </c>
      <c r="W139" s="16" t="s">
        <v>133</v>
      </c>
      <c r="X139" s="16" t="s">
        <v>133</v>
      </c>
      <c r="Y139" s="16" t="s">
        <v>389</v>
      </c>
      <c r="Z139" s="16" t="s">
        <v>133</v>
      </c>
      <c r="AA139" s="16" t="s">
        <v>398</v>
      </c>
    </row>
    <row r="140" spans="1:27" ht="42.75" thickBot="1" x14ac:dyDescent="0.3">
      <c r="A140" s="15" t="s">
        <v>167</v>
      </c>
      <c r="B140" s="16" t="s">
        <v>133</v>
      </c>
      <c r="C140" s="16" t="s">
        <v>392</v>
      </c>
      <c r="D140" s="16" t="s">
        <v>395</v>
      </c>
      <c r="E140" s="16" t="s">
        <v>378</v>
      </c>
      <c r="F140" s="16" t="s">
        <v>133</v>
      </c>
      <c r="G140" s="16" t="s">
        <v>133</v>
      </c>
      <c r="H140" s="16" t="s">
        <v>379</v>
      </c>
      <c r="I140" s="16" t="s">
        <v>402</v>
      </c>
      <c r="J140" s="16" t="s">
        <v>133</v>
      </c>
      <c r="K140" s="16" t="s">
        <v>133</v>
      </c>
      <c r="L140" s="16" t="s">
        <v>382</v>
      </c>
      <c r="M140" s="16" t="s">
        <v>404</v>
      </c>
      <c r="N140" s="16" t="s">
        <v>133</v>
      </c>
      <c r="O140" s="16" t="s">
        <v>401</v>
      </c>
      <c r="P140" s="16" t="s">
        <v>385</v>
      </c>
      <c r="Q140" s="16" t="s">
        <v>133</v>
      </c>
      <c r="R140" s="16" t="s">
        <v>399</v>
      </c>
      <c r="S140" s="16" t="s">
        <v>387</v>
      </c>
      <c r="T140" s="16" t="s">
        <v>133</v>
      </c>
      <c r="U140" s="16" t="s">
        <v>403</v>
      </c>
      <c r="V140" s="16" t="s">
        <v>133</v>
      </c>
      <c r="W140" s="16" t="s">
        <v>133</v>
      </c>
      <c r="X140" s="16" t="s">
        <v>133</v>
      </c>
      <c r="Y140" s="16" t="s">
        <v>389</v>
      </c>
      <c r="Z140" s="16" t="s">
        <v>133</v>
      </c>
      <c r="AA140" s="16" t="s">
        <v>398</v>
      </c>
    </row>
    <row r="141" spans="1:27" ht="42.75" thickBot="1" x14ac:dyDescent="0.3">
      <c r="A141" s="15" t="s">
        <v>169</v>
      </c>
      <c r="B141" s="16" t="s">
        <v>133</v>
      </c>
      <c r="C141" s="16" t="s">
        <v>392</v>
      </c>
      <c r="D141" s="16" t="s">
        <v>405</v>
      </c>
      <c r="E141" s="16" t="s">
        <v>378</v>
      </c>
      <c r="F141" s="16" t="s">
        <v>133</v>
      </c>
      <c r="G141" s="16" t="s">
        <v>133</v>
      </c>
      <c r="H141" s="16" t="s">
        <v>379</v>
      </c>
      <c r="I141" s="16" t="s">
        <v>402</v>
      </c>
      <c r="J141" s="16" t="s">
        <v>133</v>
      </c>
      <c r="K141" s="16" t="s">
        <v>133</v>
      </c>
      <c r="L141" s="16" t="s">
        <v>382</v>
      </c>
      <c r="M141" s="16" t="s">
        <v>404</v>
      </c>
      <c r="N141" s="16" t="s">
        <v>133</v>
      </c>
      <c r="O141" s="16" t="s">
        <v>401</v>
      </c>
      <c r="P141" s="16" t="s">
        <v>385</v>
      </c>
      <c r="Q141" s="16" t="s">
        <v>133</v>
      </c>
      <c r="R141" s="16" t="s">
        <v>399</v>
      </c>
      <c r="S141" s="16" t="s">
        <v>387</v>
      </c>
      <c r="T141" s="16" t="s">
        <v>133</v>
      </c>
      <c r="U141" s="16" t="s">
        <v>403</v>
      </c>
      <c r="V141" s="16" t="s">
        <v>133</v>
      </c>
      <c r="W141" s="16" t="s">
        <v>133</v>
      </c>
      <c r="X141" s="16" t="s">
        <v>133</v>
      </c>
      <c r="Y141" s="16" t="s">
        <v>389</v>
      </c>
      <c r="Z141" s="16" t="s">
        <v>133</v>
      </c>
      <c r="AA141" s="16" t="s">
        <v>398</v>
      </c>
    </row>
    <row r="142" spans="1:27" ht="42.75" thickBot="1" x14ac:dyDescent="0.3">
      <c r="A142" s="15" t="s">
        <v>171</v>
      </c>
      <c r="B142" s="16" t="s">
        <v>133</v>
      </c>
      <c r="C142" s="16" t="s">
        <v>392</v>
      </c>
      <c r="D142" s="16" t="s">
        <v>405</v>
      </c>
      <c r="E142" s="16" t="s">
        <v>406</v>
      </c>
      <c r="F142" s="16" t="s">
        <v>133</v>
      </c>
      <c r="G142" s="16" t="s">
        <v>133</v>
      </c>
      <c r="H142" s="16" t="s">
        <v>379</v>
      </c>
      <c r="I142" s="16" t="s">
        <v>402</v>
      </c>
      <c r="J142" s="16" t="s">
        <v>133</v>
      </c>
      <c r="K142" s="16" t="s">
        <v>133</v>
      </c>
      <c r="L142" s="16" t="s">
        <v>382</v>
      </c>
      <c r="M142" s="16" t="s">
        <v>404</v>
      </c>
      <c r="N142" s="16" t="s">
        <v>133</v>
      </c>
      <c r="O142" s="16" t="s">
        <v>401</v>
      </c>
      <c r="P142" s="16" t="s">
        <v>385</v>
      </c>
      <c r="Q142" s="16" t="s">
        <v>133</v>
      </c>
      <c r="R142" s="16" t="s">
        <v>399</v>
      </c>
      <c r="S142" s="16" t="s">
        <v>387</v>
      </c>
      <c r="T142" s="16" t="s">
        <v>133</v>
      </c>
      <c r="U142" s="16" t="s">
        <v>403</v>
      </c>
      <c r="V142" s="16" t="s">
        <v>133</v>
      </c>
      <c r="W142" s="16" t="s">
        <v>133</v>
      </c>
      <c r="X142" s="16" t="s">
        <v>133</v>
      </c>
      <c r="Y142" s="16" t="s">
        <v>389</v>
      </c>
      <c r="Z142" s="16" t="s">
        <v>133</v>
      </c>
      <c r="AA142" s="16" t="s">
        <v>398</v>
      </c>
    </row>
    <row r="143" spans="1:27" ht="42.75" thickBot="1" x14ac:dyDescent="0.3">
      <c r="A143" s="15" t="s">
        <v>174</v>
      </c>
      <c r="B143" s="16" t="s">
        <v>133</v>
      </c>
      <c r="C143" s="16" t="s">
        <v>392</v>
      </c>
      <c r="D143" s="16" t="s">
        <v>407</v>
      </c>
      <c r="E143" s="16" t="s">
        <v>406</v>
      </c>
      <c r="F143" s="16" t="s">
        <v>133</v>
      </c>
      <c r="G143" s="16" t="s">
        <v>133</v>
      </c>
      <c r="H143" s="16" t="s">
        <v>379</v>
      </c>
      <c r="I143" s="16" t="s">
        <v>402</v>
      </c>
      <c r="J143" s="16" t="s">
        <v>133</v>
      </c>
      <c r="K143" s="16" t="s">
        <v>133</v>
      </c>
      <c r="L143" s="16" t="s">
        <v>382</v>
      </c>
      <c r="M143" s="16" t="s">
        <v>133</v>
      </c>
      <c r="N143" s="16" t="s">
        <v>133</v>
      </c>
      <c r="O143" s="16" t="s">
        <v>401</v>
      </c>
      <c r="P143" s="16" t="s">
        <v>385</v>
      </c>
      <c r="Q143" s="16" t="s">
        <v>133</v>
      </c>
      <c r="R143" s="16" t="s">
        <v>399</v>
      </c>
      <c r="S143" s="16" t="s">
        <v>408</v>
      </c>
      <c r="T143" s="16" t="s">
        <v>133</v>
      </c>
      <c r="U143" s="16" t="s">
        <v>403</v>
      </c>
      <c r="V143" s="16" t="s">
        <v>133</v>
      </c>
      <c r="W143" s="16" t="s">
        <v>133</v>
      </c>
      <c r="X143" s="16" t="s">
        <v>133</v>
      </c>
      <c r="Y143" s="16" t="s">
        <v>389</v>
      </c>
      <c r="Z143" s="16" t="s">
        <v>133</v>
      </c>
      <c r="AA143" s="16" t="s">
        <v>398</v>
      </c>
    </row>
    <row r="144" spans="1:27" ht="42.75" thickBot="1" x14ac:dyDescent="0.3">
      <c r="A144" s="15" t="s">
        <v>176</v>
      </c>
      <c r="B144" s="16" t="s">
        <v>133</v>
      </c>
      <c r="C144" s="16" t="s">
        <v>392</v>
      </c>
      <c r="D144" s="16" t="s">
        <v>407</v>
      </c>
      <c r="E144" s="16" t="s">
        <v>406</v>
      </c>
      <c r="F144" s="16" t="s">
        <v>133</v>
      </c>
      <c r="G144" s="16" t="s">
        <v>133</v>
      </c>
      <c r="H144" s="16" t="s">
        <v>379</v>
      </c>
      <c r="I144" s="16" t="s">
        <v>402</v>
      </c>
      <c r="J144" s="16" t="s">
        <v>133</v>
      </c>
      <c r="K144" s="16" t="s">
        <v>133</v>
      </c>
      <c r="L144" s="16" t="s">
        <v>382</v>
      </c>
      <c r="M144" s="16" t="s">
        <v>133</v>
      </c>
      <c r="N144" s="16" t="s">
        <v>133</v>
      </c>
      <c r="O144" s="16" t="s">
        <v>401</v>
      </c>
      <c r="P144" s="16" t="s">
        <v>385</v>
      </c>
      <c r="Q144" s="16" t="s">
        <v>133</v>
      </c>
      <c r="R144" s="16" t="s">
        <v>399</v>
      </c>
      <c r="S144" s="16" t="s">
        <v>408</v>
      </c>
      <c r="T144" s="16" t="s">
        <v>133</v>
      </c>
      <c r="U144" s="16" t="s">
        <v>403</v>
      </c>
      <c r="V144" s="16" t="s">
        <v>133</v>
      </c>
      <c r="W144" s="16" t="s">
        <v>133</v>
      </c>
      <c r="X144" s="16" t="s">
        <v>133</v>
      </c>
      <c r="Y144" s="16" t="s">
        <v>389</v>
      </c>
      <c r="Z144" s="16" t="s">
        <v>133</v>
      </c>
      <c r="AA144" s="16" t="s">
        <v>398</v>
      </c>
    </row>
    <row r="145" spans="1:27" ht="42.75" thickBot="1" x14ac:dyDescent="0.3">
      <c r="A145" s="15" t="s">
        <v>177</v>
      </c>
      <c r="B145" s="16" t="s">
        <v>133</v>
      </c>
      <c r="C145" s="16" t="s">
        <v>392</v>
      </c>
      <c r="D145" s="16" t="s">
        <v>407</v>
      </c>
      <c r="E145" s="16" t="s">
        <v>406</v>
      </c>
      <c r="F145" s="16" t="s">
        <v>133</v>
      </c>
      <c r="G145" s="16" t="s">
        <v>133</v>
      </c>
      <c r="H145" s="16" t="s">
        <v>379</v>
      </c>
      <c r="I145" s="16" t="s">
        <v>402</v>
      </c>
      <c r="J145" s="16" t="s">
        <v>133</v>
      </c>
      <c r="K145" s="16" t="s">
        <v>133</v>
      </c>
      <c r="L145" s="16" t="s">
        <v>409</v>
      </c>
      <c r="M145" s="16" t="s">
        <v>133</v>
      </c>
      <c r="N145" s="16" t="s">
        <v>133</v>
      </c>
      <c r="O145" s="16" t="s">
        <v>401</v>
      </c>
      <c r="P145" s="16" t="s">
        <v>385</v>
      </c>
      <c r="Q145" s="16" t="s">
        <v>133</v>
      </c>
      <c r="R145" s="16" t="s">
        <v>399</v>
      </c>
      <c r="S145" s="16" t="s">
        <v>408</v>
      </c>
      <c r="T145" s="16" t="s">
        <v>133</v>
      </c>
      <c r="U145" s="16" t="s">
        <v>403</v>
      </c>
      <c r="V145" s="16" t="s">
        <v>133</v>
      </c>
      <c r="W145" s="16" t="s">
        <v>133</v>
      </c>
      <c r="X145" s="16" t="s">
        <v>133</v>
      </c>
      <c r="Y145" s="16" t="s">
        <v>389</v>
      </c>
      <c r="Z145" s="16" t="s">
        <v>133</v>
      </c>
      <c r="AA145" s="16" t="s">
        <v>398</v>
      </c>
    </row>
    <row r="146" spans="1:27" ht="42.75" thickBot="1" x14ac:dyDescent="0.3">
      <c r="A146" s="15" t="s">
        <v>179</v>
      </c>
      <c r="B146" s="16" t="s">
        <v>133</v>
      </c>
      <c r="C146" s="16" t="s">
        <v>410</v>
      </c>
      <c r="D146" s="16" t="s">
        <v>407</v>
      </c>
      <c r="E146" s="16" t="s">
        <v>406</v>
      </c>
      <c r="F146" s="16" t="s">
        <v>133</v>
      </c>
      <c r="G146" s="16" t="s">
        <v>133</v>
      </c>
      <c r="H146" s="16" t="s">
        <v>379</v>
      </c>
      <c r="I146" s="16" t="s">
        <v>402</v>
      </c>
      <c r="J146" s="16" t="s">
        <v>133</v>
      </c>
      <c r="K146" s="16" t="s">
        <v>133</v>
      </c>
      <c r="L146" s="16" t="s">
        <v>133</v>
      </c>
      <c r="M146" s="16" t="s">
        <v>133</v>
      </c>
      <c r="N146" s="16" t="s">
        <v>133</v>
      </c>
      <c r="O146" s="16" t="s">
        <v>401</v>
      </c>
      <c r="P146" s="16" t="s">
        <v>385</v>
      </c>
      <c r="Q146" s="16" t="s">
        <v>133</v>
      </c>
      <c r="R146" s="16" t="s">
        <v>399</v>
      </c>
      <c r="S146" s="16" t="s">
        <v>408</v>
      </c>
      <c r="T146" s="16" t="s">
        <v>133</v>
      </c>
      <c r="U146" s="16" t="s">
        <v>403</v>
      </c>
      <c r="V146" s="16" t="s">
        <v>133</v>
      </c>
      <c r="W146" s="16" t="s">
        <v>133</v>
      </c>
      <c r="X146" s="16" t="s">
        <v>133</v>
      </c>
      <c r="Y146" s="16" t="s">
        <v>133</v>
      </c>
      <c r="Z146" s="16" t="s">
        <v>133</v>
      </c>
      <c r="AA146" s="16" t="s">
        <v>411</v>
      </c>
    </row>
    <row r="147" spans="1:27" ht="42.75" thickBot="1" x14ac:dyDescent="0.3">
      <c r="A147" s="15" t="s">
        <v>181</v>
      </c>
      <c r="B147" s="16" t="s">
        <v>133</v>
      </c>
      <c r="C147" s="16" t="s">
        <v>410</v>
      </c>
      <c r="D147" s="16" t="s">
        <v>407</v>
      </c>
      <c r="E147" s="16" t="s">
        <v>412</v>
      </c>
      <c r="F147" s="16" t="s">
        <v>133</v>
      </c>
      <c r="G147" s="16" t="s">
        <v>133</v>
      </c>
      <c r="H147" s="16" t="s">
        <v>379</v>
      </c>
      <c r="I147" s="16" t="s">
        <v>402</v>
      </c>
      <c r="J147" s="16" t="s">
        <v>133</v>
      </c>
      <c r="K147" s="16" t="s">
        <v>133</v>
      </c>
      <c r="L147" s="16" t="s">
        <v>133</v>
      </c>
      <c r="M147" s="16" t="s">
        <v>133</v>
      </c>
      <c r="N147" s="16" t="s">
        <v>133</v>
      </c>
      <c r="O147" s="16" t="s">
        <v>401</v>
      </c>
      <c r="P147" s="16" t="s">
        <v>385</v>
      </c>
      <c r="Q147" s="16" t="s">
        <v>133</v>
      </c>
      <c r="R147" s="16" t="s">
        <v>399</v>
      </c>
      <c r="S147" s="16" t="s">
        <v>408</v>
      </c>
      <c r="T147" s="16" t="s">
        <v>133</v>
      </c>
      <c r="U147" s="16" t="s">
        <v>413</v>
      </c>
      <c r="V147" s="16" t="s">
        <v>133</v>
      </c>
      <c r="W147" s="16" t="s">
        <v>133</v>
      </c>
      <c r="X147" s="16" t="s">
        <v>133</v>
      </c>
      <c r="Y147" s="16" t="s">
        <v>133</v>
      </c>
      <c r="Z147" s="16" t="s">
        <v>133</v>
      </c>
      <c r="AA147" s="16" t="s">
        <v>411</v>
      </c>
    </row>
    <row r="148" spans="1:27" ht="42.75" thickBot="1" x14ac:dyDescent="0.3">
      <c r="A148" s="15" t="s">
        <v>183</v>
      </c>
      <c r="B148" s="16" t="s">
        <v>133</v>
      </c>
      <c r="C148" s="16" t="s">
        <v>410</v>
      </c>
      <c r="D148" s="16" t="s">
        <v>407</v>
      </c>
      <c r="E148" s="16" t="s">
        <v>412</v>
      </c>
      <c r="F148" s="16" t="s">
        <v>133</v>
      </c>
      <c r="G148" s="16" t="s">
        <v>133</v>
      </c>
      <c r="H148" s="16" t="s">
        <v>379</v>
      </c>
      <c r="I148" s="16" t="s">
        <v>402</v>
      </c>
      <c r="J148" s="16" t="s">
        <v>133</v>
      </c>
      <c r="K148" s="16" t="s">
        <v>133</v>
      </c>
      <c r="L148" s="16" t="s">
        <v>133</v>
      </c>
      <c r="M148" s="16" t="s">
        <v>133</v>
      </c>
      <c r="N148" s="16" t="s">
        <v>133</v>
      </c>
      <c r="O148" s="16" t="s">
        <v>401</v>
      </c>
      <c r="P148" s="16" t="s">
        <v>385</v>
      </c>
      <c r="Q148" s="16" t="s">
        <v>133</v>
      </c>
      <c r="R148" s="16" t="s">
        <v>133</v>
      </c>
      <c r="S148" s="16" t="s">
        <v>408</v>
      </c>
      <c r="T148" s="16" t="s">
        <v>133</v>
      </c>
      <c r="U148" s="16" t="s">
        <v>414</v>
      </c>
      <c r="V148" s="16" t="s">
        <v>133</v>
      </c>
      <c r="W148" s="16" t="s">
        <v>133</v>
      </c>
      <c r="X148" s="16" t="s">
        <v>133</v>
      </c>
      <c r="Y148" s="16" t="s">
        <v>133</v>
      </c>
      <c r="Z148" s="16" t="s">
        <v>133</v>
      </c>
      <c r="AA148" s="16" t="s">
        <v>133</v>
      </c>
    </row>
    <row r="149" spans="1:27" ht="42.75" thickBot="1" x14ac:dyDescent="0.3">
      <c r="A149" s="15" t="s">
        <v>184</v>
      </c>
      <c r="B149" s="16" t="s">
        <v>133</v>
      </c>
      <c r="C149" s="16" t="s">
        <v>133</v>
      </c>
      <c r="D149" s="16" t="s">
        <v>407</v>
      </c>
      <c r="E149" s="16" t="s">
        <v>412</v>
      </c>
      <c r="F149" s="16" t="s">
        <v>133</v>
      </c>
      <c r="G149" s="16" t="s">
        <v>133</v>
      </c>
      <c r="H149" s="16" t="s">
        <v>415</v>
      </c>
      <c r="I149" s="16" t="s">
        <v>402</v>
      </c>
      <c r="J149" s="16" t="s">
        <v>133</v>
      </c>
      <c r="K149" s="16" t="s">
        <v>133</v>
      </c>
      <c r="L149" s="16" t="s">
        <v>133</v>
      </c>
      <c r="M149" s="16" t="s">
        <v>133</v>
      </c>
      <c r="N149" s="16" t="s">
        <v>133</v>
      </c>
      <c r="O149" s="16" t="s">
        <v>416</v>
      </c>
      <c r="P149" s="16" t="s">
        <v>385</v>
      </c>
      <c r="Q149" s="16" t="s">
        <v>133</v>
      </c>
      <c r="R149" s="16" t="s">
        <v>133</v>
      </c>
      <c r="S149" s="16" t="s">
        <v>408</v>
      </c>
      <c r="T149" s="16" t="s">
        <v>133</v>
      </c>
      <c r="U149" s="16" t="s">
        <v>414</v>
      </c>
      <c r="V149" s="16" t="s">
        <v>133</v>
      </c>
      <c r="W149" s="16" t="s">
        <v>133</v>
      </c>
      <c r="X149" s="16" t="s">
        <v>133</v>
      </c>
      <c r="Y149" s="16" t="s">
        <v>133</v>
      </c>
      <c r="Z149" s="16" t="s">
        <v>133</v>
      </c>
      <c r="AA149" s="16" t="s">
        <v>133</v>
      </c>
    </row>
    <row r="150" spans="1:27" ht="42.75" thickBot="1" x14ac:dyDescent="0.3">
      <c r="A150" s="15" t="s">
        <v>186</v>
      </c>
      <c r="B150" s="16" t="s">
        <v>133</v>
      </c>
      <c r="C150" s="16" t="s">
        <v>133</v>
      </c>
      <c r="D150" s="16" t="s">
        <v>407</v>
      </c>
      <c r="E150" s="16" t="s">
        <v>417</v>
      </c>
      <c r="F150" s="16" t="s">
        <v>133</v>
      </c>
      <c r="G150" s="16" t="s">
        <v>133</v>
      </c>
      <c r="H150" s="16" t="s">
        <v>415</v>
      </c>
      <c r="I150" s="16" t="s">
        <v>402</v>
      </c>
      <c r="J150" s="16" t="s">
        <v>133</v>
      </c>
      <c r="K150" s="16" t="s">
        <v>133</v>
      </c>
      <c r="L150" s="16" t="s">
        <v>133</v>
      </c>
      <c r="M150" s="16" t="s">
        <v>133</v>
      </c>
      <c r="N150" s="16" t="s">
        <v>133</v>
      </c>
      <c r="O150" s="16" t="s">
        <v>416</v>
      </c>
      <c r="P150" s="16" t="s">
        <v>385</v>
      </c>
      <c r="Q150" s="16" t="s">
        <v>133</v>
      </c>
      <c r="R150" s="16" t="s">
        <v>133</v>
      </c>
      <c r="S150" s="16" t="s">
        <v>408</v>
      </c>
      <c r="T150" s="16" t="s">
        <v>133</v>
      </c>
      <c r="U150" s="16" t="s">
        <v>414</v>
      </c>
      <c r="V150" s="16" t="s">
        <v>133</v>
      </c>
      <c r="W150" s="16" t="s">
        <v>133</v>
      </c>
      <c r="X150" s="16" t="s">
        <v>133</v>
      </c>
      <c r="Y150" s="16" t="s">
        <v>133</v>
      </c>
      <c r="Z150" s="16" t="s">
        <v>133</v>
      </c>
      <c r="AA150" s="16" t="s">
        <v>133</v>
      </c>
    </row>
    <row r="151" spans="1:27" ht="42.75" thickBot="1" x14ac:dyDescent="0.3">
      <c r="A151" s="15" t="s">
        <v>187</v>
      </c>
      <c r="B151" s="16" t="s">
        <v>133</v>
      </c>
      <c r="C151" s="16" t="s">
        <v>133</v>
      </c>
      <c r="D151" s="16" t="s">
        <v>407</v>
      </c>
      <c r="E151" s="16" t="s">
        <v>417</v>
      </c>
      <c r="F151" s="16" t="s">
        <v>133</v>
      </c>
      <c r="G151" s="16" t="s">
        <v>133</v>
      </c>
      <c r="H151" s="16" t="s">
        <v>415</v>
      </c>
      <c r="I151" s="16" t="s">
        <v>402</v>
      </c>
      <c r="J151" s="16" t="s">
        <v>133</v>
      </c>
      <c r="K151" s="16" t="s">
        <v>133</v>
      </c>
      <c r="L151" s="16" t="s">
        <v>133</v>
      </c>
      <c r="M151" s="16" t="s">
        <v>133</v>
      </c>
      <c r="N151" s="16" t="s">
        <v>133</v>
      </c>
      <c r="O151" s="16" t="s">
        <v>416</v>
      </c>
      <c r="P151" s="16" t="s">
        <v>385</v>
      </c>
      <c r="Q151" s="16" t="s">
        <v>133</v>
      </c>
      <c r="R151" s="16" t="s">
        <v>133</v>
      </c>
      <c r="S151" s="16" t="s">
        <v>408</v>
      </c>
      <c r="T151" s="16" t="s">
        <v>133</v>
      </c>
      <c r="U151" s="16" t="s">
        <v>414</v>
      </c>
      <c r="V151" s="16" t="s">
        <v>133</v>
      </c>
      <c r="W151" s="16" t="s">
        <v>133</v>
      </c>
      <c r="X151" s="16" t="s">
        <v>133</v>
      </c>
      <c r="Y151" s="16" t="s">
        <v>133</v>
      </c>
      <c r="Z151" s="16" t="s">
        <v>133</v>
      </c>
      <c r="AA151" s="16" t="s">
        <v>133</v>
      </c>
    </row>
    <row r="152" spans="1:27" ht="42.75" thickBot="1" x14ac:dyDescent="0.3">
      <c r="A152" s="15" t="s">
        <v>188</v>
      </c>
      <c r="B152" s="16" t="s">
        <v>133</v>
      </c>
      <c r="C152" s="16" t="s">
        <v>133</v>
      </c>
      <c r="D152" s="16" t="s">
        <v>133</v>
      </c>
      <c r="E152" s="16" t="s">
        <v>417</v>
      </c>
      <c r="F152" s="16" t="s">
        <v>133</v>
      </c>
      <c r="G152" s="16" t="s">
        <v>133</v>
      </c>
      <c r="H152" s="16" t="s">
        <v>415</v>
      </c>
      <c r="I152" s="16" t="s">
        <v>402</v>
      </c>
      <c r="J152" s="16" t="s">
        <v>133</v>
      </c>
      <c r="K152" s="16" t="s">
        <v>133</v>
      </c>
      <c r="L152" s="16" t="s">
        <v>133</v>
      </c>
      <c r="M152" s="16" t="s">
        <v>133</v>
      </c>
      <c r="N152" s="16" t="s">
        <v>133</v>
      </c>
      <c r="O152" s="16" t="s">
        <v>416</v>
      </c>
      <c r="P152" s="16" t="s">
        <v>385</v>
      </c>
      <c r="Q152" s="16" t="s">
        <v>133</v>
      </c>
      <c r="R152" s="16" t="s">
        <v>133</v>
      </c>
      <c r="S152" s="16" t="s">
        <v>133</v>
      </c>
      <c r="T152" s="16" t="s">
        <v>133</v>
      </c>
      <c r="U152" s="16" t="s">
        <v>414</v>
      </c>
      <c r="V152" s="16" t="s">
        <v>133</v>
      </c>
      <c r="W152" s="16" t="s">
        <v>133</v>
      </c>
      <c r="X152" s="16" t="s">
        <v>133</v>
      </c>
      <c r="Y152" s="16" t="s">
        <v>133</v>
      </c>
      <c r="Z152" s="16" t="s">
        <v>133</v>
      </c>
      <c r="AA152" s="16" t="s">
        <v>133</v>
      </c>
    </row>
    <row r="153" spans="1:27" ht="42.75" thickBot="1" x14ac:dyDescent="0.3">
      <c r="A153" s="15" t="s">
        <v>189</v>
      </c>
      <c r="B153" s="16" t="s">
        <v>133</v>
      </c>
      <c r="C153" s="16" t="s">
        <v>133</v>
      </c>
      <c r="D153" s="16" t="s">
        <v>133</v>
      </c>
      <c r="E153" s="16" t="s">
        <v>417</v>
      </c>
      <c r="F153" s="16" t="s">
        <v>133</v>
      </c>
      <c r="G153" s="16" t="s">
        <v>133</v>
      </c>
      <c r="H153" s="16" t="s">
        <v>415</v>
      </c>
      <c r="I153" s="16" t="s">
        <v>402</v>
      </c>
      <c r="J153" s="16" t="s">
        <v>133</v>
      </c>
      <c r="K153" s="16" t="s">
        <v>133</v>
      </c>
      <c r="L153" s="16" t="s">
        <v>133</v>
      </c>
      <c r="M153" s="16" t="s">
        <v>133</v>
      </c>
      <c r="N153" s="16" t="s">
        <v>133</v>
      </c>
      <c r="O153" s="16" t="s">
        <v>133</v>
      </c>
      <c r="P153" s="16" t="s">
        <v>385</v>
      </c>
      <c r="Q153" s="16" t="s">
        <v>133</v>
      </c>
      <c r="R153" s="16" t="s">
        <v>133</v>
      </c>
      <c r="S153" s="16" t="s">
        <v>133</v>
      </c>
      <c r="T153" s="16" t="s">
        <v>133</v>
      </c>
      <c r="U153" s="16" t="s">
        <v>414</v>
      </c>
      <c r="V153" s="16" t="s">
        <v>133</v>
      </c>
      <c r="W153" s="16" t="s">
        <v>133</v>
      </c>
      <c r="X153" s="16" t="s">
        <v>133</v>
      </c>
      <c r="Y153" s="16" t="s">
        <v>133</v>
      </c>
      <c r="Z153" s="16" t="s">
        <v>133</v>
      </c>
      <c r="AA153" s="16" t="s">
        <v>133</v>
      </c>
    </row>
    <row r="154" spans="1:27" ht="42.75" thickBot="1" x14ac:dyDescent="0.3">
      <c r="A154" s="15" t="s">
        <v>191</v>
      </c>
      <c r="B154" s="16" t="s">
        <v>133</v>
      </c>
      <c r="C154" s="16" t="s">
        <v>133</v>
      </c>
      <c r="D154" s="16" t="s">
        <v>133</v>
      </c>
      <c r="E154" s="16" t="s">
        <v>417</v>
      </c>
      <c r="F154" s="16" t="s">
        <v>133</v>
      </c>
      <c r="G154" s="16" t="s">
        <v>133</v>
      </c>
      <c r="H154" s="16" t="s">
        <v>418</v>
      </c>
      <c r="I154" s="16" t="s">
        <v>402</v>
      </c>
      <c r="J154" s="16" t="s">
        <v>133</v>
      </c>
      <c r="K154" s="16" t="s">
        <v>133</v>
      </c>
      <c r="L154" s="16" t="s">
        <v>133</v>
      </c>
      <c r="M154" s="16" t="s">
        <v>133</v>
      </c>
      <c r="N154" s="16" t="s">
        <v>133</v>
      </c>
      <c r="O154" s="16" t="s">
        <v>133</v>
      </c>
      <c r="P154" s="16" t="s">
        <v>385</v>
      </c>
      <c r="Q154" s="16" t="s">
        <v>133</v>
      </c>
      <c r="R154" s="16" t="s">
        <v>133</v>
      </c>
      <c r="S154" s="16" t="s">
        <v>133</v>
      </c>
      <c r="T154" s="16" t="s">
        <v>133</v>
      </c>
      <c r="U154" s="16" t="s">
        <v>414</v>
      </c>
      <c r="V154" s="16" t="s">
        <v>133</v>
      </c>
      <c r="W154" s="16" t="s">
        <v>133</v>
      </c>
      <c r="X154" s="16" t="s">
        <v>133</v>
      </c>
      <c r="Y154" s="16" t="s">
        <v>133</v>
      </c>
      <c r="Z154" s="16" t="s">
        <v>133</v>
      </c>
      <c r="AA154" s="16" t="s">
        <v>133</v>
      </c>
    </row>
    <row r="155" spans="1:27" ht="32.25" thickBot="1" x14ac:dyDescent="0.3">
      <c r="A155" s="15" t="s">
        <v>193</v>
      </c>
      <c r="B155" s="16" t="s">
        <v>133</v>
      </c>
      <c r="C155" s="16" t="s">
        <v>133</v>
      </c>
      <c r="D155" s="16" t="s">
        <v>133</v>
      </c>
      <c r="E155" s="16" t="s">
        <v>419</v>
      </c>
      <c r="F155" s="16" t="s">
        <v>133</v>
      </c>
      <c r="G155" s="16" t="s">
        <v>133</v>
      </c>
      <c r="H155" s="16" t="s">
        <v>418</v>
      </c>
      <c r="I155" s="16" t="s">
        <v>133</v>
      </c>
      <c r="J155" s="16" t="s">
        <v>133</v>
      </c>
      <c r="K155" s="16" t="s">
        <v>133</v>
      </c>
      <c r="L155" s="16" t="s">
        <v>133</v>
      </c>
      <c r="M155" s="16" t="s">
        <v>133</v>
      </c>
      <c r="N155" s="16" t="s">
        <v>133</v>
      </c>
      <c r="O155" s="16" t="s">
        <v>133</v>
      </c>
      <c r="P155" s="16" t="s">
        <v>133</v>
      </c>
      <c r="Q155" s="16" t="s">
        <v>133</v>
      </c>
      <c r="R155" s="16" t="s">
        <v>133</v>
      </c>
      <c r="S155" s="16" t="s">
        <v>133</v>
      </c>
      <c r="T155" s="16" t="s">
        <v>133</v>
      </c>
      <c r="U155" s="16" t="s">
        <v>420</v>
      </c>
      <c r="V155" s="16" t="s">
        <v>133</v>
      </c>
      <c r="W155" s="16" t="s">
        <v>133</v>
      </c>
      <c r="X155" s="16" t="s">
        <v>133</v>
      </c>
      <c r="Y155" s="16" t="s">
        <v>133</v>
      </c>
      <c r="Z155" s="16" t="s">
        <v>133</v>
      </c>
      <c r="AA155" s="16" t="s">
        <v>133</v>
      </c>
    </row>
    <row r="156" spans="1:27" ht="32.25" thickBot="1" x14ac:dyDescent="0.3">
      <c r="A156" s="15" t="s">
        <v>195</v>
      </c>
      <c r="B156" s="16" t="s">
        <v>133</v>
      </c>
      <c r="C156" s="16" t="s">
        <v>133</v>
      </c>
      <c r="D156" s="16" t="s">
        <v>133</v>
      </c>
      <c r="E156" s="16" t="s">
        <v>421</v>
      </c>
      <c r="F156" s="16" t="s">
        <v>133</v>
      </c>
      <c r="G156" s="16" t="s">
        <v>133</v>
      </c>
      <c r="H156" s="16" t="s">
        <v>133</v>
      </c>
      <c r="I156" s="16" t="s">
        <v>133</v>
      </c>
      <c r="J156" s="16" t="s">
        <v>133</v>
      </c>
      <c r="K156" s="16" t="s">
        <v>133</v>
      </c>
      <c r="L156" s="16" t="s">
        <v>133</v>
      </c>
      <c r="M156" s="16" t="s">
        <v>133</v>
      </c>
      <c r="N156" s="16" t="s">
        <v>133</v>
      </c>
      <c r="O156" s="16" t="s">
        <v>133</v>
      </c>
      <c r="P156" s="16" t="s">
        <v>133</v>
      </c>
      <c r="Q156" s="16" t="s">
        <v>133</v>
      </c>
      <c r="R156" s="16" t="s">
        <v>133</v>
      </c>
      <c r="S156" s="16" t="s">
        <v>133</v>
      </c>
      <c r="T156" s="16" t="s">
        <v>133</v>
      </c>
      <c r="U156" s="16" t="s">
        <v>133</v>
      </c>
      <c r="V156" s="16" t="s">
        <v>133</v>
      </c>
      <c r="W156" s="16" t="s">
        <v>133</v>
      </c>
      <c r="X156" s="16" t="s">
        <v>133</v>
      </c>
      <c r="Y156" s="16" t="s">
        <v>133</v>
      </c>
      <c r="Z156" s="16" t="s">
        <v>133</v>
      </c>
      <c r="AA156" s="16" t="s">
        <v>133</v>
      </c>
    </row>
    <row r="157" spans="1:27" ht="32.25" thickBot="1" x14ac:dyDescent="0.3">
      <c r="A157" s="15" t="s">
        <v>198</v>
      </c>
      <c r="B157" s="16" t="s">
        <v>133</v>
      </c>
      <c r="C157" s="16" t="s">
        <v>133</v>
      </c>
      <c r="D157" s="16" t="s">
        <v>133</v>
      </c>
      <c r="E157" s="16" t="s">
        <v>421</v>
      </c>
      <c r="F157" s="16" t="s">
        <v>133</v>
      </c>
      <c r="G157" s="16" t="s">
        <v>133</v>
      </c>
      <c r="H157" s="16" t="s">
        <v>133</v>
      </c>
      <c r="I157" s="16" t="s">
        <v>133</v>
      </c>
      <c r="J157" s="16" t="s">
        <v>133</v>
      </c>
      <c r="K157" s="16" t="s">
        <v>133</v>
      </c>
      <c r="L157" s="16" t="s">
        <v>133</v>
      </c>
      <c r="M157" s="16" t="s">
        <v>133</v>
      </c>
      <c r="N157" s="16" t="s">
        <v>133</v>
      </c>
      <c r="O157" s="16" t="s">
        <v>133</v>
      </c>
      <c r="P157" s="16" t="s">
        <v>133</v>
      </c>
      <c r="Q157" s="16" t="s">
        <v>133</v>
      </c>
      <c r="R157" s="16" t="s">
        <v>133</v>
      </c>
      <c r="S157" s="16" t="s">
        <v>133</v>
      </c>
      <c r="T157" s="16" t="s">
        <v>133</v>
      </c>
      <c r="U157" s="16" t="s">
        <v>133</v>
      </c>
      <c r="V157" s="16" t="s">
        <v>133</v>
      </c>
      <c r="W157" s="16" t="s">
        <v>133</v>
      </c>
      <c r="X157" s="16" t="s">
        <v>133</v>
      </c>
      <c r="Y157" s="16" t="s">
        <v>133</v>
      </c>
      <c r="Z157" s="16" t="s">
        <v>133</v>
      </c>
      <c r="AA157" s="16" t="s">
        <v>133</v>
      </c>
    </row>
    <row r="158" spans="1:27" ht="32.25" thickBot="1" x14ac:dyDescent="0.3">
      <c r="A158" s="15" t="s">
        <v>199</v>
      </c>
      <c r="B158" s="16" t="s">
        <v>133</v>
      </c>
      <c r="C158" s="16" t="s">
        <v>133</v>
      </c>
      <c r="D158" s="16" t="s">
        <v>133</v>
      </c>
      <c r="E158" s="16" t="s">
        <v>421</v>
      </c>
      <c r="F158" s="16" t="s">
        <v>133</v>
      </c>
      <c r="G158" s="16" t="s">
        <v>133</v>
      </c>
      <c r="H158" s="16" t="s">
        <v>133</v>
      </c>
      <c r="I158" s="16" t="s">
        <v>133</v>
      </c>
      <c r="J158" s="16" t="s">
        <v>133</v>
      </c>
      <c r="K158" s="16" t="s">
        <v>133</v>
      </c>
      <c r="L158" s="16" t="s">
        <v>133</v>
      </c>
      <c r="M158" s="16" t="s">
        <v>133</v>
      </c>
      <c r="N158" s="16" t="s">
        <v>133</v>
      </c>
      <c r="O158" s="16" t="s">
        <v>133</v>
      </c>
      <c r="P158" s="16" t="s">
        <v>133</v>
      </c>
      <c r="Q158" s="16" t="s">
        <v>133</v>
      </c>
      <c r="R158" s="16" t="s">
        <v>133</v>
      </c>
      <c r="S158" s="16" t="s">
        <v>133</v>
      </c>
      <c r="T158" s="16" t="s">
        <v>133</v>
      </c>
      <c r="U158" s="16" t="s">
        <v>133</v>
      </c>
      <c r="V158" s="16" t="s">
        <v>133</v>
      </c>
      <c r="W158" s="16" t="s">
        <v>133</v>
      </c>
      <c r="X158" s="16" t="s">
        <v>133</v>
      </c>
      <c r="Y158" s="16" t="s">
        <v>133</v>
      </c>
      <c r="Z158" s="16" t="s">
        <v>133</v>
      </c>
      <c r="AA158" s="16" t="s">
        <v>133</v>
      </c>
    </row>
    <row r="159" spans="1:27" ht="32.25" thickBot="1" x14ac:dyDescent="0.3">
      <c r="A159" s="15" t="s">
        <v>200</v>
      </c>
      <c r="B159" s="16" t="s">
        <v>133</v>
      </c>
      <c r="C159" s="16" t="s">
        <v>133</v>
      </c>
      <c r="D159" s="16" t="s">
        <v>133</v>
      </c>
      <c r="E159" s="16" t="s">
        <v>421</v>
      </c>
      <c r="F159" s="16" t="s">
        <v>133</v>
      </c>
      <c r="G159" s="16" t="s">
        <v>133</v>
      </c>
      <c r="H159" s="16" t="s">
        <v>133</v>
      </c>
      <c r="I159" s="16" t="s">
        <v>133</v>
      </c>
      <c r="J159" s="16" t="s">
        <v>133</v>
      </c>
      <c r="K159" s="16" t="s">
        <v>133</v>
      </c>
      <c r="L159" s="16" t="s">
        <v>133</v>
      </c>
      <c r="M159" s="16" t="s">
        <v>133</v>
      </c>
      <c r="N159" s="16" t="s">
        <v>133</v>
      </c>
      <c r="O159" s="16" t="s">
        <v>133</v>
      </c>
      <c r="P159" s="16" t="s">
        <v>133</v>
      </c>
      <c r="Q159" s="16" t="s">
        <v>133</v>
      </c>
      <c r="R159" s="16" t="s">
        <v>133</v>
      </c>
      <c r="S159" s="16" t="s">
        <v>133</v>
      </c>
      <c r="T159" s="16" t="s">
        <v>133</v>
      </c>
      <c r="U159" s="16" t="s">
        <v>133</v>
      </c>
      <c r="V159" s="16" t="s">
        <v>133</v>
      </c>
      <c r="W159" s="16" t="s">
        <v>133</v>
      </c>
      <c r="X159" s="16" t="s">
        <v>133</v>
      </c>
      <c r="Y159" s="16" t="s">
        <v>133</v>
      </c>
      <c r="Z159" s="16" t="s">
        <v>133</v>
      </c>
      <c r="AA159" s="16" t="s">
        <v>133</v>
      </c>
    </row>
    <row r="160" spans="1:27" ht="19.5" thickBot="1" x14ac:dyDescent="0.3">
      <c r="A160" s="11"/>
    </row>
    <row r="161" spans="1:27" ht="15.75" thickBot="1" x14ac:dyDescent="0.3">
      <c r="A161" s="15" t="s">
        <v>201</v>
      </c>
      <c r="B161" s="15" t="s">
        <v>75</v>
      </c>
      <c r="C161" s="15" t="s">
        <v>76</v>
      </c>
      <c r="D161" s="15" t="s">
        <v>77</v>
      </c>
      <c r="E161" s="15" t="s">
        <v>78</v>
      </c>
      <c r="F161" s="15" t="s">
        <v>79</v>
      </c>
      <c r="G161" s="15" t="s">
        <v>80</v>
      </c>
      <c r="H161" s="15" t="s">
        <v>81</v>
      </c>
      <c r="I161" s="15" t="s">
        <v>82</v>
      </c>
      <c r="J161" s="15" t="s">
        <v>83</v>
      </c>
      <c r="K161" s="15" t="s">
        <v>84</v>
      </c>
      <c r="L161" s="15" t="s">
        <v>85</v>
      </c>
      <c r="M161" s="15" t="s">
        <v>86</v>
      </c>
      <c r="N161" s="15" t="s">
        <v>87</v>
      </c>
      <c r="O161" s="15" t="s">
        <v>88</v>
      </c>
      <c r="P161" s="15" t="s">
        <v>89</v>
      </c>
      <c r="Q161" s="15" t="s">
        <v>90</v>
      </c>
      <c r="R161" s="15" t="s">
        <v>91</v>
      </c>
      <c r="S161" s="15" t="s">
        <v>92</v>
      </c>
      <c r="T161" s="15" t="s">
        <v>93</v>
      </c>
      <c r="U161" s="15" t="s">
        <v>94</v>
      </c>
      <c r="V161" s="15" t="s">
        <v>95</v>
      </c>
      <c r="W161" s="15" t="s">
        <v>96</v>
      </c>
      <c r="X161" s="15" t="s">
        <v>97</v>
      </c>
      <c r="Y161" s="15" t="s">
        <v>98</v>
      </c>
      <c r="Z161" s="15" t="s">
        <v>99</v>
      </c>
      <c r="AA161" s="15" t="s">
        <v>100</v>
      </c>
    </row>
    <row r="162" spans="1:27" ht="15.75" thickBot="1" x14ac:dyDescent="0.3">
      <c r="A162" s="15" t="s">
        <v>132</v>
      </c>
      <c r="B162" s="16">
        <v>0</v>
      </c>
      <c r="C162" s="16">
        <v>63387.5</v>
      </c>
      <c r="D162" s="16">
        <v>248489.9</v>
      </c>
      <c r="E162" s="16">
        <v>582945.4</v>
      </c>
      <c r="F162" s="16">
        <v>0</v>
      </c>
      <c r="G162" s="16">
        <v>0</v>
      </c>
      <c r="H162" s="16">
        <v>56317.5</v>
      </c>
      <c r="I162" s="16">
        <v>62520</v>
      </c>
      <c r="J162" s="16">
        <v>352427.9</v>
      </c>
      <c r="K162" s="16">
        <v>0</v>
      </c>
      <c r="L162" s="16">
        <v>76902.5</v>
      </c>
      <c r="M162" s="16">
        <v>735</v>
      </c>
      <c r="N162" s="16">
        <v>0</v>
      </c>
      <c r="O162" s="16">
        <v>86313.5</v>
      </c>
      <c r="P162" s="16">
        <v>25063.5</v>
      </c>
      <c r="Q162" s="16">
        <v>0</v>
      </c>
      <c r="R162" s="16">
        <v>164200</v>
      </c>
      <c r="S162" s="16">
        <v>76673</v>
      </c>
      <c r="T162" s="16">
        <v>0</v>
      </c>
      <c r="U162" s="16">
        <v>292708.90000000002</v>
      </c>
      <c r="V162" s="16">
        <v>0</v>
      </c>
      <c r="W162" s="16">
        <v>0</v>
      </c>
      <c r="X162" s="16">
        <v>0</v>
      </c>
      <c r="Y162" s="16">
        <v>114.5</v>
      </c>
      <c r="Z162" s="16">
        <v>46762</v>
      </c>
      <c r="AA162" s="16">
        <v>171828.5</v>
      </c>
    </row>
    <row r="163" spans="1:27" ht="15.75" thickBot="1" x14ac:dyDescent="0.3">
      <c r="A163" s="15" t="s">
        <v>148</v>
      </c>
      <c r="B163" s="16">
        <v>0</v>
      </c>
      <c r="C163" s="16">
        <v>33256.5</v>
      </c>
      <c r="D163" s="16">
        <v>248489.9</v>
      </c>
      <c r="E163" s="16">
        <v>582945.4</v>
      </c>
      <c r="F163" s="16">
        <v>0</v>
      </c>
      <c r="G163" s="16">
        <v>0</v>
      </c>
      <c r="H163" s="16">
        <v>56317.5</v>
      </c>
      <c r="I163" s="16">
        <v>62520</v>
      </c>
      <c r="J163" s="16">
        <v>0</v>
      </c>
      <c r="K163" s="16">
        <v>0</v>
      </c>
      <c r="L163" s="16">
        <v>76902.5</v>
      </c>
      <c r="M163" s="16">
        <v>735</v>
      </c>
      <c r="N163" s="16">
        <v>0</v>
      </c>
      <c r="O163" s="16">
        <v>86313.5</v>
      </c>
      <c r="P163" s="16">
        <v>25063.5</v>
      </c>
      <c r="Q163" s="16">
        <v>0</v>
      </c>
      <c r="R163" s="16">
        <v>162562.5</v>
      </c>
      <c r="S163" s="16">
        <v>76673</v>
      </c>
      <c r="T163" s="16">
        <v>0</v>
      </c>
      <c r="U163" s="16">
        <v>291659.40000000002</v>
      </c>
      <c r="V163" s="16">
        <v>0</v>
      </c>
      <c r="W163" s="16">
        <v>0</v>
      </c>
      <c r="X163" s="16">
        <v>0</v>
      </c>
      <c r="Y163" s="16">
        <v>114.5</v>
      </c>
      <c r="Z163" s="16">
        <v>46762</v>
      </c>
      <c r="AA163" s="16">
        <v>171828.5</v>
      </c>
    </row>
    <row r="164" spans="1:27" ht="15.75" thickBot="1" x14ac:dyDescent="0.3">
      <c r="A164" s="15" t="s">
        <v>151</v>
      </c>
      <c r="B164" s="16">
        <v>0</v>
      </c>
      <c r="C164" s="16">
        <v>33256.5</v>
      </c>
      <c r="D164" s="16">
        <v>75343.5</v>
      </c>
      <c r="E164" s="16">
        <v>582945.4</v>
      </c>
      <c r="F164" s="16">
        <v>0</v>
      </c>
      <c r="G164" s="16">
        <v>0</v>
      </c>
      <c r="H164" s="16">
        <v>56317.5</v>
      </c>
      <c r="I164" s="16">
        <v>62520</v>
      </c>
      <c r="J164" s="16">
        <v>0</v>
      </c>
      <c r="K164" s="16">
        <v>0</v>
      </c>
      <c r="L164" s="16">
        <v>76902.5</v>
      </c>
      <c r="M164" s="16">
        <v>735</v>
      </c>
      <c r="N164" s="16">
        <v>0</v>
      </c>
      <c r="O164" s="16">
        <v>86313.5</v>
      </c>
      <c r="P164" s="16">
        <v>25063.5</v>
      </c>
      <c r="Q164" s="16">
        <v>0</v>
      </c>
      <c r="R164" s="16">
        <v>104457</v>
      </c>
      <c r="S164" s="16">
        <v>76673</v>
      </c>
      <c r="T164" s="16">
        <v>0</v>
      </c>
      <c r="U164" s="16">
        <v>192108.5</v>
      </c>
      <c r="V164" s="16">
        <v>0</v>
      </c>
      <c r="W164" s="16">
        <v>0</v>
      </c>
      <c r="X164" s="16">
        <v>0</v>
      </c>
      <c r="Y164" s="16">
        <v>114.5</v>
      </c>
      <c r="Z164" s="16">
        <v>46762</v>
      </c>
      <c r="AA164" s="16">
        <v>847.5</v>
      </c>
    </row>
    <row r="165" spans="1:27" ht="15.75" thickBot="1" x14ac:dyDescent="0.3">
      <c r="A165" s="15" t="s">
        <v>154</v>
      </c>
      <c r="B165" s="16">
        <v>0</v>
      </c>
      <c r="C165" s="16">
        <v>33256.5</v>
      </c>
      <c r="D165" s="16">
        <v>75343.5</v>
      </c>
      <c r="E165" s="16">
        <v>582945.4</v>
      </c>
      <c r="F165" s="16">
        <v>0</v>
      </c>
      <c r="G165" s="16">
        <v>0</v>
      </c>
      <c r="H165" s="16">
        <v>56317.5</v>
      </c>
      <c r="I165" s="16">
        <v>62520</v>
      </c>
      <c r="J165" s="16">
        <v>0</v>
      </c>
      <c r="K165" s="16">
        <v>0</v>
      </c>
      <c r="L165" s="16">
        <v>76902.5</v>
      </c>
      <c r="M165" s="16">
        <v>735</v>
      </c>
      <c r="N165" s="16">
        <v>0</v>
      </c>
      <c r="O165" s="16">
        <v>86313.5</v>
      </c>
      <c r="P165" s="16">
        <v>25063.5</v>
      </c>
      <c r="Q165" s="16">
        <v>0</v>
      </c>
      <c r="R165" s="16">
        <v>104457</v>
      </c>
      <c r="S165" s="16">
        <v>76673</v>
      </c>
      <c r="T165" s="16">
        <v>0</v>
      </c>
      <c r="U165" s="16">
        <v>192108.5</v>
      </c>
      <c r="V165" s="16">
        <v>0</v>
      </c>
      <c r="W165" s="16">
        <v>0</v>
      </c>
      <c r="X165" s="16">
        <v>0</v>
      </c>
      <c r="Y165" s="16">
        <v>114.5</v>
      </c>
      <c r="Z165" s="16">
        <v>46762</v>
      </c>
      <c r="AA165" s="16">
        <v>847.5</v>
      </c>
    </row>
    <row r="166" spans="1:27" ht="15.75" thickBot="1" x14ac:dyDescent="0.3">
      <c r="A166" s="15" t="s">
        <v>158</v>
      </c>
      <c r="B166" s="16">
        <v>0</v>
      </c>
      <c r="C166" s="16">
        <v>33256.5</v>
      </c>
      <c r="D166" s="16">
        <v>75343.5</v>
      </c>
      <c r="E166" s="16">
        <v>582945.4</v>
      </c>
      <c r="F166" s="16">
        <v>0</v>
      </c>
      <c r="G166" s="16">
        <v>0</v>
      </c>
      <c r="H166" s="16">
        <v>56317.5</v>
      </c>
      <c r="I166" s="16">
        <v>62520</v>
      </c>
      <c r="J166" s="16">
        <v>0</v>
      </c>
      <c r="K166" s="16">
        <v>0</v>
      </c>
      <c r="L166" s="16">
        <v>76902.5</v>
      </c>
      <c r="M166" s="16">
        <v>735</v>
      </c>
      <c r="N166" s="16">
        <v>0</v>
      </c>
      <c r="O166" s="16">
        <v>86313.5</v>
      </c>
      <c r="P166" s="16">
        <v>25063.5</v>
      </c>
      <c r="Q166" s="16">
        <v>0</v>
      </c>
      <c r="R166" s="16">
        <v>94</v>
      </c>
      <c r="S166" s="16">
        <v>76673</v>
      </c>
      <c r="T166" s="16">
        <v>0</v>
      </c>
      <c r="U166" s="16">
        <v>192108.5</v>
      </c>
      <c r="V166" s="16">
        <v>0</v>
      </c>
      <c r="W166" s="16">
        <v>0</v>
      </c>
      <c r="X166" s="16">
        <v>0</v>
      </c>
      <c r="Y166" s="16">
        <v>114.5</v>
      </c>
      <c r="Z166" s="16">
        <v>46762</v>
      </c>
      <c r="AA166" s="16">
        <v>847.5</v>
      </c>
    </row>
    <row r="167" spans="1:27" ht="15.75" thickBot="1" x14ac:dyDescent="0.3">
      <c r="A167" s="15" t="s">
        <v>159</v>
      </c>
      <c r="B167" s="16">
        <v>0</v>
      </c>
      <c r="C167" s="16">
        <v>33256.5</v>
      </c>
      <c r="D167" s="16">
        <v>75343.5</v>
      </c>
      <c r="E167" s="16">
        <v>582945.4</v>
      </c>
      <c r="F167" s="16">
        <v>0</v>
      </c>
      <c r="G167" s="16">
        <v>0</v>
      </c>
      <c r="H167" s="16">
        <v>56317.5</v>
      </c>
      <c r="I167" s="16">
        <v>62520</v>
      </c>
      <c r="J167" s="16">
        <v>0</v>
      </c>
      <c r="K167" s="16">
        <v>0</v>
      </c>
      <c r="L167" s="16">
        <v>76902.5</v>
      </c>
      <c r="M167" s="16">
        <v>735</v>
      </c>
      <c r="N167" s="16">
        <v>0</v>
      </c>
      <c r="O167" s="16">
        <v>86313.5</v>
      </c>
      <c r="P167" s="16">
        <v>25063.5</v>
      </c>
      <c r="Q167" s="16">
        <v>0</v>
      </c>
      <c r="R167" s="16">
        <v>94</v>
      </c>
      <c r="S167" s="16">
        <v>76673</v>
      </c>
      <c r="T167" s="16">
        <v>0</v>
      </c>
      <c r="U167" s="16">
        <v>93338.5</v>
      </c>
      <c r="V167" s="16">
        <v>0</v>
      </c>
      <c r="W167" s="16">
        <v>0</v>
      </c>
      <c r="X167" s="16">
        <v>0</v>
      </c>
      <c r="Y167" s="16">
        <v>114.5</v>
      </c>
      <c r="Z167" s="16">
        <v>0</v>
      </c>
      <c r="AA167" s="16">
        <v>847.5</v>
      </c>
    </row>
    <row r="168" spans="1:27" ht="15.75" thickBot="1" x14ac:dyDescent="0.3">
      <c r="A168" s="15" t="s">
        <v>161</v>
      </c>
      <c r="B168" s="16">
        <v>0</v>
      </c>
      <c r="C168" s="16">
        <v>33256.5</v>
      </c>
      <c r="D168" s="16">
        <v>75343.5</v>
      </c>
      <c r="E168" s="16">
        <v>582945.4</v>
      </c>
      <c r="F168" s="16">
        <v>0</v>
      </c>
      <c r="G168" s="16">
        <v>0</v>
      </c>
      <c r="H168" s="16">
        <v>56317.5</v>
      </c>
      <c r="I168" s="16">
        <v>62520</v>
      </c>
      <c r="J168" s="16">
        <v>0</v>
      </c>
      <c r="K168" s="16">
        <v>0</v>
      </c>
      <c r="L168" s="16">
        <v>76902.5</v>
      </c>
      <c r="M168" s="16">
        <v>735</v>
      </c>
      <c r="N168" s="16">
        <v>0</v>
      </c>
      <c r="O168" s="16">
        <v>86313.5</v>
      </c>
      <c r="P168" s="16">
        <v>25063.5</v>
      </c>
      <c r="Q168" s="16">
        <v>0</v>
      </c>
      <c r="R168" s="16">
        <v>94</v>
      </c>
      <c r="S168" s="16">
        <v>76673</v>
      </c>
      <c r="T168" s="16">
        <v>0</v>
      </c>
      <c r="U168" s="16">
        <v>93338.5</v>
      </c>
      <c r="V168" s="16">
        <v>0</v>
      </c>
      <c r="W168" s="16">
        <v>0</v>
      </c>
      <c r="X168" s="16">
        <v>0</v>
      </c>
      <c r="Y168" s="16">
        <v>114.5</v>
      </c>
      <c r="Z168" s="16">
        <v>0</v>
      </c>
      <c r="AA168" s="16">
        <v>847.5</v>
      </c>
    </row>
    <row r="169" spans="1:27" ht="15.75" thickBot="1" x14ac:dyDescent="0.3">
      <c r="A169" s="15" t="s">
        <v>163</v>
      </c>
      <c r="B169" s="16">
        <v>0</v>
      </c>
      <c r="C169" s="16">
        <v>33256.5</v>
      </c>
      <c r="D169" s="16">
        <v>75343.5</v>
      </c>
      <c r="E169" s="16">
        <v>582945.4</v>
      </c>
      <c r="F169" s="16">
        <v>0</v>
      </c>
      <c r="G169" s="16">
        <v>0</v>
      </c>
      <c r="H169" s="16">
        <v>56317.5</v>
      </c>
      <c r="I169" s="16">
        <v>62520</v>
      </c>
      <c r="J169" s="16">
        <v>0</v>
      </c>
      <c r="K169" s="16">
        <v>0</v>
      </c>
      <c r="L169" s="16">
        <v>76902.5</v>
      </c>
      <c r="M169" s="16">
        <v>735</v>
      </c>
      <c r="N169" s="16">
        <v>0</v>
      </c>
      <c r="O169" s="16">
        <v>72599</v>
      </c>
      <c r="P169" s="16">
        <v>25063.5</v>
      </c>
      <c r="Q169" s="16">
        <v>0</v>
      </c>
      <c r="R169" s="16">
        <v>94</v>
      </c>
      <c r="S169" s="16">
        <v>76673</v>
      </c>
      <c r="T169" s="16">
        <v>0</v>
      </c>
      <c r="U169" s="16">
        <v>93338.5</v>
      </c>
      <c r="V169" s="16">
        <v>0</v>
      </c>
      <c r="W169" s="16">
        <v>0</v>
      </c>
      <c r="X169" s="16">
        <v>0</v>
      </c>
      <c r="Y169" s="16">
        <v>114.5</v>
      </c>
      <c r="Z169" s="16">
        <v>0</v>
      </c>
      <c r="AA169" s="16">
        <v>847.5</v>
      </c>
    </row>
    <row r="170" spans="1:27" ht="15.75" thickBot="1" x14ac:dyDescent="0.3">
      <c r="A170" s="15" t="s">
        <v>164</v>
      </c>
      <c r="B170" s="16">
        <v>0</v>
      </c>
      <c r="C170" s="16">
        <v>33256.5</v>
      </c>
      <c r="D170" s="16">
        <v>75343.5</v>
      </c>
      <c r="E170" s="16">
        <v>582945.4</v>
      </c>
      <c r="F170" s="16">
        <v>0</v>
      </c>
      <c r="G170" s="16">
        <v>0</v>
      </c>
      <c r="H170" s="16">
        <v>56317.5</v>
      </c>
      <c r="I170" s="16">
        <v>61232.5</v>
      </c>
      <c r="J170" s="16">
        <v>0</v>
      </c>
      <c r="K170" s="16">
        <v>0</v>
      </c>
      <c r="L170" s="16">
        <v>76902.5</v>
      </c>
      <c r="M170" s="16">
        <v>735</v>
      </c>
      <c r="N170" s="16">
        <v>0</v>
      </c>
      <c r="O170" s="16">
        <v>72599</v>
      </c>
      <c r="P170" s="16">
        <v>25063.5</v>
      </c>
      <c r="Q170" s="16">
        <v>0</v>
      </c>
      <c r="R170" s="16">
        <v>94</v>
      </c>
      <c r="S170" s="16">
        <v>76673</v>
      </c>
      <c r="T170" s="16">
        <v>0</v>
      </c>
      <c r="U170" s="16">
        <v>92884</v>
      </c>
      <c r="V170" s="16">
        <v>0</v>
      </c>
      <c r="W170" s="16">
        <v>0</v>
      </c>
      <c r="X170" s="16">
        <v>0</v>
      </c>
      <c r="Y170" s="16">
        <v>114.5</v>
      </c>
      <c r="Z170" s="16">
        <v>0</v>
      </c>
      <c r="AA170" s="16">
        <v>847.5</v>
      </c>
    </row>
    <row r="171" spans="1:27" ht="15.75" thickBot="1" x14ac:dyDescent="0.3">
      <c r="A171" s="15" t="s">
        <v>167</v>
      </c>
      <c r="B171" s="16">
        <v>0</v>
      </c>
      <c r="C171" s="16">
        <v>33256.5</v>
      </c>
      <c r="D171" s="16">
        <v>75343.5</v>
      </c>
      <c r="E171" s="16">
        <v>582945.4</v>
      </c>
      <c r="F171" s="16">
        <v>0</v>
      </c>
      <c r="G171" s="16">
        <v>0</v>
      </c>
      <c r="H171" s="16">
        <v>56317.5</v>
      </c>
      <c r="I171" s="16">
        <v>61232.5</v>
      </c>
      <c r="J171" s="16">
        <v>0</v>
      </c>
      <c r="K171" s="16">
        <v>0</v>
      </c>
      <c r="L171" s="16">
        <v>76902.5</v>
      </c>
      <c r="M171" s="16">
        <v>372</v>
      </c>
      <c r="N171" s="16">
        <v>0</v>
      </c>
      <c r="O171" s="16">
        <v>72599</v>
      </c>
      <c r="P171" s="16">
        <v>25063.5</v>
      </c>
      <c r="Q171" s="16">
        <v>0</v>
      </c>
      <c r="R171" s="16">
        <v>94</v>
      </c>
      <c r="S171" s="16">
        <v>76673</v>
      </c>
      <c r="T171" s="16">
        <v>0</v>
      </c>
      <c r="U171" s="16">
        <v>92884</v>
      </c>
      <c r="V171" s="16">
        <v>0</v>
      </c>
      <c r="W171" s="16">
        <v>0</v>
      </c>
      <c r="X171" s="16">
        <v>0</v>
      </c>
      <c r="Y171" s="16">
        <v>114.5</v>
      </c>
      <c r="Z171" s="16">
        <v>0</v>
      </c>
      <c r="AA171" s="16">
        <v>847.5</v>
      </c>
    </row>
    <row r="172" spans="1:27" ht="15.75" thickBot="1" x14ac:dyDescent="0.3">
      <c r="A172" s="15" t="s">
        <v>169</v>
      </c>
      <c r="B172" s="16">
        <v>0</v>
      </c>
      <c r="C172" s="16">
        <v>33256.5</v>
      </c>
      <c r="D172" s="16">
        <v>71122</v>
      </c>
      <c r="E172" s="16">
        <v>582945.4</v>
      </c>
      <c r="F172" s="16">
        <v>0</v>
      </c>
      <c r="G172" s="16">
        <v>0</v>
      </c>
      <c r="H172" s="16">
        <v>56317.5</v>
      </c>
      <c r="I172" s="16">
        <v>61232.5</v>
      </c>
      <c r="J172" s="16">
        <v>0</v>
      </c>
      <c r="K172" s="16">
        <v>0</v>
      </c>
      <c r="L172" s="16">
        <v>76902.5</v>
      </c>
      <c r="M172" s="16">
        <v>372</v>
      </c>
      <c r="N172" s="16">
        <v>0</v>
      </c>
      <c r="O172" s="16">
        <v>72599</v>
      </c>
      <c r="P172" s="16">
        <v>25063.5</v>
      </c>
      <c r="Q172" s="16">
        <v>0</v>
      </c>
      <c r="R172" s="16">
        <v>94</v>
      </c>
      <c r="S172" s="16">
        <v>76673</v>
      </c>
      <c r="T172" s="16">
        <v>0</v>
      </c>
      <c r="U172" s="16">
        <v>92884</v>
      </c>
      <c r="V172" s="16">
        <v>0</v>
      </c>
      <c r="W172" s="16">
        <v>0</v>
      </c>
      <c r="X172" s="16">
        <v>0</v>
      </c>
      <c r="Y172" s="16">
        <v>114.5</v>
      </c>
      <c r="Z172" s="16">
        <v>0</v>
      </c>
      <c r="AA172" s="16">
        <v>847.5</v>
      </c>
    </row>
    <row r="173" spans="1:27" ht="15.75" thickBot="1" x14ac:dyDescent="0.3">
      <c r="A173" s="15" t="s">
        <v>171</v>
      </c>
      <c r="B173" s="16">
        <v>0</v>
      </c>
      <c r="C173" s="16">
        <v>33256.5</v>
      </c>
      <c r="D173" s="16">
        <v>71122</v>
      </c>
      <c r="E173" s="16">
        <v>582286.9</v>
      </c>
      <c r="F173" s="16">
        <v>0</v>
      </c>
      <c r="G173" s="16">
        <v>0</v>
      </c>
      <c r="H173" s="16">
        <v>56317.5</v>
      </c>
      <c r="I173" s="16">
        <v>61232.5</v>
      </c>
      <c r="J173" s="16">
        <v>0</v>
      </c>
      <c r="K173" s="16">
        <v>0</v>
      </c>
      <c r="L173" s="16">
        <v>76902.5</v>
      </c>
      <c r="M173" s="16">
        <v>372</v>
      </c>
      <c r="N173" s="16">
        <v>0</v>
      </c>
      <c r="O173" s="16">
        <v>72599</v>
      </c>
      <c r="P173" s="16">
        <v>25063.5</v>
      </c>
      <c r="Q173" s="16">
        <v>0</v>
      </c>
      <c r="R173" s="16">
        <v>94</v>
      </c>
      <c r="S173" s="16">
        <v>76673</v>
      </c>
      <c r="T173" s="16">
        <v>0</v>
      </c>
      <c r="U173" s="16">
        <v>92884</v>
      </c>
      <c r="V173" s="16">
        <v>0</v>
      </c>
      <c r="W173" s="16">
        <v>0</v>
      </c>
      <c r="X173" s="16">
        <v>0</v>
      </c>
      <c r="Y173" s="16">
        <v>114.5</v>
      </c>
      <c r="Z173" s="16">
        <v>0</v>
      </c>
      <c r="AA173" s="16">
        <v>847.5</v>
      </c>
    </row>
    <row r="174" spans="1:27" ht="15.75" thickBot="1" x14ac:dyDescent="0.3">
      <c r="A174" s="15" t="s">
        <v>174</v>
      </c>
      <c r="B174" s="16">
        <v>0</v>
      </c>
      <c r="C174" s="16">
        <v>33256.5</v>
      </c>
      <c r="D174" s="16">
        <v>45</v>
      </c>
      <c r="E174" s="16">
        <v>582286.9</v>
      </c>
      <c r="F174" s="16">
        <v>0</v>
      </c>
      <c r="G174" s="16">
        <v>0</v>
      </c>
      <c r="H174" s="16">
        <v>56317.5</v>
      </c>
      <c r="I174" s="16">
        <v>61232.5</v>
      </c>
      <c r="J174" s="16">
        <v>0</v>
      </c>
      <c r="K174" s="16">
        <v>0</v>
      </c>
      <c r="L174" s="16">
        <v>76902.5</v>
      </c>
      <c r="M174" s="16">
        <v>0</v>
      </c>
      <c r="N174" s="16">
        <v>0</v>
      </c>
      <c r="O174" s="16">
        <v>72599</v>
      </c>
      <c r="P174" s="16">
        <v>25063.5</v>
      </c>
      <c r="Q174" s="16">
        <v>0</v>
      </c>
      <c r="R174" s="16">
        <v>94</v>
      </c>
      <c r="S174" s="16">
        <v>27338</v>
      </c>
      <c r="T174" s="16">
        <v>0</v>
      </c>
      <c r="U174" s="16">
        <v>92884</v>
      </c>
      <c r="V174" s="16">
        <v>0</v>
      </c>
      <c r="W174" s="16">
        <v>0</v>
      </c>
      <c r="X174" s="16">
        <v>0</v>
      </c>
      <c r="Y174" s="16">
        <v>114.5</v>
      </c>
      <c r="Z174" s="16">
        <v>0</v>
      </c>
      <c r="AA174" s="16">
        <v>847.5</v>
      </c>
    </row>
    <row r="175" spans="1:27" ht="15.75" thickBot="1" x14ac:dyDescent="0.3">
      <c r="A175" s="15" t="s">
        <v>176</v>
      </c>
      <c r="B175" s="16">
        <v>0</v>
      </c>
      <c r="C175" s="16">
        <v>33256.5</v>
      </c>
      <c r="D175" s="16">
        <v>45</v>
      </c>
      <c r="E175" s="16">
        <v>582286.9</v>
      </c>
      <c r="F175" s="16">
        <v>0</v>
      </c>
      <c r="G175" s="16">
        <v>0</v>
      </c>
      <c r="H175" s="16">
        <v>56317.5</v>
      </c>
      <c r="I175" s="16">
        <v>61232.5</v>
      </c>
      <c r="J175" s="16">
        <v>0</v>
      </c>
      <c r="K175" s="16">
        <v>0</v>
      </c>
      <c r="L175" s="16">
        <v>76902.5</v>
      </c>
      <c r="M175" s="16">
        <v>0</v>
      </c>
      <c r="N175" s="16">
        <v>0</v>
      </c>
      <c r="O175" s="16">
        <v>72599</v>
      </c>
      <c r="P175" s="16">
        <v>25063.5</v>
      </c>
      <c r="Q175" s="16">
        <v>0</v>
      </c>
      <c r="R175" s="16">
        <v>94</v>
      </c>
      <c r="S175" s="16">
        <v>27338</v>
      </c>
      <c r="T175" s="16">
        <v>0</v>
      </c>
      <c r="U175" s="16">
        <v>92884</v>
      </c>
      <c r="V175" s="16">
        <v>0</v>
      </c>
      <c r="W175" s="16">
        <v>0</v>
      </c>
      <c r="X175" s="16">
        <v>0</v>
      </c>
      <c r="Y175" s="16">
        <v>114.5</v>
      </c>
      <c r="Z175" s="16">
        <v>0</v>
      </c>
      <c r="AA175" s="16">
        <v>847.5</v>
      </c>
    </row>
    <row r="176" spans="1:27" ht="15.75" thickBot="1" x14ac:dyDescent="0.3">
      <c r="A176" s="15" t="s">
        <v>177</v>
      </c>
      <c r="B176" s="16">
        <v>0</v>
      </c>
      <c r="C176" s="16">
        <v>33256.5</v>
      </c>
      <c r="D176" s="16">
        <v>45</v>
      </c>
      <c r="E176" s="16">
        <v>582286.9</v>
      </c>
      <c r="F176" s="16">
        <v>0</v>
      </c>
      <c r="G176" s="16">
        <v>0</v>
      </c>
      <c r="H176" s="16">
        <v>56317.5</v>
      </c>
      <c r="I176" s="16">
        <v>61232.5</v>
      </c>
      <c r="J176" s="16">
        <v>0</v>
      </c>
      <c r="K176" s="16">
        <v>0</v>
      </c>
      <c r="L176" s="16">
        <v>1550</v>
      </c>
      <c r="M176" s="16">
        <v>0</v>
      </c>
      <c r="N176" s="16">
        <v>0</v>
      </c>
      <c r="O176" s="16">
        <v>72599</v>
      </c>
      <c r="P176" s="16">
        <v>25063.5</v>
      </c>
      <c r="Q176" s="16">
        <v>0</v>
      </c>
      <c r="R176" s="16">
        <v>94</v>
      </c>
      <c r="S176" s="16">
        <v>27338</v>
      </c>
      <c r="T176" s="16">
        <v>0</v>
      </c>
      <c r="U176" s="16">
        <v>92884</v>
      </c>
      <c r="V176" s="16">
        <v>0</v>
      </c>
      <c r="W176" s="16">
        <v>0</v>
      </c>
      <c r="X176" s="16">
        <v>0</v>
      </c>
      <c r="Y176" s="16">
        <v>114.5</v>
      </c>
      <c r="Z176" s="16">
        <v>0</v>
      </c>
      <c r="AA176" s="16">
        <v>847.5</v>
      </c>
    </row>
    <row r="177" spans="1:33" ht="15.75" thickBot="1" x14ac:dyDescent="0.3">
      <c r="A177" s="15" t="s">
        <v>179</v>
      </c>
      <c r="B177" s="16">
        <v>0</v>
      </c>
      <c r="C177" s="16">
        <v>18898.5</v>
      </c>
      <c r="D177" s="16">
        <v>45</v>
      </c>
      <c r="E177" s="16">
        <v>582286.9</v>
      </c>
      <c r="F177" s="16">
        <v>0</v>
      </c>
      <c r="G177" s="16">
        <v>0</v>
      </c>
      <c r="H177" s="16">
        <v>56317.5</v>
      </c>
      <c r="I177" s="16">
        <v>61232.5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72599</v>
      </c>
      <c r="P177" s="16">
        <v>25063.5</v>
      </c>
      <c r="Q177" s="16">
        <v>0</v>
      </c>
      <c r="R177" s="16">
        <v>94</v>
      </c>
      <c r="S177" s="16">
        <v>27338</v>
      </c>
      <c r="T177" s="16">
        <v>0</v>
      </c>
      <c r="U177" s="16">
        <v>92884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676.5</v>
      </c>
    </row>
    <row r="178" spans="1:33" ht="15.75" thickBot="1" x14ac:dyDescent="0.3">
      <c r="A178" s="15" t="s">
        <v>181</v>
      </c>
      <c r="B178" s="16">
        <v>0</v>
      </c>
      <c r="C178" s="16">
        <v>18898.5</v>
      </c>
      <c r="D178" s="16">
        <v>45</v>
      </c>
      <c r="E178" s="16">
        <v>582168.9</v>
      </c>
      <c r="F178" s="16">
        <v>0</v>
      </c>
      <c r="G178" s="16">
        <v>0</v>
      </c>
      <c r="H178" s="16">
        <v>56317.5</v>
      </c>
      <c r="I178" s="16">
        <v>61232.5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72599</v>
      </c>
      <c r="P178" s="16">
        <v>25063.5</v>
      </c>
      <c r="Q178" s="16">
        <v>0</v>
      </c>
      <c r="R178" s="16">
        <v>94</v>
      </c>
      <c r="S178" s="16">
        <v>27338</v>
      </c>
      <c r="T178" s="16">
        <v>0</v>
      </c>
      <c r="U178" s="16">
        <v>69271.5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676.5</v>
      </c>
    </row>
    <row r="179" spans="1:33" ht="15.75" thickBot="1" x14ac:dyDescent="0.3">
      <c r="A179" s="15" t="s">
        <v>183</v>
      </c>
      <c r="B179" s="16">
        <v>0</v>
      </c>
      <c r="C179" s="16">
        <v>18898.5</v>
      </c>
      <c r="D179" s="16">
        <v>45</v>
      </c>
      <c r="E179" s="16">
        <v>582168.9</v>
      </c>
      <c r="F179" s="16">
        <v>0</v>
      </c>
      <c r="G179" s="16">
        <v>0</v>
      </c>
      <c r="H179" s="16">
        <v>56317.5</v>
      </c>
      <c r="I179" s="16">
        <v>61232.5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72599</v>
      </c>
      <c r="P179" s="16">
        <v>25063.5</v>
      </c>
      <c r="Q179" s="16">
        <v>0</v>
      </c>
      <c r="R179" s="16">
        <v>0</v>
      </c>
      <c r="S179" s="16">
        <v>27338</v>
      </c>
      <c r="T179" s="16">
        <v>0</v>
      </c>
      <c r="U179" s="16">
        <v>16171.5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3" ht="15.75" thickBot="1" x14ac:dyDescent="0.3">
      <c r="A180" s="15" t="s">
        <v>184</v>
      </c>
      <c r="B180" s="16">
        <v>0</v>
      </c>
      <c r="C180" s="16">
        <v>0</v>
      </c>
      <c r="D180" s="16">
        <v>45</v>
      </c>
      <c r="E180" s="16">
        <v>582168.9</v>
      </c>
      <c r="F180" s="16">
        <v>0</v>
      </c>
      <c r="G180" s="16">
        <v>0</v>
      </c>
      <c r="H180" s="16">
        <v>720</v>
      </c>
      <c r="I180" s="16">
        <v>61232.5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44289</v>
      </c>
      <c r="P180" s="16">
        <v>25063.5</v>
      </c>
      <c r="Q180" s="16">
        <v>0</v>
      </c>
      <c r="R180" s="16">
        <v>0</v>
      </c>
      <c r="S180" s="16">
        <v>27338</v>
      </c>
      <c r="T180" s="16">
        <v>0</v>
      </c>
      <c r="U180" s="16">
        <v>16171.5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3" ht="15.75" thickBot="1" x14ac:dyDescent="0.3">
      <c r="A181" s="15" t="s">
        <v>186</v>
      </c>
      <c r="B181" s="16">
        <v>0</v>
      </c>
      <c r="C181" s="16">
        <v>0</v>
      </c>
      <c r="D181" s="16">
        <v>45</v>
      </c>
      <c r="E181" s="16">
        <v>582148.4</v>
      </c>
      <c r="F181" s="16">
        <v>0</v>
      </c>
      <c r="G181" s="16">
        <v>0</v>
      </c>
      <c r="H181" s="16">
        <v>720</v>
      </c>
      <c r="I181" s="16">
        <v>61232.5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44289</v>
      </c>
      <c r="P181" s="16">
        <v>25063.5</v>
      </c>
      <c r="Q181" s="16">
        <v>0</v>
      </c>
      <c r="R181" s="16">
        <v>0</v>
      </c>
      <c r="S181" s="16">
        <v>27338</v>
      </c>
      <c r="T181" s="16">
        <v>0</v>
      </c>
      <c r="U181" s="16">
        <v>16171.5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3" ht="15.75" thickBot="1" x14ac:dyDescent="0.3">
      <c r="A182" s="15" t="s">
        <v>187</v>
      </c>
      <c r="B182" s="16">
        <v>0</v>
      </c>
      <c r="C182" s="16">
        <v>0</v>
      </c>
      <c r="D182" s="16">
        <v>45</v>
      </c>
      <c r="E182" s="16">
        <v>582148.4</v>
      </c>
      <c r="F182" s="16">
        <v>0</v>
      </c>
      <c r="G182" s="16">
        <v>0</v>
      </c>
      <c r="H182" s="16">
        <v>720</v>
      </c>
      <c r="I182" s="16">
        <v>61232.5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44289</v>
      </c>
      <c r="P182" s="16">
        <v>25063.5</v>
      </c>
      <c r="Q182" s="16">
        <v>0</v>
      </c>
      <c r="R182" s="16">
        <v>0</v>
      </c>
      <c r="S182" s="16">
        <v>27338</v>
      </c>
      <c r="T182" s="16">
        <v>0</v>
      </c>
      <c r="U182" s="16">
        <v>16171.5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3" ht="15.75" thickBot="1" x14ac:dyDescent="0.3">
      <c r="A183" s="15" t="s">
        <v>188</v>
      </c>
      <c r="B183" s="16">
        <v>0</v>
      </c>
      <c r="C183" s="16">
        <v>0</v>
      </c>
      <c r="D183" s="16">
        <v>0</v>
      </c>
      <c r="E183" s="16">
        <v>582148.4</v>
      </c>
      <c r="F183" s="16">
        <v>0</v>
      </c>
      <c r="G183" s="16">
        <v>0</v>
      </c>
      <c r="H183" s="16">
        <v>720</v>
      </c>
      <c r="I183" s="16">
        <v>61232.5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44289</v>
      </c>
      <c r="P183" s="16">
        <v>25063.5</v>
      </c>
      <c r="Q183" s="16">
        <v>0</v>
      </c>
      <c r="R183" s="16">
        <v>0</v>
      </c>
      <c r="S183" s="16">
        <v>0</v>
      </c>
      <c r="T183" s="16">
        <v>0</v>
      </c>
      <c r="U183" s="16">
        <v>16171.5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3" ht="15.75" thickBot="1" x14ac:dyDescent="0.3">
      <c r="A184" s="15" t="s">
        <v>189</v>
      </c>
      <c r="B184" s="16">
        <v>0</v>
      </c>
      <c r="C184" s="16">
        <v>0</v>
      </c>
      <c r="D184" s="16">
        <v>0</v>
      </c>
      <c r="E184" s="16">
        <v>582148.4</v>
      </c>
      <c r="F184" s="16">
        <v>0</v>
      </c>
      <c r="G184" s="16">
        <v>0</v>
      </c>
      <c r="H184" s="16">
        <v>720</v>
      </c>
      <c r="I184" s="16">
        <v>61232.5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25063.5</v>
      </c>
      <c r="Q184" s="16">
        <v>0</v>
      </c>
      <c r="R184" s="16">
        <v>0</v>
      </c>
      <c r="S184" s="16">
        <v>0</v>
      </c>
      <c r="T184" s="16">
        <v>0</v>
      </c>
      <c r="U184" s="16">
        <v>16171.5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3" ht="15.75" thickBot="1" x14ac:dyDescent="0.3">
      <c r="A185" s="15" t="s">
        <v>191</v>
      </c>
      <c r="B185" s="16">
        <v>0</v>
      </c>
      <c r="C185" s="16">
        <v>0</v>
      </c>
      <c r="D185" s="16">
        <v>0</v>
      </c>
      <c r="E185" s="16">
        <v>582148.4</v>
      </c>
      <c r="F185" s="16">
        <v>0</v>
      </c>
      <c r="G185" s="16">
        <v>0</v>
      </c>
      <c r="H185" s="16">
        <v>466.5</v>
      </c>
      <c r="I185" s="16">
        <v>61232.5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25063.5</v>
      </c>
      <c r="Q185" s="16">
        <v>0</v>
      </c>
      <c r="R185" s="16">
        <v>0</v>
      </c>
      <c r="S185" s="16">
        <v>0</v>
      </c>
      <c r="T185" s="16">
        <v>0</v>
      </c>
      <c r="U185" s="16">
        <v>16171.5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3" ht="15.75" thickBot="1" x14ac:dyDescent="0.3">
      <c r="A186" s="15" t="s">
        <v>193</v>
      </c>
      <c r="B186" s="16">
        <v>0</v>
      </c>
      <c r="C186" s="16">
        <v>0</v>
      </c>
      <c r="D186" s="16">
        <v>0</v>
      </c>
      <c r="E186" s="16">
        <v>492880.4</v>
      </c>
      <c r="F186" s="16">
        <v>0</v>
      </c>
      <c r="G186" s="16">
        <v>0</v>
      </c>
      <c r="H186" s="16">
        <v>466.5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2187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3" ht="15.75" thickBot="1" x14ac:dyDescent="0.3">
      <c r="A187" s="15" t="s">
        <v>195</v>
      </c>
      <c r="B187" s="16">
        <v>0</v>
      </c>
      <c r="C187" s="16">
        <v>0</v>
      </c>
      <c r="D187" s="16">
        <v>0</v>
      </c>
      <c r="E187" s="16">
        <v>492869.4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3" ht="15.75" thickBot="1" x14ac:dyDescent="0.3">
      <c r="A188" s="15" t="s">
        <v>198</v>
      </c>
      <c r="B188" s="16">
        <v>0</v>
      </c>
      <c r="C188" s="16">
        <v>0</v>
      </c>
      <c r="D188" s="16">
        <v>0</v>
      </c>
      <c r="E188" s="16">
        <v>492869.4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3" ht="15.75" thickBot="1" x14ac:dyDescent="0.3">
      <c r="A189" s="15" t="s">
        <v>199</v>
      </c>
      <c r="B189" s="16">
        <v>0</v>
      </c>
      <c r="C189" s="16">
        <v>0</v>
      </c>
      <c r="D189" s="16">
        <v>0</v>
      </c>
      <c r="E189" s="16">
        <v>492869.4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3" ht="15.75" thickBot="1" x14ac:dyDescent="0.3">
      <c r="A190" s="15" t="s">
        <v>200</v>
      </c>
      <c r="B190" s="16">
        <v>0</v>
      </c>
      <c r="C190" s="16">
        <v>0</v>
      </c>
      <c r="D190" s="16">
        <v>0</v>
      </c>
      <c r="E190" s="16">
        <v>492869.4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3" ht="19.5" thickBot="1" x14ac:dyDescent="0.3">
      <c r="A191" s="11"/>
    </row>
    <row r="192" spans="1:33" ht="15.75" thickBot="1" x14ac:dyDescent="0.3">
      <c r="A192" s="15" t="s">
        <v>202</v>
      </c>
      <c r="B192" s="15" t="s">
        <v>75</v>
      </c>
      <c r="C192" s="15" t="s">
        <v>76</v>
      </c>
      <c r="D192" s="15" t="s">
        <v>77</v>
      </c>
      <c r="E192" s="15" t="s">
        <v>78</v>
      </c>
      <c r="F192" s="15" t="s">
        <v>79</v>
      </c>
      <c r="G192" s="15" t="s">
        <v>80</v>
      </c>
      <c r="H192" s="15" t="s">
        <v>81</v>
      </c>
      <c r="I192" s="15" t="s">
        <v>82</v>
      </c>
      <c r="J192" s="15" t="s">
        <v>83</v>
      </c>
      <c r="K192" s="15" t="s">
        <v>84</v>
      </c>
      <c r="L192" s="15" t="s">
        <v>85</v>
      </c>
      <c r="M192" s="15" t="s">
        <v>86</v>
      </c>
      <c r="N192" s="15" t="s">
        <v>87</v>
      </c>
      <c r="O192" s="15" t="s">
        <v>88</v>
      </c>
      <c r="P192" s="15" t="s">
        <v>89</v>
      </c>
      <c r="Q192" s="15" t="s">
        <v>90</v>
      </c>
      <c r="R192" s="15" t="s">
        <v>91</v>
      </c>
      <c r="S192" s="15" t="s">
        <v>92</v>
      </c>
      <c r="T192" s="15" t="s">
        <v>93</v>
      </c>
      <c r="U192" s="15" t="s">
        <v>94</v>
      </c>
      <c r="V192" s="15" t="s">
        <v>95</v>
      </c>
      <c r="W192" s="15" t="s">
        <v>96</v>
      </c>
      <c r="X192" s="15" t="s">
        <v>97</v>
      </c>
      <c r="Y192" s="15" t="s">
        <v>98</v>
      </c>
      <c r="Z192" s="15" t="s">
        <v>99</v>
      </c>
      <c r="AA192" s="15" t="s">
        <v>100</v>
      </c>
      <c r="AB192" s="15" t="s">
        <v>203</v>
      </c>
      <c r="AC192" s="15" t="s">
        <v>204</v>
      </c>
      <c r="AD192" s="15" t="s">
        <v>205</v>
      </c>
      <c r="AE192" s="15" t="s">
        <v>206</v>
      </c>
      <c r="AF192" t="str">
        <f>A1</f>
        <v>Területi egység neve</v>
      </c>
      <c r="AG192" t="str">
        <f>B1</f>
        <v>Területi egység szintje</v>
      </c>
    </row>
    <row r="193" spans="1:33" ht="15.75" thickBot="1" x14ac:dyDescent="0.3">
      <c r="A193" s="15" t="s">
        <v>102</v>
      </c>
      <c r="B193" s="16">
        <v>0</v>
      </c>
      <c r="C193" s="16">
        <v>33256.5</v>
      </c>
      <c r="D193" s="16">
        <v>45</v>
      </c>
      <c r="E193" s="16">
        <v>582945.4</v>
      </c>
      <c r="F193" s="16">
        <v>0</v>
      </c>
      <c r="G193" s="16">
        <v>0</v>
      </c>
      <c r="H193" s="16">
        <v>56317.5</v>
      </c>
      <c r="I193" s="16">
        <v>62520</v>
      </c>
      <c r="J193" s="16">
        <v>0</v>
      </c>
      <c r="K193" s="16">
        <v>0</v>
      </c>
      <c r="L193" s="16">
        <v>76902.5</v>
      </c>
      <c r="M193" s="16">
        <v>735</v>
      </c>
      <c r="N193" s="16">
        <v>0</v>
      </c>
      <c r="O193" s="16">
        <v>86313.5</v>
      </c>
      <c r="P193" s="16">
        <v>25063.5</v>
      </c>
      <c r="Q193" s="16">
        <v>0</v>
      </c>
      <c r="R193" s="16">
        <v>94</v>
      </c>
      <c r="S193" s="16">
        <v>76673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847.5</v>
      </c>
      <c r="AB193" s="16">
        <v>1001713.3</v>
      </c>
      <c r="AC193" s="16">
        <v>1001713</v>
      </c>
      <c r="AD193" s="16">
        <v>-0.3</v>
      </c>
      <c r="AE193" s="16">
        <v>0</v>
      </c>
      <c r="AF193" t="str">
        <f t="shared" ref="AF193:AG208" si="13">A2</f>
        <v>Budapest + Pest</v>
      </c>
      <c r="AG193" t="str">
        <f t="shared" si="13"/>
        <v>főváros, régió + megye, régió</v>
      </c>
    </row>
    <row r="194" spans="1:33" ht="15.75" thickBot="1" x14ac:dyDescent="0.3">
      <c r="A194" s="15" t="s">
        <v>103</v>
      </c>
      <c r="B194" s="16">
        <v>0</v>
      </c>
      <c r="C194" s="16">
        <v>33256.5</v>
      </c>
      <c r="D194" s="16">
        <v>45</v>
      </c>
      <c r="E194" s="16">
        <v>582945.4</v>
      </c>
      <c r="F194" s="16">
        <v>0</v>
      </c>
      <c r="G194" s="16">
        <v>0</v>
      </c>
      <c r="H194" s="16">
        <v>56317.5</v>
      </c>
      <c r="I194" s="16">
        <v>62520</v>
      </c>
      <c r="J194" s="16">
        <v>0</v>
      </c>
      <c r="K194" s="16">
        <v>0</v>
      </c>
      <c r="L194" s="16">
        <v>76902.5</v>
      </c>
      <c r="M194" s="16">
        <v>735</v>
      </c>
      <c r="N194" s="16">
        <v>0</v>
      </c>
      <c r="O194" s="16">
        <v>86313.5</v>
      </c>
      <c r="P194" s="16">
        <v>25063.5</v>
      </c>
      <c r="Q194" s="16">
        <v>0</v>
      </c>
      <c r="R194" s="16">
        <v>94</v>
      </c>
      <c r="S194" s="16">
        <v>76673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847.5</v>
      </c>
      <c r="AB194" s="16">
        <v>1001713.3</v>
      </c>
      <c r="AC194" s="16">
        <v>1001713</v>
      </c>
      <c r="AD194" s="16">
        <v>-0.3</v>
      </c>
      <c r="AE194" s="16">
        <v>0</v>
      </c>
      <c r="AF194" t="str">
        <f t="shared" si="13"/>
        <v>Közép-Magyarország</v>
      </c>
      <c r="AG194" t="str">
        <f t="shared" si="13"/>
        <v>nagyrégió</v>
      </c>
    </row>
    <row r="195" spans="1:33" ht="15.75" thickBot="1" x14ac:dyDescent="0.3">
      <c r="A195" s="15" t="s">
        <v>104</v>
      </c>
      <c r="B195" s="16">
        <v>0</v>
      </c>
      <c r="C195" s="16">
        <v>0</v>
      </c>
      <c r="D195" s="16">
        <v>45</v>
      </c>
      <c r="E195" s="16">
        <v>582168.9</v>
      </c>
      <c r="F195" s="16">
        <v>0</v>
      </c>
      <c r="G195" s="16">
        <v>0</v>
      </c>
      <c r="H195" s="16">
        <v>56317.5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44289</v>
      </c>
      <c r="P195" s="16">
        <v>25063.5</v>
      </c>
      <c r="Q195" s="16">
        <v>0</v>
      </c>
      <c r="R195" s="16">
        <v>0</v>
      </c>
      <c r="S195" s="16">
        <v>0</v>
      </c>
      <c r="T195" s="16">
        <v>0</v>
      </c>
      <c r="U195" s="16">
        <v>291659.40000000002</v>
      </c>
      <c r="V195" s="16">
        <v>0</v>
      </c>
      <c r="W195" s="16">
        <v>0</v>
      </c>
      <c r="X195" s="16">
        <v>0</v>
      </c>
      <c r="Y195" s="16">
        <v>114.5</v>
      </c>
      <c r="Z195" s="16">
        <v>0</v>
      </c>
      <c r="AA195" s="16">
        <v>847.5</v>
      </c>
      <c r="AB195" s="16">
        <v>1000505.3</v>
      </c>
      <c r="AC195" s="16">
        <v>1000506</v>
      </c>
      <c r="AD195" s="16">
        <v>0.7</v>
      </c>
      <c r="AE195" s="16">
        <v>0</v>
      </c>
      <c r="AF195" t="str">
        <f t="shared" si="13"/>
        <v>Fejér</v>
      </c>
      <c r="AG195" t="str">
        <f t="shared" si="13"/>
        <v>megye</v>
      </c>
    </row>
    <row r="196" spans="1:33" ht="15.75" thickBot="1" x14ac:dyDescent="0.3">
      <c r="A196" s="15" t="s">
        <v>105</v>
      </c>
      <c r="B196" s="16">
        <v>0</v>
      </c>
      <c r="C196" s="16">
        <v>33256.5</v>
      </c>
      <c r="D196" s="16">
        <v>0</v>
      </c>
      <c r="E196" s="16">
        <v>582148.4</v>
      </c>
      <c r="F196" s="16">
        <v>0</v>
      </c>
      <c r="G196" s="16">
        <v>0</v>
      </c>
      <c r="H196" s="16">
        <v>720</v>
      </c>
      <c r="I196" s="16">
        <v>62520</v>
      </c>
      <c r="J196" s="16">
        <v>0</v>
      </c>
      <c r="K196" s="16">
        <v>0</v>
      </c>
      <c r="L196" s="16">
        <v>76902.5</v>
      </c>
      <c r="M196" s="16">
        <v>0</v>
      </c>
      <c r="N196" s="16">
        <v>0</v>
      </c>
      <c r="O196" s="16">
        <v>72599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2187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171828.5</v>
      </c>
      <c r="AB196" s="16">
        <v>1002161.8</v>
      </c>
      <c r="AC196" s="16">
        <v>1002162</v>
      </c>
      <c r="AD196" s="16">
        <v>0.2</v>
      </c>
      <c r="AE196" s="16">
        <v>0</v>
      </c>
      <c r="AF196" t="str">
        <f t="shared" si="13"/>
        <v>Komárom-Esztergom</v>
      </c>
      <c r="AG196" t="str">
        <f t="shared" si="13"/>
        <v>megye</v>
      </c>
    </row>
    <row r="197" spans="1:33" ht="15.75" thickBot="1" x14ac:dyDescent="0.3">
      <c r="A197" s="15" t="s">
        <v>106</v>
      </c>
      <c r="B197" s="16">
        <v>0</v>
      </c>
      <c r="C197" s="16">
        <v>33256.5</v>
      </c>
      <c r="D197" s="16">
        <v>75343.5</v>
      </c>
      <c r="E197" s="16">
        <v>492869.4</v>
      </c>
      <c r="F197" s="16">
        <v>0</v>
      </c>
      <c r="G197" s="16">
        <v>0</v>
      </c>
      <c r="H197" s="16">
        <v>56317.5</v>
      </c>
      <c r="I197" s="16">
        <v>61232.5</v>
      </c>
      <c r="J197" s="16">
        <v>0</v>
      </c>
      <c r="K197" s="16">
        <v>0</v>
      </c>
      <c r="L197" s="16">
        <v>76902.5</v>
      </c>
      <c r="M197" s="16">
        <v>0</v>
      </c>
      <c r="N197" s="16">
        <v>0</v>
      </c>
      <c r="O197" s="16">
        <v>86313.5</v>
      </c>
      <c r="P197" s="16">
        <v>25063.5</v>
      </c>
      <c r="Q197" s="16">
        <v>0</v>
      </c>
      <c r="R197" s="16">
        <v>94</v>
      </c>
      <c r="S197" s="16">
        <v>76673</v>
      </c>
      <c r="T197" s="16">
        <v>0</v>
      </c>
      <c r="U197" s="16">
        <v>16171.5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847.5</v>
      </c>
      <c r="AB197" s="16">
        <v>1001084.8</v>
      </c>
      <c r="AC197" s="16">
        <v>1001085</v>
      </c>
      <c r="AD197" s="16">
        <v>0.2</v>
      </c>
      <c r="AE197" s="16">
        <v>0</v>
      </c>
      <c r="AF197" t="str">
        <f t="shared" si="13"/>
        <v>Veszprém</v>
      </c>
      <c r="AG197" t="str">
        <f t="shared" si="13"/>
        <v>megye</v>
      </c>
    </row>
    <row r="198" spans="1:33" ht="15.75" thickBot="1" x14ac:dyDescent="0.3">
      <c r="A198" s="15" t="s">
        <v>107</v>
      </c>
      <c r="B198" s="16">
        <v>0</v>
      </c>
      <c r="C198" s="16">
        <v>33256.5</v>
      </c>
      <c r="D198" s="16">
        <v>45</v>
      </c>
      <c r="E198" s="16">
        <v>582148.4</v>
      </c>
      <c r="F198" s="16">
        <v>0</v>
      </c>
      <c r="G198" s="16">
        <v>0</v>
      </c>
      <c r="H198" s="16">
        <v>56317.5</v>
      </c>
      <c r="I198" s="16">
        <v>61232.5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72599</v>
      </c>
      <c r="P198" s="16">
        <v>25063.5</v>
      </c>
      <c r="Q198" s="16">
        <v>0</v>
      </c>
      <c r="R198" s="16">
        <v>94</v>
      </c>
      <c r="S198" s="16">
        <v>76673</v>
      </c>
      <c r="T198" s="16">
        <v>0</v>
      </c>
      <c r="U198" s="16">
        <v>92884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847.5</v>
      </c>
      <c r="AB198" s="16">
        <v>1001160.8</v>
      </c>
      <c r="AC198" s="16">
        <v>1001161</v>
      </c>
      <c r="AD198" s="16">
        <v>0.2</v>
      </c>
      <c r="AE198" s="16">
        <v>0</v>
      </c>
      <c r="AF198" t="str">
        <f t="shared" si="13"/>
        <v>Közép-Dunántúl</v>
      </c>
      <c r="AG198" t="str">
        <f t="shared" si="13"/>
        <v>régió</v>
      </c>
    </row>
    <row r="199" spans="1:33" ht="15.75" thickBot="1" x14ac:dyDescent="0.3">
      <c r="A199" s="15" t="s">
        <v>108</v>
      </c>
      <c r="B199" s="16">
        <v>0</v>
      </c>
      <c r="C199" s="16">
        <v>0</v>
      </c>
      <c r="D199" s="16">
        <v>75343.5</v>
      </c>
      <c r="E199" s="16">
        <v>582168.9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76902.5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27338</v>
      </c>
      <c r="T199" s="16">
        <v>0</v>
      </c>
      <c r="U199" s="16">
        <v>192108.5</v>
      </c>
      <c r="V199" s="16">
        <v>0</v>
      </c>
      <c r="W199" s="16">
        <v>0</v>
      </c>
      <c r="X199" s="16">
        <v>0</v>
      </c>
      <c r="Y199" s="16">
        <v>0</v>
      </c>
      <c r="Z199" s="16">
        <v>46762</v>
      </c>
      <c r="AA199" s="16">
        <v>0</v>
      </c>
      <c r="AB199" s="16">
        <v>1000623.3</v>
      </c>
      <c r="AC199" s="16">
        <v>1000623</v>
      </c>
      <c r="AD199" s="16">
        <v>-0.3</v>
      </c>
      <c r="AE199" s="16">
        <v>0</v>
      </c>
      <c r="AF199" t="str">
        <f t="shared" si="13"/>
        <v>Győr-Moson-Sopron</v>
      </c>
      <c r="AG199" t="str">
        <f t="shared" si="13"/>
        <v>megye</v>
      </c>
    </row>
    <row r="200" spans="1:33" ht="15.75" thickBot="1" x14ac:dyDescent="0.3">
      <c r="A200" s="15" t="s">
        <v>109</v>
      </c>
      <c r="B200" s="16">
        <v>0</v>
      </c>
      <c r="C200" s="16">
        <v>18898.5</v>
      </c>
      <c r="D200" s="16">
        <v>0</v>
      </c>
      <c r="E200" s="16">
        <v>582148.4</v>
      </c>
      <c r="F200" s="16">
        <v>0</v>
      </c>
      <c r="G200" s="16">
        <v>0</v>
      </c>
      <c r="H200" s="16">
        <v>56317.5</v>
      </c>
      <c r="I200" s="16">
        <v>61232.5</v>
      </c>
      <c r="J200" s="16">
        <v>0</v>
      </c>
      <c r="K200" s="16">
        <v>0</v>
      </c>
      <c r="L200" s="16">
        <v>76902.5</v>
      </c>
      <c r="M200" s="16">
        <v>735</v>
      </c>
      <c r="N200" s="16">
        <v>0</v>
      </c>
      <c r="O200" s="16">
        <v>86313.5</v>
      </c>
      <c r="P200" s="16">
        <v>25063.5</v>
      </c>
      <c r="Q200" s="16">
        <v>0</v>
      </c>
      <c r="R200" s="16">
        <v>0</v>
      </c>
      <c r="S200" s="16">
        <v>76673</v>
      </c>
      <c r="T200" s="16">
        <v>0</v>
      </c>
      <c r="U200" s="16">
        <v>16171.5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1000455.8</v>
      </c>
      <c r="AC200" s="16">
        <v>1000456</v>
      </c>
      <c r="AD200" s="16">
        <v>0.2</v>
      </c>
      <c r="AE200" s="16">
        <v>0</v>
      </c>
      <c r="AF200" t="str">
        <f t="shared" si="13"/>
        <v>Vas</v>
      </c>
      <c r="AG200" t="str">
        <f t="shared" si="13"/>
        <v>megye</v>
      </c>
    </row>
    <row r="201" spans="1:33" ht="15.75" thickBot="1" x14ac:dyDescent="0.3">
      <c r="A201" s="15" t="s">
        <v>110</v>
      </c>
      <c r="B201" s="16">
        <v>0</v>
      </c>
      <c r="C201" s="16">
        <v>0</v>
      </c>
      <c r="D201" s="16">
        <v>75343.5</v>
      </c>
      <c r="E201" s="16">
        <v>492880.4</v>
      </c>
      <c r="F201" s="16">
        <v>0</v>
      </c>
      <c r="G201" s="16">
        <v>0</v>
      </c>
      <c r="H201" s="16">
        <v>56317.5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86313.5</v>
      </c>
      <c r="P201" s="16">
        <v>25063.5</v>
      </c>
      <c r="Q201" s="16">
        <v>0</v>
      </c>
      <c r="R201" s="16">
        <v>94</v>
      </c>
      <c r="S201" s="16">
        <v>0</v>
      </c>
      <c r="T201" s="16">
        <v>0</v>
      </c>
      <c r="U201" s="16">
        <v>92884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171828.5</v>
      </c>
      <c r="AB201" s="16">
        <v>1000724.8</v>
      </c>
      <c r="AC201" s="16">
        <v>1000725</v>
      </c>
      <c r="AD201" s="16">
        <v>0.2</v>
      </c>
      <c r="AE201" s="16">
        <v>0</v>
      </c>
      <c r="AF201" t="str">
        <f t="shared" si="13"/>
        <v>Zala</v>
      </c>
      <c r="AG201" t="str">
        <f t="shared" si="13"/>
        <v>megye</v>
      </c>
    </row>
    <row r="202" spans="1:33" ht="15.75" thickBot="1" x14ac:dyDescent="0.3">
      <c r="A202" s="15" t="s">
        <v>111</v>
      </c>
      <c r="B202" s="16">
        <v>0</v>
      </c>
      <c r="C202" s="16">
        <v>0</v>
      </c>
      <c r="D202" s="16">
        <v>75343.5</v>
      </c>
      <c r="E202" s="16">
        <v>582148.4</v>
      </c>
      <c r="F202" s="16">
        <v>0</v>
      </c>
      <c r="G202" s="16">
        <v>0</v>
      </c>
      <c r="H202" s="16">
        <v>720</v>
      </c>
      <c r="I202" s="16">
        <v>0</v>
      </c>
      <c r="J202" s="16">
        <v>0</v>
      </c>
      <c r="K202" s="16">
        <v>0</v>
      </c>
      <c r="L202" s="16">
        <v>76902.5</v>
      </c>
      <c r="M202" s="16">
        <v>0</v>
      </c>
      <c r="N202" s="16">
        <v>0</v>
      </c>
      <c r="O202" s="16">
        <v>72599</v>
      </c>
      <c r="P202" s="16">
        <v>25063.5</v>
      </c>
      <c r="Q202" s="16">
        <v>0</v>
      </c>
      <c r="R202" s="16">
        <v>0</v>
      </c>
      <c r="S202" s="16">
        <v>27338</v>
      </c>
      <c r="T202" s="16">
        <v>0</v>
      </c>
      <c r="U202" s="16">
        <v>92884</v>
      </c>
      <c r="V202" s="16">
        <v>0</v>
      </c>
      <c r="W202" s="16">
        <v>0</v>
      </c>
      <c r="X202" s="16">
        <v>0</v>
      </c>
      <c r="Y202" s="16">
        <v>0</v>
      </c>
      <c r="Z202" s="16">
        <v>46762</v>
      </c>
      <c r="AA202" s="16">
        <v>847.5</v>
      </c>
      <c r="AB202" s="16">
        <v>1000608.3</v>
      </c>
      <c r="AC202" s="16">
        <v>1000608</v>
      </c>
      <c r="AD202" s="16">
        <v>-0.3</v>
      </c>
      <c r="AE202" s="16">
        <v>0</v>
      </c>
      <c r="AF202" t="str">
        <f t="shared" si="13"/>
        <v>Nyugat-Dunántúl</v>
      </c>
      <c r="AG202" t="str">
        <f t="shared" si="13"/>
        <v>régió</v>
      </c>
    </row>
    <row r="203" spans="1:33" ht="15.75" thickBot="1" x14ac:dyDescent="0.3">
      <c r="A203" s="15" t="s">
        <v>112</v>
      </c>
      <c r="B203" s="16">
        <v>0</v>
      </c>
      <c r="C203" s="16">
        <v>33256.5</v>
      </c>
      <c r="D203" s="16">
        <v>0</v>
      </c>
      <c r="E203" s="16">
        <v>582945.4</v>
      </c>
      <c r="F203" s="16">
        <v>0</v>
      </c>
      <c r="G203" s="16">
        <v>0</v>
      </c>
      <c r="H203" s="16">
        <v>56317.5</v>
      </c>
      <c r="I203" s="16">
        <v>62520</v>
      </c>
      <c r="J203" s="16">
        <v>0</v>
      </c>
      <c r="K203" s="16">
        <v>0</v>
      </c>
      <c r="L203" s="16">
        <v>76902.5</v>
      </c>
      <c r="M203" s="16">
        <v>735</v>
      </c>
      <c r="N203" s="16">
        <v>0</v>
      </c>
      <c r="O203" s="16">
        <v>72599</v>
      </c>
      <c r="P203" s="16">
        <v>25063.5</v>
      </c>
      <c r="Q203" s="16">
        <v>0</v>
      </c>
      <c r="R203" s="16">
        <v>94</v>
      </c>
      <c r="S203" s="16">
        <v>27338</v>
      </c>
      <c r="T203" s="16">
        <v>0</v>
      </c>
      <c r="U203" s="16">
        <v>16171.5</v>
      </c>
      <c r="V203" s="16">
        <v>0</v>
      </c>
      <c r="W203" s="16">
        <v>0</v>
      </c>
      <c r="X203" s="16">
        <v>0</v>
      </c>
      <c r="Y203" s="16">
        <v>114.5</v>
      </c>
      <c r="Z203" s="16">
        <v>46762</v>
      </c>
      <c r="AA203" s="16">
        <v>0</v>
      </c>
      <c r="AB203" s="16">
        <v>1000819.3</v>
      </c>
      <c r="AC203" s="16">
        <v>1000819</v>
      </c>
      <c r="AD203" s="16">
        <v>-0.3</v>
      </c>
      <c r="AE203" s="16">
        <v>0</v>
      </c>
      <c r="AF203" t="str">
        <f t="shared" si="13"/>
        <v>Baranya</v>
      </c>
      <c r="AG203" t="str">
        <f t="shared" si="13"/>
        <v>megye</v>
      </c>
    </row>
    <row r="204" spans="1:33" ht="15.75" thickBot="1" x14ac:dyDescent="0.3">
      <c r="A204" s="15" t="s">
        <v>113</v>
      </c>
      <c r="B204" s="16">
        <v>0</v>
      </c>
      <c r="C204" s="16">
        <v>63387.5</v>
      </c>
      <c r="D204" s="16">
        <v>0</v>
      </c>
      <c r="E204" s="16">
        <v>582286.9</v>
      </c>
      <c r="F204" s="16">
        <v>0</v>
      </c>
      <c r="G204" s="16">
        <v>0</v>
      </c>
      <c r="H204" s="16">
        <v>56317.5</v>
      </c>
      <c r="I204" s="16">
        <v>61232.5</v>
      </c>
      <c r="J204" s="16">
        <v>0</v>
      </c>
      <c r="K204" s="16">
        <v>0</v>
      </c>
      <c r="L204" s="16">
        <v>0</v>
      </c>
      <c r="M204" s="16">
        <v>735</v>
      </c>
      <c r="N204" s="16">
        <v>0</v>
      </c>
      <c r="O204" s="16">
        <v>44289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192108.5</v>
      </c>
      <c r="V204" s="16">
        <v>0</v>
      </c>
      <c r="W204" s="16">
        <v>0</v>
      </c>
      <c r="X204" s="16">
        <v>0</v>
      </c>
      <c r="Y204" s="16">
        <v>114.5</v>
      </c>
      <c r="Z204" s="16">
        <v>0</v>
      </c>
      <c r="AA204" s="16">
        <v>0</v>
      </c>
      <c r="AB204" s="16">
        <v>1000471.3</v>
      </c>
      <c r="AC204" s="16">
        <v>1000472</v>
      </c>
      <c r="AD204" s="16">
        <v>0.7</v>
      </c>
      <c r="AE204" s="16">
        <v>0</v>
      </c>
      <c r="AF204" t="str">
        <f t="shared" si="13"/>
        <v>Somogy</v>
      </c>
      <c r="AG204" t="str">
        <f t="shared" si="13"/>
        <v>megye</v>
      </c>
    </row>
    <row r="205" spans="1:33" ht="15.75" thickBot="1" x14ac:dyDescent="0.3">
      <c r="A205" s="15" t="s">
        <v>114</v>
      </c>
      <c r="B205" s="16">
        <v>0</v>
      </c>
      <c r="C205" s="16">
        <v>0</v>
      </c>
      <c r="D205" s="16">
        <v>248489.9</v>
      </c>
      <c r="E205" s="16">
        <v>582945.4</v>
      </c>
      <c r="F205" s="16">
        <v>0</v>
      </c>
      <c r="G205" s="16">
        <v>0</v>
      </c>
      <c r="H205" s="16">
        <v>56317.5</v>
      </c>
      <c r="I205" s="16">
        <v>61232.5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25063.5</v>
      </c>
      <c r="Q205" s="16">
        <v>0</v>
      </c>
      <c r="R205" s="16">
        <v>94</v>
      </c>
      <c r="S205" s="16">
        <v>27338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1001480.8</v>
      </c>
      <c r="AC205" s="16">
        <v>1001481</v>
      </c>
      <c r="AD205" s="16">
        <v>0.2</v>
      </c>
      <c r="AE205" s="16">
        <v>0</v>
      </c>
      <c r="AF205" t="str">
        <f t="shared" si="13"/>
        <v>Tolna</v>
      </c>
      <c r="AG205" t="str">
        <f t="shared" si="13"/>
        <v>megye</v>
      </c>
    </row>
    <row r="206" spans="1:33" ht="15.75" thickBot="1" x14ac:dyDescent="0.3">
      <c r="A206" s="15" t="s">
        <v>115</v>
      </c>
      <c r="B206" s="16">
        <v>0</v>
      </c>
      <c r="C206" s="16">
        <v>33256.5</v>
      </c>
      <c r="D206" s="16">
        <v>45</v>
      </c>
      <c r="E206" s="16">
        <v>582945.4</v>
      </c>
      <c r="F206" s="16">
        <v>0</v>
      </c>
      <c r="G206" s="16">
        <v>0</v>
      </c>
      <c r="H206" s="16">
        <v>56317.5</v>
      </c>
      <c r="I206" s="16">
        <v>62520</v>
      </c>
      <c r="J206" s="16">
        <v>0</v>
      </c>
      <c r="K206" s="16">
        <v>0</v>
      </c>
      <c r="L206" s="16">
        <v>76902.5</v>
      </c>
      <c r="M206" s="16">
        <v>735</v>
      </c>
      <c r="N206" s="16">
        <v>0</v>
      </c>
      <c r="O206" s="16">
        <v>72599</v>
      </c>
      <c r="P206" s="16">
        <v>25063.5</v>
      </c>
      <c r="Q206" s="16">
        <v>0</v>
      </c>
      <c r="R206" s="16">
        <v>94</v>
      </c>
      <c r="S206" s="16">
        <v>27338</v>
      </c>
      <c r="T206" s="16">
        <v>0</v>
      </c>
      <c r="U206" s="16">
        <v>16171.5</v>
      </c>
      <c r="V206" s="16">
        <v>0</v>
      </c>
      <c r="W206" s="16">
        <v>0</v>
      </c>
      <c r="X206" s="16">
        <v>0</v>
      </c>
      <c r="Y206" s="16">
        <v>114.5</v>
      </c>
      <c r="Z206" s="16">
        <v>46762</v>
      </c>
      <c r="AA206" s="16">
        <v>0</v>
      </c>
      <c r="AB206" s="16">
        <v>1000864.3</v>
      </c>
      <c r="AC206" s="16">
        <v>1000864</v>
      </c>
      <c r="AD206" s="16">
        <v>-0.3</v>
      </c>
      <c r="AE206" s="16">
        <v>0</v>
      </c>
      <c r="AF206" t="str">
        <f t="shared" si="13"/>
        <v>Dél-Dunántúl</v>
      </c>
      <c r="AG206" t="str">
        <f t="shared" si="13"/>
        <v>régió</v>
      </c>
    </row>
    <row r="207" spans="1:33" ht="15.75" thickBot="1" x14ac:dyDescent="0.3">
      <c r="A207" s="15" t="s">
        <v>116</v>
      </c>
      <c r="B207" s="16">
        <v>0</v>
      </c>
      <c r="C207" s="16">
        <v>33256.5</v>
      </c>
      <c r="D207" s="16">
        <v>71122</v>
      </c>
      <c r="E207" s="16">
        <v>582286.9</v>
      </c>
      <c r="F207" s="16">
        <v>0</v>
      </c>
      <c r="G207" s="16">
        <v>0</v>
      </c>
      <c r="H207" s="16">
        <v>56317.5</v>
      </c>
      <c r="I207" s="16">
        <v>61232.5</v>
      </c>
      <c r="J207" s="16">
        <v>0</v>
      </c>
      <c r="K207" s="16">
        <v>0</v>
      </c>
      <c r="L207" s="16">
        <v>1550</v>
      </c>
      <c r="M207" s="16">
        <v>0</v>
      </c>
      <c r="N207" s="16">
        <v>0</v>
      </c>
      <c r="O207" s="16">
        <v>72599</v>
      </c>
      <c r="P207" s="16">
        <v>25063.5</v>
      </c>
      <c r="Q207" s="16">
        <v>0</v>
      </c>
      <c r="R207" s="16">
        <v>0</v>
      </c>
      <c r="S207" s="16">
        <v>27338</v>
      </c>
      <c r="T207" s="16">
        <v>0</v>
      </c>
      <c r="U207" s="16">
        <v>69271.5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847.5</v>
      </c>
      <c r="AB207" s="16">
        <v>1000884.8</v>
      </c>
      <c r="AC207" s="16">
        <v>1000885</v>
      </c>
      <c r="AD207" s="16">
        <v>0.2</v>
      </c>
      <c r="AE207" s="16">
        <v>0</v>
      </c>
      <c r="AF207" t="str">
        <f t="shared" si="13"/>
        <v>Dunántúl</v>
      </c>
      <c r="AG207" t="str">
        <f t="shared" si="13"/>
        <v>nagyrégió</v>
      </c>
    </row>
    <row r="208" spans="1:33" ht="15.75" thickBot="1" x14ac:dyDescent="0.3">
      <c r="A208" s="15" t="s">
        <v>117</v>
      </c>
      <c r="B208" s="16">
        <v>0</v>
      </c>
      <c r="C208" s="16">
        <v>33256.5</v>
      </c>
      <c r="D208" s="16">
        <v>45</v>
      </c>
      <c r="E208" s="16">
        <v>582945.4</v>
      </c>
      <c r="F208" s="16">
        <v>0</v>
      </c>
      <c r="G208" s="16">
        <v>0</v>
      </c>
      <c r="H208" s="16">
        <v>56317.5</v>
      </c>
      <c r="I208" s="16">
        <v>61232.5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25063.5</v>
      </c>
      <c r="Q208" s="16">
        <v>0</v>
      </c>
      <c r="R208" s="16">
        <v>164200</v>
      </c>
      <c r="S208" s="16">
        <v>76673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114.5</v>
      </c>
      <c r="Z208" s="16">
        <v>0</v>
      </c>
      <c r="AA208" s="16">
        <v>847.5</v>
      </c>
      <c r="AB208" s="16">
        <v>1000695.3</v>
      </c>
      <c r="AC208" s="16">
        <v>1000695</v>
      </c>
      <c r="AD208" s="16">
        <v>-0.3</v>
      </c>
      <c r="AE208" s="16">
        <v>0</v>
      </c>
      <c r="AF208" t="str">
        <f t="shared" si="13"/>
        <v>Borsod-Abaúj-Zemplén</v>
      </c>
      <c r="AG208" t="str">
        <f t="shared" si="13"/>
        <v>megye</v>
      </c>
    </row>
    <row r="209" spans="1:33" ht="15.75" thickBot="1" x14ac:dyDescent="0.3">
      <c r="A209" s="15" t="s">
        <v>118</v>
      </c>
      <c r="B209" s="16">
        <v>0</v>
      </c>
      <c r="C209" s="16">
        <v>0</v>
      </c>
      <c r="D209" s="16">
        <v>0</v>
      </c>
      <c r="E209" s="16">
        <v>582945.4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72599</v>
      </c>
      <c r="P209" s="16">
        <v>25063.5</v>
      </c>
      <c r="Q209" s="16">
        <v>0</v>
      </c>
      <c r="R209" s="16">
        <v>94</v>
      </c>
      <c r="S209" s="16">
        <v>27338</v>
      </c>
      <c r="T209" s="16">
        <v>0</v>
      </c>
      <c r="U209" s="16">
        <v>292708.90000000002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1000748.8</v>
      </c>
      <c r="AC209" s="16">
        <v>1000749</v>
      </c>
      <c r="AD209" s="16">
        <v>0.2</v>
      </c>
      <c r="AE209" s="16">
        <v>0</v>
      </c>
      <c r="AF209" t="str">
        <f t="shared" ref="AF209:AG221" si="14">A18</f>
        <v>Heves</v>
      </c>
      <c r="AG209" t="str">
        <f t="shared" si="14"/>
        <v>megye</v>
      </c>
    </row>
    <row r="210" spans="1:33" ht="15.75" thickBot="1" x14ac:dyDescent="0.3">
      <c r="A210" s="15" t="s">
        <v>119</v>
      </c>
      <c r="B210" s="16">
        <v>0</v>
      </c>
      <c r="C210" s="16">
        <v>0</v>
      </c>
      <c r="D210" s="16">
        <v>0</v>
      </c>
      <c r="E210" s="16">
        <v>492869.4</v>
      </c>
      <c r="F210" s="16">
        <v>0</v>
      </c>
      <c r="G210" s="16">
        <v>0</v>
      </c>
      <c r="H210" s="16">
        <v>720</v>
      </c>
      <c r="I210" s="16">
        <v>61232.5</v>
      </c>
      <c r="J210" s="16">
        <v>352427.9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93338.5</v>
      </c>
      <c r="V210" s="16">
        <v>0</v>
      </c>
      <c r="W210" s="16">
        <v>0</v>
      </c>
      <c r="X210" s="16">
        <v>0</v>
      </c>
      <c r="Y210" s="16">
        <v>114.5</v>
      </c>
      <c r="Z210" s="16">
        <v>0</v>
      </c>
      <c r="AA210" s="16">
        <v>0</v>
      </c>
      <c r="AB210" s="16">
        <v>1000702.8</v>
      </c>
      <c r="AC210" s="16">
        <v>1000703</v>
      </c>
      <c r="AD210" s="16">
        <v>0.2</v>
      </c>
      <c r="AE210" s="16">
        <v>0</v>
      </c>
      <c r="AF210" t="str">
        <f t="shared" si="14"/>
        <v>Nógrád</v>
      </c>
      <c r="AG210" t="str">
        <f t="shared" si="14"/>
        <v>megye</v>
      </c>
    </row>
    <row r="211" spans="1:33" ht="15.75" thickBot="1" x14ac:dyDescent="0.3">
      <c r="A211" s="15" t="s">
        <v>120</v>
      </c>
      <c r="B211" s="16">
        <v>0</v>
      </c>
      <c r="C211" s="16">
        <v>33256.5</v>
      </c>
      <c r="D211" s="16">
        <v>0</v>
      </c>
      <c r="E211" s="16">
        <v>582286.9</v>
      </c>
      <c r="F211" s="16">
        <v>0</v>
      </c>
      <c r="G211" s="16">
        <v>0</v>
      </c>
      <c r="H211" s="16">
        <v>56317.5</v>
      </c>
      <c r="I211" s="16">
        <v>61232.5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44289</v>
      </c>
      <c r="P211" s="16">
        <v>25063.5</v>
      </c>
      <c r="Q211" s="16">
        <v>0</v>
      </c>
      <c r="R211" s="16">
        <v>104457</v>
      </c>
      <c r="S211" s="16">
        <v>76673</v>
      </c>
      <c r="T211" s="16">
        <v>0</v>
      </c>
      <c r="U211" s="16">
        <v>16171.5</v>
      </c>
      <c r="V211" s="16">
        <v>0</v>
      </c>
      <c r="W211" s="16">
        <v>0</v>
      </c>
      <c r="X211" s="16">
        <v>0</v>
      </c>
      <c r="Y211" s="16">
        <v>114.5</v>
      </c>
      <c r="Z211" s="16">
        <v>0</v>
      </c>
      <c r="AA211" s="16">
        <v>847.5</v>
      </c>
      <c r="AB211" s="16">
        <v>1000709.3</v>
      </c>
      <c r="AC211" s="16">
        <v>1000710</v>
      </c>
      <c r="AD211" s="16">
        <v>0.7</v>
      </c>
      <c r="AE211" s="16">
        <v>0</v>
      </c>
      <c r="AF211" t="str">
        <f t="shared" si="14"/>
        <v>Észak-Magyarország</v>
      </c>
      <c r="AG211" t="str">
        <f t="shared" si="14"/>
        <v>régió</v>
      </c>
    </row>
    <row r="212" spans="1:33" ht="15.75" thickBot="1" x14ac:dyDescent="0.3">
      <c r="A212" s="15" t="s">
        <v>121</v>
      </c>
      <c r="B212" s="16">
        <v>0</v>
      </c>
      <c r="C212" s="16">
        <v>33256.5</v>
      </c>
      <c r="D212" s="16">
        <v>75343.5</v>
      </c>
      <c r="E212" s="16">
        <v>582945.4</v>
      </c>
      <c r="F212" s="16">
        <v>0</v>
      </c>
      <c r="G212" s="16">
        <v>0</v>
      </c>
      <c r="H212" s="16">
        <v>56317.5</v>
      </c>
      <c r="I212" s="16">
        <v>61232.5</v>
      </c>
      <c r="J212" s="16">
        <v>0</v>
      </c>
      <c r="K212" s="16">
        <v>0</v>
      </c>
      <c r="L212" s="16">
        <v>0</v>
      </c>
      <c r="M212" s="16">
        <v>735</v>
      </c>
      <c r="N212" s="16">
        <v>0</v>
      </c>
      <c r="O212" s="16">
        <v>72599</v>
      </c>
      <c r="P212" s="16">
        <v>25063.5</v>
      </c>
      <c r="Q212" s="16">
        <v>0</v>
      </c>
      <c r="R212" s="16">
        <v>0</v>
      </c>
      <c r="S212" s="16">
        <v>76673</v>
      </c>
      <c r="T212" s="16">
        <v>0</v>
      </c>
      <c r="U212" s="16">
        <v>16171.5</v>
      </c>
      <c r="V212" s="16">
        <v>0</v>
      </c>
      <c r="W212" s="16">
        <v>0</v>
      </c>
      <c r="X212" s="16">
        <v>0</v>
      </c>
      <c r="Y212" s="16">
        <v>114.5</v>
      </c>
      <c r="Z212" s="16">
        <v>0</v>
      </c>
      <c r="AA212" s="16">
        <v>847.5</v>
      </c>
      <c r="AB212" s="16">
        <v>1001299.3</v>
      </c>
      <c r="AC212" s="16">
        <v>1001299</v>
      </c>
      <c r="AD212" s="16">
        <v>-0.3</v>
      </c>
      <c r="AE212" s="16">
        <v>0</v>
      </c>
      <c r="AF212" t="str">
        <f t="shared" si="14"/>
        <v>Hajdú-Bihar</v>
      </c>
      <c r="AG212" t="str">
        <f t="shared" si="14"/>
        <v>megye</v>
      </c>
    </row>
    <row r="213" spans="1:33" ht="15.75" thickBot="1" x14ac:dyDescent="0.3">
      <c r="A213" s="15" t="s">
        <v>122</v>
      </c>
      <c r="B213" s="16">
        <v>0</v>
      </c>
      <c r="C213" s="16">
        <v>0</v>
      </c>
      <c r="D213" s="16">
        <v>45</v>
      </c>
      <c r="E213" s="16">
        <v>492869.4</v>
      </c>
      <c r="F213" s="16">
        <v>0</v>
      </c>
      <c r="G213" s="16">
        <v>0</v>
      </c>
      <c r="H213" s="16">
        <v>0</v>
      </c>
      <c r="I213" s="16">
        <v>61232.5</v>
      </c>
      <c r="J213" s="16">
        <v>0</v>
      </c>
      <c r="K213" s="16">
        <v>0</v>
      </c>
      <c r="L213" s="16">
        <v>76902.5</v>
      </c>
      <c r="M213" s="16">
        <v>0</v>
      </c>
      <c r="N213" s="16">
        <v>0</v>
      </c>
      <c r="O213" s="16">
        <v>86313.5</v>
      </c>
      <c r="P213" s="16">
        <v>0</v>
      </c>
      <c r="Q213" s="16">
        <v>0</v>
      </c>
      <c r="R213" s="16">
        <v>162562.5</v>
      </c>
      <c r="S213" s="16">
        <v>27338</v>
      </c>
      <c r="T213" s="16">
        <v>0</v>
      </c>
      <c r="U213" s="16">
        <v>93338.5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1000601.8</v>
      </c>
      <c r="AC213" s="16">
        <v>1000602</v>
      </c>
      <c r="AD213" s="16">
        <v>0.2</v>
      </c>
      <c r="AE213" s="16">
        <v>0</v>
      </c>
      <c r="AF213" t="str">
        <f t="shared" si="14"/>
        <v>Jász-Nagykun-Szolnok</v>
      </c>
      <c r="AG213" t="str">
        <f t="shared" si="14"/>
        <v>megye</v>
      </c>
    </row>
    <row r="214" spans="1:33" ht="15.75" thickBot="1" x14ac:dyDescent="0.3">
      <c r="A214" s="15" t="s">
        <v>123</v>
      </c>
      <c r="B214" s="16">
        <v>0</v>
      </c>
      <c r="C214" s="16">
        <v>0</v>
      </c>
      <c r="D214" s="16">
        <v>75343.5</v>
      </c>
      <c r="E214" s="16">
        <v>492869.4</v>
      </c>
      <c r="F214" s="16">
        <v>0</v>
      </c>
      <c r="G214" s="16">
        <v>0</v>
      </c>
      <c r="H214" s="16">
        <v>0</v>
      </c>
      <c r="I214" s="16">
        <v>61232.5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72599</v>
      </c>
      <c r="P214" s="16">
        <v>25063.5</v>
      </c>
      <c r="Q214" s="16">
        <v>0</v>
      </c>
      <c r="R214" s="16">
        <v>104457</v>
      </c>
      <c r="S214" s="16">
        <v>76673</v>
      </c>
      <c r="T214" s="16">
        <v>0</v>
      </c>
      <c r="U214" s="16">
        <v>92884</v>
      </c>
      <c r="V214" s="16">
        <v>0</v>
      </c>
      <c r="W214" s="16">
        <v>0</v>
      </c>
      <c r="X214" s="16">
        <v>0</v>
      </c>
      <c r="Y214" s="16">
        <v>114.5</v>
      </c>
      <c r="Z214" s="16">
        <v>0</v>
      </c>
      <c r="AA214" s="16">
        <v>0</v>
      </c>
      <c r="AB214" s="16">
        <v>1001236.3</v>
      </c>
      <c r="AC214" s="16">
        <v>1001236</v>
      </c>
      <c r="AD214" s="16">
        <v>-0.3</v>
      </c>
      <c r="AE214" s="16">
        <v>0</v>
      </c>
      <c r="AF214" t="str">
        <f t="shared" si="14"/>
        <v>Szabolcs-Szatmár-Bereg</v>
      </c>
      <c r="AG214" t="str">
        <f t="shared" si="14"/>
        <v>megye</v>
      </c>
    </row>
    <row r="215" spans="1:33" ht="15.75" thickBot="1" x14ac:dyDescent="0.3">
      <c r="A215" s="15" t="s">
        <v>124</v>
      </c>
      <c r="B215" s="16">
        <v>0</v>
      </c>
      <c r="C215" s="16">
        <v>0</v>
      </c>
      <c r="D215" s="16">
        <v>75343.5</v>
      </c>
      <c r="E215" s="16">
        <v>582286.9</v>
      </c>
      <c r="F215" s="16">
        <v>0</v>
      </c>
      <c r="G215" s="16">
        <v>0</v>
      </c>
      <c r="H215" s="16">
        <v>720</v>
      </c>
      <c r="I215" s="16">
        <v>61232.5</v>
      </c>
      <c r="J215" s="16">
        <v>0</v>
      </c>
      <c r="K215" s="16">
        <v>0</v>
      </c>
      <c r="L215" s="16">
        <v>0</v>
      </c>
      <c r="M215" s="16">
        <v>372</v>
      </c>
      <c r="N215" s="16">
        <v>0</v>
      </c>
      <c r="O215" s="16">
        <v>86313.5</v>
      </c>
      <c r="P215" s="16">
        <v>25063.5</v>
      </c>
      <c r="Q215" s="16">
        <v>0</v>
      </c>
      <c r="R215" s="16">
        <v>94</v>
      </c>
      <c r="S215" s="16">
        <v>76673</v>
      </c>
      <c r="T215" s="16">
        <v>0</v>
      </c>
      <c r="U215" s="16">
        <v>92884</v>
      </c>
      <c r="V215" s="16">
        <v>0</v>
      </c>
      <c r="W215" s="16">
        <v>0</v>
      </c>
      <c r="X215" s="16">
        <v>0</v>
      </c>
      <c r="Y215" s="16">
        <v>114.5</v>
      </c>
      <c r="Z215" s="16">
        <v>0</v>
      </c>
      <c r="AA215" s="16">
        <v>0</v>
      </c>
      <c r="AB215" s="16">
        <v>1001097.3</v>
      </c>
      <c r="AC215" s="16">
        <v>1001097</v>
      </c>
      <c r="AD215" s="16">
        <v>-0.3</v>
      </c>
      <c r="AE215" s="16">
        <v>0</v>
      </c>
      <c r="AF215" t="str">
        <f t="shared" si="14"/>
        <v>Észak-Alföld</v>
      </c>
      <c r="AG215" t="str">
        <f t="shared" si="14"/>
        <v>régió</v>
      </c>
    </row>
    <row r="216" spans="1:33" ht="15.75" thickBot="1" x14ac:dyDescent="0.3">
      <c r="A216" s="15" t="s">
        <v>125</v>
      </c>
      <c r="B216" s="16">
        <v>0</v>
      </c>
      <c r="C216" s="16">
        <v>0</v>
      </c>
      <c r="D216" s="16">
        <v>248489.9</v>
      </c>
      <c r="E216" s="16">
        <v>582168.9</v>
      </c>
      <c r="F216" s="16">
        <v>0</v>
      </c>
      <c r="G216" s="16">
        <v>0</v>
      </c>
      <c r="H216" s="16">
        <v>466.5</v>
      </c>
      <c r="I216" s="16">
        <v>62520</v>
      </c>
      <c r="J216" s="16">
        <v>0</v>
      </c>
      <c r="K216" s="16">
        <v>0</v>
      </c>
      <c r="L216" s="16">
        <v>0</v>
      </c>
      <c r="M216" s="16">
        <v>735</v>
      </c>
      <c r="N216" s="16">
        <v>0</v>
      </c>
      <c r="O216" s="16">
        <v>0</v>
      </c>
      <c r="P216" s="16">
        <v>25063.5</v>
      </c>
      <c r="Q216" s="16">
        <v>0</v>
      </c>
      <c r="R216" s="16">
        <v>0</v>
      </c>
      <c r="S216" s="16">
        <v>0</v>
      </c>
      <c r="T216" s="16">
        <v>0</v>
      </c>
      <c r="U216" s="16">
        <v>92884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676.5</v>
      </c>
      <c r="AB216" s="16">
        <v>1013004.3</v>
      </c>
      <c r="AC216" s="16">
        <v>1013004</v>
      </c>
      <c r="AD216" s="16">
        <v>-0.3</v>
      </c>
      <c r="AE216" s="16">
        <v>0</v>
      </c>
      <c r="AF216" t="str">
        <f t="shared" si="14"/>
        <v>Bács-Kiskun</v>
      </c>
      <c r="AG216" t="str">
        <f t="shared" si="14"/>
        <v>megye</v>
      </c>
    </row>
    <row r="217" spans="1:33" ht="15.75" thickBot="1" x14ac:dyDescent="0.3">
      <c r="A217" s="15" t="s">
        <v>126</v>
      </c>
      <c r="B217" s="16">
        <v>0</v>
      </c>
      <c r="C217" s="16">
        <v>18898.5</v>
      </c>
      <c r="D217" s="16">
        <v>0</v>
      </c>
      <c r="E217" s="16">
        <v>582148.4</v>
      </c>
      <c r="F217" s="16">
        <v>0</v>
      </c>
      <c r="G217" s="16">
        <v>0</v>
      </c>
      <c r="H217" s="16">
        <v>466.5</v>
      </c>
      <c r="I217" s="16">
        <v>61232.5</v>
      </c>
      <c r="J217" s="16">
        <v>0</v>
      </c>
      <c r="K217" s="16">
        <v>0</v>
      </c>
      <c r="L217" s="16">
        <v>76902.5</v>
      </c>
      <c r="M217" s="16">
        <v>0</v>
      </c>
      <c r="N217" s="16">
        <v>0</v>
      </c>
      <c r="O217" s="16">
        <v>44289</v>
      </c>
      <c r="P217" s="16">
        <v>25063.5</v>
      </c>
      <c r="Q217" s="16">
        <v>0</v>
      </c>
      <c r="R217" s="16">
        <v>94</v>
      </c>
      <c r="S217" s="16">
        <v>0</v>
      </c>
      <c r="T217" s="16">
        <v>0</v>
      </c>
      <c r="U217" s="16">
        <v>192108.5</v>
      </c>
      <c r="V217" s="16">
        <v>0</v>
      </c>
      <c r="W217" s="16">
        <v>0</v>
      </c>
      <c r="X217" s="16">
        <v>0</v>
      </c>
      <c r="Y217" s="16">
        <v>114.5</v>
      </c>
      <c r="Z217" s="16">
        <v>0</v>
      </c>
      <c r="AA217" s="16">
        <v>0</v>
      </c>
      <c r="AB217" s="16">
        <v>1001317.8</v>
      </c>
      <c r="AC217" s="16">
        <v>1001318</v>
      </c>
      <c r="AD217" s="16">
        <v>0.2</v>
      </c>
      <c r="AE217" s="16">
        <v>0</v>
      </c>
      <c r="AF217" t="str">
        <f t="shared" si="14"/>
        <v>Békés</v>
      </c>
      <c r="AG217" t="str">
        <f t="shared" si="14"/>
        <v>megye</v>
      </c>
    </row>
    <row r="218" spans="1:33" ht="15.75" thickBot="1" x14ac:dyDescent="0.3">
      <c r="A218" s="15" t="s">
        <v>127</v>
      </c>
      <c r="B218" s="16">
        <v>0</v>
      </c>
      <c r="C218" s="16">
        <v>33256.5</v>
      </c>
      <c r="D218" s="16">
        <v>45</v>
      </c>
      <c r="E218" s="16">
        <v>582945.4</v>
      </c>
      <c r="F218" s="16">
        <v>0</v>
      </c>
      <c r="G218" s="16">
        <v>0</v>
      </c>
      <c r="H218" s="16">
        <v>56317.5</v>
      </c>
      <c r="I218" s="16">
        <v>62520</v>
      </c>
      <c r="J218" s="16">
        <v>0</v>
      </c>
      <c r="K218" s="16">
        <v>0</v>
      </c>
      <c r="L218" s="16">
        <v>76902.5</v>
      </c>
      <c r="M218" s="16">
        <v>372</v>
      </c>
      <c r="N218" s="16">
        <v>0</v>
      </c>
      <c r="O218" s="16">
        <v>0</v>
      </c>
      <c r="P218" s="16">
        <v>25063.5</v>
      </c>
      <c r="Q218" s="16">
        <v>0</v>
      </c>
      <c r="R218" s="16">
        <v>0</v>
      </c>
      <c r="S218" s="16">
        <v>27338</v>
      </c>
      <c r="T218" s="16">
        <v>0</v>
      </c>
      <c r="U218" s="16">
        <v>92884</v>
      </c>
      <c r="V218" s="16">
        <v>0</v>
      </c>
      <c r="W218" s="16">
        <v>0</v>
      </c>
      <c r="X218" s="16">
        <v>0</v>
      </c>
      <c r="Y218" s="16">
        <v>114.5</v>
      </c>
      <c r="Z218" s="16">
        <v>46762</v>
      </c>
      <c r="AA218" s="16">
        <v>847.5</v>
      </c>
      <c r="AB218" s="16">
        <v>1005368.3</v>
      </c>
      <c r="AC218" s="16">
        <v>1005368</v>
      </c>
      <c r="AD218" s="16">
        <v>-0.3</v>
      </c>
      <c r="AE218" s="16">
        <v>0</v>
      </c>
      <c r="AF218" t="str">
        <f t="shared" si="14"/>
        <v>Csongrád-Csanád</v>
      </c>
      <c r="AG218" t="str">
        <f t="shared" si="14"/>
        <v>megye</v>
      </c>
    </row>
    <row r="219" spans="1:33" ht="15.75" thickBot="1" x14ac:dyDescent="0.3">
      <c r="A219" s="15" t="s">
        <v>128</v>
      </c>
      <c r="B219" s="16">
        <v>0</v>
      </c>
      <c r="C219" s="16">
        <v>33256.5</v>
      </c>
      <c r="D219" s="16">
        <v>75343.5</v>
      </c>
      <c r="E219" s="16">
        <v>582945.4</v>
      </c>
      <c r="F219" s="16">
        <v>0</v>
      </c>
      <c r="G219" s="16">
        <v>0</v>
      </c>
      <c r="H219" s="16">
        <v>56317.5</v>
      </c>
      <c r="I219" s="16">
        <v>62520</v>
      </c>
      <c r="J219" s="16">
        <v>0</v>
      </c>
      <c r="K219" s="16">
        <v>0</v>
      </c>
      <c r="L219" s="16">
        <v>76902.5</v>
      </c>
      <c r="M219" s="16">
        <v>735</v>
      </c>
      <c r="N219" s="16">
        <v>0</v>
      </c>
      <c r="O219" s="16">
        <v>0</v>
      </c>
      <c r="P219" s="16">
        <v>25063.5</v>
      </c>
      <c r="Q219" s="16">
        <v>0</v>
      </c>
      <c r="R219" s="16">
        <v>0</v>
      </c>
      <c r="S219" s="16">
        <v>0</v>
      </c>
      <c r="T219" s="16">
        <v>0</v>
      </c>
      <c r="U219" s="16">
        <v>93338.5</v>
      </c>
      <c r="V219" s="16">
        <v>0</v>
      </c>
      <c r="W219" s="16">
        <v>0</v>
      </c>
      <c r="X219" s="16">
        <v>0</v>
      </c>
      <c r="Y219" s="16">
        <v>114.5</v>
      </c>
      <c r="Z219" s="16">
        <v>0</v>
      </c>
      <c r="AA219" s="16">
        <v>847.5</v>
      </c>
      <c r="AB219" s="16">
        <v>1007384.3</v>
      </c>
      <c r="AC219" s="16">
        <v>1007384</v>
      </c>
      <c r="AD219" s="16">
        <v>-0.3</v>
      </c>
      <c r="AE219" s="16">
        <v>0</v>
      </c>
      <c r="AF219" t="str">
        <f t="shared" si="14"/>
        <v>Dél-Alföld</v>
      </c>
      <c r="AG219" t="str">
        <f t="shared" si="14"/>
        <v>régió</v>
      </c>
    </row>
    <row r="220" spans="1:33" ht="15.75" thickBot="1" x14ac:dyDescent="0.3">
      <c r="A220" s="15" t="s">
        <v>129</v>
      </c>
      <c r="B220" s="16">
        <v>0</v>
      </c>
      <c r="C220" s="16">
        <v>18898.5</v>
      </c>
      <c r="D220" s="16">
        <v>71122</v>
      </c>
      <c r="E220" s="16">
        <v>582945.4</v>
      </c>
      <c r="F220" s="16">
        <v>0</v>
      </c>
      <c r="G220" s="16">
        <v>0</v>
      </c>
      <c r="H220" s="16">
        <v>720</v>
      </c>
      <c r="I220" s="16">
        <v>61232.5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72599</v>
      </c>
      <c r="P220" s="16">
        <v>25063.5</v>
      </c>
      <c r="Q220" s="16">
        <v>0</v>
      </c>
      <c r="R220" s="16">
        <v>94</v>
      </c>
      <c r="S220" s="16">
        <v>76673</v>
      </c>
      <c r="T220" s="16">
        <v>0</v>
      </c>
      <c r="U220" s="16">
        <v>92884</v>
      </c>
      <c r="V220" s="16">
        <v>0</v>
      </c>
      <c r="W220" s="16">
        <v>0</v>
      </c>
      <c r="X220" s="16">
        <v>0</v>
      </c>
      <c r="Y220" s="16">
        <v>114.5</v>
      </c>
      <c r="Z220" s="16">
        <v>0</v>
      </c>
      <c r="AA220" s="16">
        <v>676.5</v>
      </c>
      <c r="AB220" s="16">
        <v>1003022.8</v>
      </c>
      <c r="AC220" s="16">
        <v>1003022</v>
      </c>
      <c r="AD220" s="16">
        <v>-0.8</v>
      </c>
      <c r="AE220" s="16">
        <v>0</v>
      </c>
      <c r="AF220" t="str">
        <f t="shared" si="14"/>
        <v>Alföld és Észak</v>
      </c>
      <c r="AG220" t="str">
        <f t="shared" si="14"/>
        <v>nagyrégió</v>
      </c>
    </row>
    <row r="221" spans="1:33" ht="15.75" thickBot="1" x14ac:dyDescent="0.3">
      <c r="A221" s="15" t="s">
        <v>130</v>
      </c>
      <c r="B221" s="16">
        <v>0</v>
      </c>
      <c r="C221" s="16">
        <v>33256.5</v>
      </c>
      <c r="D221" s="16">
        <v>45</v>
      </c>
      <c r="E221" s="16">
        <v>582286.9</v>
      </c>
      <c r="F221" s="16">
        <v>0</v>
      </c>
      <c r="G221" s="16">
        <v>0</v>
      </c>
      <c r="H221" s="16">
        <v>56317.5</v>
      </c>
      <c r="I221" s="16">
        <v>61232.5</v>
      </c>
      <c r="J221" s="16">
        <v>0</v>
      </c>
      <c r="K221" s="16">
        <v>0</v>
      </c>
      <c r="L221" s="16">
        <v>76902.5</v>
      </c>
      <c r="M221" s="16">
        <v>372</v>
      </c>
      <c r="N221" s="16">
        <v>0</v>
      </c>
      <c r="O221" s="16">
        <v>72599</v>
      </c>
      <c r="P221" s="16">
        <v>25063.5</v>
      </c>
      <c r="Q221" s="16">
        <v>0</v>
      </c>
      <c r="R221" s="16">
        <v>94</v>
      </c>
      <c r="S221" s="16">
        <v>76673</v>
      </c>
      <c r="T221" s="16">
        <v>0</v>
      </c>
      <c r="U221" s="16">
        <v>16171.5</v>
      </c>
      <c r="V221" s="16">
        <v>0</v>
      </c>
      <c r="W221" s="16">
        <v>0</v>
      </c>
      <c r="X221" s="16">
        <v>0</v>
      </c>
      <c r="Y221" s="16">
        <v>114.5</v>
      </c>
      <c r="Z221" s="16">
        <v>0</v>
      </c>
      <c r="AA221" s="16">
        <v>847.5</v>
      </c>
      <c r="AB221" s="16">
        <v>1001975.8</v>
      </c>
      <c r="AC221" s="16">
        <v>1001976</v>
      </c>
      <c r="AD221" s="16">
        <v>0.2</v>
      </c>
      <c r="AE221" s="16">
        <v>0</v>
      </c>
      <c r="AF221" t="str">
        <f t="shared" si="14"/>
        <v>Ország összesen</v>
      </c>
      <c r="AG221" t="str">
        <f t="shared" si="14"/>
        <v>ország</v>
      </c>
    </row>
    <row r="222" spans="1:33" ht="15.75" thickBot="1" x14ac:dyDescent="0.3"/>
    <row r="223" spans="1:33" ht="15.75" thickBot="1" x14ac:dyDescent="0.3">
      <c r="A223" s="17" t="s">
        <v>207</v>
      </c>
      <c r="B223" s="18">
        <v>2307389.6</v>
      </c>
    </row>
    <row r="224" spans="1:33" ht="21.75" thickBot="1" x14ac:dyDescent="0.3">
      <c r="A224" s="17" t="s">
        <v>208</v>
      </c>
      <c r="B224" s="18">
        <v>492869.4</v>
      </c>
    </row>
    <row r="225" spans="1:29" ht="21.75" thickBot="1" x14ac:dyDescent="0.3">
      <c r="A225" s="17" t="s">
        <v>209</v>
      </c>
      <c r="B225" s="18">
        <v>29054436.199999999</v>
      </c>
    </row>
    <row r="226" spans="1:29" ht="21.75" thickBot="1" x14ac:dyDescent="0.3">
      <c r="A226" s="17" t="s">
        <v>210</v>
      </c>
      <c r="B226" s="18">
        <v>29054436</v>
      </c>
    </row>
    <row r="227" spans="1:29" ht="32.25" thickBot="1" x14ac:dyDescent="0.3">
      <c r="A227" s="17" t="s">
        <v>211</v>
      </c>
      <c r="B227" s="18">
        <v>0.2</v>
      </c>
    </row>
    <row r="228" spans="1:29" ht="32.25" thickBot="1" x14ac:dyDescent="0.3">
      <c r="A228" s="17" t="s">
        <v>212</v>
      </c>
      <c r="B228" s="18"/>
    </row>
    <row r="229" spans="1:29" ht="32.25" thickBot="1" x14ac:dyDescent="0.3">
      <c r="A229" s="17" t="s">
        <v>213</v>
      </c>
      <c r="B229" s="18"/>
    </row>
    <row r="230" spans="1:29" ht="21.75" thickBot="1" x14ac:dyDescent="0.3">
      <c r="A230" s="17" t="s">
        <v>214</v>
      </c>
      <c r="B230" s="18">
        <v>0</v>
      </c>
    </row>
    <row r="232" spans="1:29" x14ac:dyDescent="0.25">
      <c r="A232" s="19" t="s">
        <v>215</v>
      </c>
    </row>
    <row r="234" spans="1:29" x14ac:dyDescent="0.25">
      <c r="A234" s="20" t="s">
        <v>216</v>
      </c>
    </row>
    <row r="235" spans="1:29" x14ac:dyDescent="0.25">
      <c r="A235" s="20" t="s">
        <v>422</v>
      </c>
    </row>
    <row r="236" spans="1:29" x14ac:dyDescent="0.25">
      <c r="AB236" s="21" t="s">
        <v>218</v>
      </c>
      <c r="AC236" s="21">
        <f>CORREL(AC193:AC221,AB193:AB221)</f>
        <v>0.99999999131467276</v>
      </c>
    </row>
  </sheetData>
  <hyperlinks>
    <hyperlink ref="A232" r:id="rId1" display="https://miau.my-x.hu/myx-free/coco/test/203267820220213195742.html" xr:uid="{1987525D-A9BF-4CD3-856A-6060BE3B455A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G236"/>
  <sheetViews>
    <sheetView topLeftCell="Q1" zoomScale="60" zoomScaleNormal="60" workbookViewId="0">
      <selection activeCell="AB192" sqref="AB192:AG221"/>
    </sheetView>
  </sheetViews>
  <sheetFormatPr defaultRowHeight="15" x14ac:dyDescent="0.25"/>
  <cols>
    <col min="4" max="4" width="12.28515625" customWidth="1"/>
    <col min="30" max="30" width="10.570312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Fogászat</v>
      </c>
      <c r="R1" t="str">
        <f>nyers_adat!R1</f>
        <v>Reumatológia</v>
      </c>
      <c r="S1" t="str">
        <f>nyers_adat!S1</f>
        <v>Aneszteziológiai és intenzív betegellátás</v>
      </c>
      <c r="T1" t="str">
        <f>nyers_adat!T1</f>
        <v>Pszichiátria</v>
      </c>
      <c r="U1" t="str">
        <f>nyers_adat!U1</f>
        <v>Tüdő-gyógyászat</v>
      </c>
      <c r="V1" t="str">
        <f>nyers_adat!V1</f>
        <v>Orvosi rehabilitáció</v>
      </c>
      <c r="W1" t="str">
        <f>nyers_adat!W1</f>
        <v>Kardiológia</v>
      </c>
      <c r="X1" t="str">
        <f>nyers_adat!X1</f>
        <v>Sürgősségi betegellátás, oxyológia</v>
      </c>
      <c r="Y1" t="str">
        <f>nyers_adat!Y1</f>
        <v>Laboratóriumi diagnosztika</v>
      </c>
      <c r="Z1" t="str">
        <f>nyers_adat!Z1</f>
        <v>Röntgen-diagnosztika és -terápia</v>
      </c>
      <c r="AA1" t="str">
        <f>nyers_adat!AA1</f>
        <v>Tomográfia</v>
      </c>
      <c r="AB1" t="str">
        <f>nyers_adat!AB1</f>
        <v>Ultrahang-diagnosztika és -terápia</v>
      </c>
      <c r="AC1" t="str">
        <f>nyers_adat!AC1</f>
        <v>Patológia és kórszövettan</v>
      </c>
      <c r="AD1" t="str">
        <f>nyers_adat!AD1</f>
        <v>Fizioterápia</v>
      </c>
      <c r="AE1" t="str">
        <f>nyers_adat!AE1</f>
        <v>Nukleáris medicina (izotóp-diagnosztika és 
-terápia)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471262</v>
      </c>
      <c r="M2">
        <f>nyers_adat!M147</f>
        <v>506622</v>
      </c>
      <c r="N2">
        <f>nyers_adat!N147</f>
        <v>289674</v>
      </c>
      <c r="O2">
        <f>nyers_adat!O147</f>
        <v>430077</v>
      </c>
      <c r="P2">
        <f>nyers_adat!P147</f>
        <v>308098</v>
      </c>
      <c r="Q2">
        <f>nyers_adat!Q147</f>
        <v>1344698</v>
      </c>
      <c r="R2">
        <f>nyers_adat!R147</f>
        <v>684956</v>
      </c>
      <c r="S2">
        <f>nyers_adat!S147</f>
        <v>91727</v>
      </c>
      <c r="T2">
        <f>nyers_adat!T147</f>
        <v>546682</v>
      </c>
      <c r="U2">
        <f>nyers_adat!U147</f>
        <v>602318</v>
      </c>
      <c r="V2">
        <f>nyers_adat!V147</f>
        <v>101714</v>
      </c>
      <c r="W2">
        <f>nyers_adat!W147</f>
        <v>743306</v>
      </c>
      <c r="X2">
        <f>nyers_adat!X147</f>
        <v>231622</v>
      </c>
      <c r="Y2">
        <f>nyers_adat!Y147</f>
        <v>4557628</v>
      </c>
      <c r="Z2">
        <f>nyers_adat!Z147</f>
        <v>907531</v>
      </c>
      <c r="AA2">
        <f>nyers_adat!AA147</f>
        <v>294916</v>
      </c>
      <c r="AB2">
        <f>nyers_adat!AB147</f>
        <v>438236</v>
      </c>
      <c r="AC2">
        <f>nyers_adat!AC147</f>
        <v>239375</v>
      </c>
      <c r="AD2">
        <f>nyers_adat!AD147</f>
        <v>1441705</v>
      </c>
      <c r="AE2">
        <f>nyers_adat!AE147</f>
        <v>35145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471262</v>
      </c>
      <c r="M3">
        <f>nyers_adat!M148</f>
        <v>506622</v>
      </c>
      <c r="N3">
        <f>nyers_adat!N148</f>
        <v>289674</v>
      </c>
      <c r="O3">
        <f>nyers_adat!O148</f>
        <v>430077</v>
      </c>
      <c r="P3">
        <f>nyers_adat!P148</f>
        <v>308098</v>
      </c>
      <c r="Q3">
        <f>nyers_adat!Q148</f>
        <v>1344698</v>
      </c>
      <c r="R3">
        <f>nyers_adat!R148</f>
        <v>684956</v>
      </c>
      <c r="S3">
        <f>nyers_adat!S148</f>
        <v>91727</v>
      </c>
      <c r="T3">
        <f>nyers_adat!T148</f>
        <v>546682</v>
      </c>
      <c r="U3">
        <f>nyers_adat!U148</f>
        <v>602318</v>
      </c>
      <c r="V3">
        <f>nyers_adat!V148</f>
        <v>101714</v>
      </c>
      <c r="W3">
        <f>nyers_adat!W148</f>
        <v>743306</v>
      </c>
      <c r="X3">
        <f>nyers_adat!X148</f>
        <v>231622</v>
      </c>
      <c r="Y3">
        <f>nyers_adat!Y148</f>
        <v>4557628</v>
      </c>
      <c r="Z3">
        <f>nyers_adat!Z148</f>
        <v>907531</v>
      </c>
      <c r="AA3">
        <f>nyers_adat!AA148</f>
        <v>294916</v>
      </c>
      <c r="AB3">
        <f>nyers_adat!AB148</f>
        <v>438236</v>
      </c>
      <c r="AC3">
        <f>nyers_adat!AC148</f>
        <v>239375</v>
      </c>
      <c r="AD3">
        <f>nyers_adat!AD148</f>
        <v>1441705</v>
      </c>
      <c r="AE3">
        <f>nyers_adat!AE148</f>
        <v>35145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25855</v>
      </c>
      <c r="M4">
        <f>nyers_adat!M149</f>
        <v>51821</v>
      </c>
      <c r="N4">
        <f>nyers_adat!N149</f>
        <v>25304</v>
      </c>
      <c r="O4">
        <f>nyers_adat!O149</f>
        <v>31147</v>
      </c>
      <c r="P4">
        <f>nyers_adat!P149</f>
        <v>20598</v>
      </c>
      <c r="Q4">
        <f>nyers_adat!Q149</f>
        <v>148357</v>
      </c>
      <c r="R4">
        <f>nyers_adat!R149</f>
        <v>53556</v>
      </c>
      <c r="S4">
        <f>nyers_adat!S149</f>
        <v>12321</v>
      </c>
      <c r="T4">
        <f>nyers_adat!T149</f>
        <v>47899</v>
      </c>
      <c r="U4">
        <f>nyers_adat!U149</f>
        <v>52460</v>
      </c>
      <c r="V4">
        <f>nyers_adat!V149</f>
        <v>2176</v>
      </c>
      <c r="W4">
        <f>nyers_adat!W149</f>
        <v>32046</v>
      </c>
      <c r="X4">
        <f>nyers_adat!X149</f>
        <v>60542</v>
      </c>
      <c r="Y4">
        <f>nyers_adat!Y149</f>
        <v>366796</v>
      </c>
      <c r="Z4">
        <f>nyers_adat!Z149</f>
        <v>131868</v>
      </c>
      <c r="AA4">
        <f>nyers_adat!AA149</f>
        <v>25526</v>
      </c>
      <c r="AB4">
        <f>nyers_adat!AB149</f>
        <v>67840</v>
      </c>
      <c r="AC4">
        <f>nyers_adat!AC149</f>
        <v>25782</v>
      </c>
      <c r="AD4">
        <f>nyers_adat!AD149</f>
        <v>188572</v>
      </c>
      <c r="AE4">
        <f>nyers_adat!AE149</f>
        <v>1593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32039</v>
      </c>
      <c r="M5">
        <f>nyers_adat!M150</f>
        <v>35408</v>
      </c>
      <c r="N5">
        <f>nyers_adat!N150</f>
        <v>12178</v>
      </c>
      <c r="O5">
        <f>nyers_adat!O150</f>
        <v>30857</v>
      </c>
      <c r="P5">
        <f>nyers_adat!P150</f>
        <v>11110</v>
      </c>
      <c r="Q5">
        <f>nyers_adat!Q150</f>
        <v>78020</v>
      </c>
      <c r="R5">
        <f>nyers_adat!R150</f>
        <v>47894</v>
      </c>
      <c r="S5">
        <f>nyers_adat!S150</f>
        <v>4329</v>
      </c>
      <c r="T5">
        <f>nyers_adat!T150</f>
        <v>36593</v>
      </c>
      <c r="U5">
        <f>nyers_adat!U150</f>
        <v>38821</v>
      </c>
      <c r="V5">
        <f>nyers_adat!V150</f>
        <v>1776</v>
      </c>
      <c r="W5">
        <f>nyers_adat!W150</f>
        <v>22714</v>
      </c>
      <c r="X5">
        <f>nyers_adat!X150</f>
        <v>30086</v>
      </c>
      <c r="Y5">
        <f>nyers_adat!Y150</f>
        <v>226672</v>
      </c>
      <c r="Z5">
        <f>nyers_adat!Z150</f>
        <v>82587</v>
      </c>
      <c r="AA5">
        <f>nyers_adat!AA150</f>
        <v>18192</v>
      </c>
      <c r="AB5">
        <f>nyers_adat!AB150</f>
        <v>39041</v>
      </c>
      <c r="AC5">
        <f>nyers_adat!AC150</f>
        <v>15236</v>
      </c>
      <c r="AD5">
        <f>nyers_adat!AD150</f>
        <v>185173</v>
      </c>
      <c r="AE5">
        <f>nyers_adat!AE150</f>
        <v>5481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27759</v>
      </c>
      <c r="M6">
        <f>nyers_adat!M151</f>
        <v>53550</v>
      </c>
      <c r="N6">
        <f>nyers_adat!N151</f>
        <v>7019</v>
      </c>
      <c r="O6">
        <f>nyers_adat!O151</f>
        <v>34166</v>
      </c>
      <c r="P6">
        <f>nyers_adat!P151</f>
        <v>25545</v>
      </c>
      <c r="Q6">
        <f>nyers_adat!Q151</f>
        <v>107788</v>
      </c>
      <c r="R6">
        <f>nyers_adat!R151</f>
        <v>68150</v>
      </c>
      <c r="S6">
        <f>nyers_adat!S151</f>
        <v>4611</v>
      </c>
      <c r="T6">
        <f>nyers_adat!T151</f>
        <v>37858</v>
      </c>
      <c r="U6">
        <f>nyers_adat!U151</f>
        <v>45855</v>
      </c>
      <c r="V6">
        <f>nyers_adat!V151</f>
        <v>21196</v>
      </c>
      <c r="W6">
        <f>nyers_adat!W151</f>
        <v>42966</v>
      </c>
      <c r="X6">
        <f>nyers_adat!X151</f>
        <v>38091</v>
      </c>
      <c r="Y6">
        <f>nyers_adat!Y151</f>
        <v>190969</v>
      </c>
      <c r="Z6">
        <f>nyers_adat!Z151</f>
        <v>88853</v>
      </c>
      <c r="AA6">
        <f>nyers_adat!AA151</f>
        <v>28651</v>
      </c>
      <c r="AB6">
        <f>nyers_adat!AB151</f>
        <v>46526</v>
      </c>
      <c r="AC6">
        <f>nyers_adat!AC151</f>
        <v>19469</v>
      </c>
      <c r="AD6">
        <f>nyers_adat!AD151</f>
        <v>146057</v>
      </c>
      <c r="AE6">
        <f>nyers_adat!AE151</f>
        <v>2957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85653</v>
      </c>
      <c r="M7">
        <f>nyers_adat!M152</f>
        <v>140779</v>
      </c>
      <c r="N7">
        <f>nyers_adat!N152</f>
        <v>44501</v>
      </c>
      <c r="O7">
        <f>nyers_adat!O152</f>
        <v>96170</v>
      </c>
      <c r="P7">
        <f>nyers_adat!P152</f>
        <v>57253</v>
      </c>
      <c r="Q7">
        <f>nyers_adat!Q152</f>
        <v>334165</v>
      </c>
      <c r="R7">
        <f>nyers_adat!R152</f>
        <v>169600</v>
      </c>
      <c r="S7">
        <f>nyers_adat!S152</f>
        <v>21261</v>
      </c>
      <c r="T7">
        <f>nyers_adat!T152</f>
        <v>122350</v>
      </c>
      <c r="U7">
        <f>nyers_adat!U152</f>
        <v>137136</v>
      </c>
      <c r="V7">
        <f>nyers_adat!V152</f>
        <v>25148</v>
      </c>
      <c r="W7">
        <f>nyers_adat!W152</f>
        <v>97726</v>
      </c>
      <c r="X7">
        <f>nyers_adat!X152</f>
        <v>128719</v>
      </c>
      <c r="Y7">
        <f>nyers_adat!Y152</f>
        <v>784437</v>
      </c>
      <c r="Z7">
        <f>nyers_adat!Z152</f>
        <v>303308</v>
      </c>
      <c r="AA7">
        <f>nyers_adat!AA152</f>
        <v>72369</v>
      </c>
      <c r="AB7">
        <f>nyers_adat!AB152</f>
        <v>153407</v>
      </c>
      <c r="AC7">
        <f>nyers_adat!AC152</f>
        <v>60487</v>
      </c>
      <c r="AD7">
        <f>nyers_adat!AD152</f>
        <v>519802</v>
      </c>
      <c r="AE7">
        <f>nyers_adat!AE152</f>
        <v>10031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28973</v>
      </c>
      <c r="M8">
        <f>nyers_adat!M153</f>
        <v>44750</v>
      </c>
      <c r="N8">
        <f>nyers_adat!N153</f>
        <v>21360</v>
      </c>
      <c r="O8">
        <f>nyers_adat!O153</f>
        <v>53968</v>
      </c>
      <c r="P8">
        <f>nyers_adat!P153</f>
        <v>38254</v>
      </c>
      <c r="Q8">
        <f>nyers_adat!Q153</f>
        <v>132758</v>
      </c>
      <c r="R8">
        <f>nyers_adat!R153</f>
        <v>47967</v>
      </c>
      <c r="S8">
        <f>nyers_adat!S153</f>
        <v>8250</v>
      </c>
      <c r="T8">
        <f>nyers_adat!T153</f>
        <v>50450</v>
      </c>
      <c r="U8">
        <f>nyers_adat!U153</f>
        <v>51606</v>
      </c>
      <c r="V8">
        <f>nyers_adat!V153</f>
        <v>6337</v>
      </c>
      <c r="W8">
        <f>nyers_adat!W153</f>
        <v>39932</v>
      </c>
      <c r="X8">
        <f>nyers_adat!X153</f>
        <v>65811</v>
      </c>
      <c r="Y8">
        <f>nyers_adat!Y153</f>
        <v>350131</v>
      </c>
      <c r="Z8">
        <f>nyers_adat!Z153</f>
        <v>126679</v>
      </c>
      <c r="AA8">
        <f>nyers_adat!AA153</f>
        <v>23820</v>
      </c>
      <c r="AB8">
        <f>nyers_adat!AB153</f>
        <v>63741</v>
      </c>
      <c r="AC8">
        <f>nyers_adat!AC153</f>
        <v>43895</v>
      </c>
      <c r="AD8">
        <f>nyers_adat!AD153</f>
        <v>160444</v>
      </c>
      <c r="AE8">
        <f>nyers_adat!AE153</f>
        <v>2375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20076</v>
      </c>
      <c r="M9">
        <f>nyers_adat!M154</f>
        <v>23062</v>
      </c>
      <c r="N9">
        <f>nyers_adat!N154</f>
        <v>8617</v>
      </c>
      <c r="O9">
        <f>nyers_adat!O154</f>
        <v>24643</v>
      </c>
      <c r="P9">
        <f>nyers_adat!P154</f>
        <v>31273</v>
      </c>
      <c r="Q9">
        <f>nyers_adat!Q154</f>
        <v>79179</v>
      </c>
      <c r="R9">
        <f>nyers_adat!R154</f>
        <v>43760</v>
      </c>
      <c r="S9">
        <f>nyers_adat!S154</f>
        <v>3758</v>
      </c>
      <c r="T9">
        <f>nyers_adat!T154</f>
        <v>12338</v>
      </c>
      <c r="U9">
        <f>nyers_adat!U154</f>
        <v>32895</v>
      </c>
      <c r="V9">
        <f>nyers_adat!V154</f>
        <v>7867</v>
      </c>
      <c r="W9">
        <f>nyers_adat!W154</f>
        <v>11171</v>
      </c>
      <c r="X9">
        <f>nyers_adat!X154</f>
        <v>22825</v>
      </c>
      <c r="Y9">
        <f>nyers_adat!Y154</f>
        <v>242538</v>
      </c>
      <c r="Z9">
        <f>nyers_adat!Z154</f>
        <v>57173</v>
      </c>
      <c r="AA9">
        <f>nyers_adat!AA154</f>
        <v>17193</v>
      </c>
      <c r="AB9">
        <f>nyers_adat!AB154</f>
        <v>14382</v>
      </c>
      <c r="AC9">
        <f>nyers_adat!AC154</f>
        <v>15964</v>
      </c>
      <c r="AD9">
        <f>nyers_adat!AD154</f>
        <v>86008</v>
      </c>
      <c r="AE9">
        <f>nyers_adat!AE154</f>
        <v>917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14547</v>
      </c>
      <c r="M10">
        <f>nyers_adat!M155</f>
        <v>33051</v>
      </c>
      <c r="N10">
        <f>nyers_adat!N155</f>
        <v>16846</v>
      </c>
      <c r="O10">
        <f>nyers_adat!O155</f>
        <v>26155</v>
      </c>
      <c r="P10">
        <f>nyers_adat!P155</f>
        <v>20921</v>
      </c>
      <c r="Q10">
        <f>nyers_adat!Q155</f>
        <v>84853</v>
      </c>
      <c r="R10">
        <f>nyers_adat!R155</f>
        <v>59680</v>
      </c>
      <c r="S10">
        <f>nyers_adat!S155</f>
        <v>5092</v>
      </c>
      <c r="T10">
        <f>nyers_adat!T155</f>
        <v>24371</v>
      </c>
      <c r="U10">
        <f>nyers_adat!U155</f>
        <v>40198</v>
      </c>
      <c r="V10">
        <f>nyers_adat!V155</f>
        <v>2165</v>
      </c>
      <c r="W10">
        <f>nyers_adat!W155</f>
        <v>32909</v>
      </c>
      <c r="X10">
        <f>nyers_adat!X155</f>
        <v>38308</v>
      </c>
      <c r="Y10">
        <f>nyers_adat!Y155</f>
        <v>260235</v>
      </c>
      <c r="Z10">
        <f>nyers_adat!Z155</f>
        <v>66865</v>
      </c>
      <c r="AA10">
        <f>nyers_adat!AA155</f>
        <v>24393</v>
      </c>
      <c r="AB10">
        <f>nyers_adat!AB155</f>
        <v>36424</v>
      </c>
      <c r="AC10">
        <f>nyers_adat!AC155</f>
        <v>16727</v>
      </c>
      <c r="AD10">
        <f>nyers_adat!AD155</f>
        <v>182081</v>
      </c>
      <c r="AE10">
        <f>nyers_adat!AE155</f>
        <v>1450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63596</v>
      </c>
      <c r="M11">
        <f>nyers_adat!M156</f>
        <v>100863</v>
      </c>
      <c r="N11">
        <f>nyers_adat!N156</f>
        <v>46823</v>
      </c>
      <c r="O11">
        <f>nyers_adat!O156</f>
        <v>104766</v>
      </c>
      <c r="P11">
        <f>nyers_adat!P156</f>
        <v>90448</v>
      </c>
      <c r="Q11">
        <f>nyers_adat!Q156</f>
        <v>296790</v>
      </c>
      <c r="R11">
        <f>nyers_adat!R156</f>
        <v>151407</v>
      </c>
      <c r="S11">
        <f>nyers_adat!S156</f>
        <v>17100</v>
      </c>
      <c r="T11">
        <f>nyers_adat!T156</f>
        <v>87159</v>
      </c>
      <c r="U11">
        <f>nyers_adat!U156</f>
        <v>124699</v>
      </c>
      <c r="V11">
        <f>nyers_adat!V156</f>
        <v>16369</v>
      </c>
      <c r="W11">
        <f>nyers_adat!W156</f>
        <v>84012</v>
      </c>
      <c r="X11">
        <f>nyers_adat!X156</f>
        <v>126944</v>
      </c>
      <c r="Y11">
        <f>nyers_adat!Y156</f>
        <v>852904</v>
      </c>
      <c r="Z11">
        <f>nyers_adat!Z156</f>
        <v>250717</v>
      </c>
      <c r="AA11">
        <f>nyers_adat!AA156</f>
        <v>65406</v>
      </c>
      <c r="AB11">
        <f>nyers_adat!AB156</f>
        <v>114547</v>
      </c>
      <c r="AC11">
        <f>nyers_adat!AC156</f>
        <v>76586</v>
      </c>
      <c r="AD11">
        <f>nyers_adat!AD156</f>
        <v>428533</v>
      </c>
      <c r="AE11">
        <f>nyers_adat!AE156</f>
        <v>4742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51943</v>
      </c>
      <c r="M12">
        <f>nyers_adat!M157</f>
        <v>58113</v>
      </c>
      <c r="N12">
        <f>nyers_adat!N157</f>
        <v>25145</v>
      </c>
      <c r="O12">
        <f>nyers_adat!O157</f>
        <v>53282</v>
      </c>
      <c r="P12">
        <f>nyers_adat!P157</f>
        <v>61273</v>
      </c>
      <c r="Q12">
        <f>nyers_adat!Q157</f>
        <v>233957</v>
      </c>
      <c r="R12">
        <f>nyers_adat!R157</f>
        <v>65257</v>
      </c>
      <c r="S12">
        <f>nyers_adat!S157</f>
        <v>8370</v>
      </c>
      <c r="T12">
        <f>nyers_adat!T157</f>
        <v>77523</v>
      </c>
      <c r="U12">
        <f>nyers_adat!U157</f>
        <v>58950</v>
      </c>
      <c r="V12">
        <f>nyers_adat!V157</f>
        <v>5754</v>
      </c>
      <c r="W12">
        <f>nyers_adat!W157</f>
        <v>72440</v>
      </c>
      <c r="X12">
        <f>nyers_adat!X157</f>
        <v>44792</v>
      </c>
      <c r="Y12">
        <f>nyers_adat!Y157</f>
        <v>528737</v>
      </c>
      <c r="Z12">
        <f>nyers_adat!Z157</f>
        <v>101539</v>
      </c>
      <c r="AA12">
        <f>nyers_adat!AA157</f>
        <v>34939</v>
      </c>
      <c r="AB12">
        <f>nyers_adat!AB157</f>
        <v>68245</v>
      </c>
      <c r="AC12">
        <f>nyers_adat!AC157</f>
        <v>32210</v>
      </c>
      <c r="AD12">
        <f>nyers_adat!AD157</f>
        <v>142570</v>
      </c>
      <c r="AE12">
        <f>nyers_adat!AE157</f>
        <v>2052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34610</v>
      </c>
      <c r="M13">
        <f>nyers_adat!M158</f>
        <v>58459</v>
      </c>
      <c r="N13">
        <f>nyers_adat!N158</f>
        <v>21565</v>
      </c>
      <c r="O13">
        <f>nyers_adat!O158</f>
        <v>21117</v>
      </c>
      <c r="P13">
        <f>nyers_adat!P158</f>
        <v>40267</v>
      </c>
      <c r="Q13">
        <f>nyers_adat!Q158</f>
        <v>109219</v>
      </c>
      <c r="R13">
        <f>nyers_adat!R158</f>
        <v>40109</v>
      </c>
      <c r="S13">
        <f>nyers_adat!S158</f>
        <v>4385</v>
      </c>
      <c r="T13">
        <f>nyers_adat!T158</f>
        <v>28772</v>
      </c>
      <c r="U13">
        <f>nyers_adat!U158</f>
        <v>43536</v>
      </c>
      <c r="V13">
        <f>nyers_adat!V158</f>
        <v>1419</v>
      </c>
      <c r="W13">
        <f>nyers_adat!W158</f>
        <v>34107</v>
      </c>
      <c r="X13">
        <f>nyers_adat!X158</f>
        <v>43820</v>
      </c>
      <c r="Y13">
        <f>nyers_adat!Y158</f>
        <v>332301</v>
      </c>
      <c r="Z13">
        <f>nyers_adat!Z158</f>
        <v>81351</v>
      </c>
      <c r="AA13">
        <f>nyers_adat!AA158</f>
        <v>34422</v>
      </c>
      <c r="AB13">
        <f>nyers_adat!AB158</f>
        <v>46670</v>
      </c>
      <c r="AC13">
        <f>nyers_adat!AC158</f>
        <v>18610</v>
      </c>
      <c r="AD13">
        <f>nyers_adat!AD158</f>
        <v>100947</v>
      </c>
      <c r="AE13">
        <f>nyers_adat!AE158</f>
        <v>1140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24356</v>
      </c>
      <c r="M14">
        <f>nyers_adat!M159</f>
        <v>32613</v>
      </c>
      <c r="N14">
        <f>nyers_adat!N159</f>
        <v>14994</v>
      </c>
      <c r="O14">
        <f>nyers_adat!O159</f>
        <v>17781</v>
      </c>
      <c r="P14">
        <f>nyers_adat!P159</f>
        <v>16226</v>
      </c>
      <c r="Q14">
        <f>nyers_adat!Q159</f>
        <v>73393</v>
      </c>
      <c r="R14">
        <f>nyers_adat!R159</f>
        <v>24536</v>
      </c>
      <c r="S14">
        <f>nyers_adat!S159</f>
        <v>5570</v>
      </c>
      <c r="T14">
        <f>nyers_adat!T159</f>
        <v>17670</v>
      </c>
      <c r="U14">
        <f>nyers_adat!U159</f>
        <v>32436</v>
      </c>
      <c r="V14">
        <f>nyers_adat!V159</f>
        <v>2251</v>
      </c>
      <c r="W14">
        <f>nyers_adat!W159</f>
        <v>30570</v>
      </c>
      <c r="X14">
        <f>nyers_adat!X159</f>
        <v>11058</v>
      </c>
      <c r="Y14">
        <f>nyers_adat!Y159</f>
        <v>208384</v>
      </c>
      <c r="Z14">
        <f>nyers_adat!Z159</f>
        <v>51823</v>
      </c>
      <c r="AA14">
        <f>nyers_adat!AA159</f>
        <v>10733</v>
      </c>
      <c r="AB14">
        <f>nyers_adat!AB159</f>
        <v>25834</v>
      </c>
      <c r="AC14">
        <f>nyers_adat!AC159</f>
        <v>12249</v>
      </c>
      <c r="AD14">
        <f>nyers_adat!AD159</f>
        <v>54505</v>
      </c>
      <c r="AE14">
        <f>nyers_adat!AE159</f>
        <v>1714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110909</v>
      </c>
      <c r="M15">
        <f>nyers_adat!M160</f>
        <v>149185</v>
      </c>
      <c r="N15">
        <f>nyers_adat!N160</f>
        <v>61704</v>
      </c>
      <c r="O15">
        <f>nyers_adat!O160</f>
        <v>92180</v>
      </c>
      <c r="P15">
        <f>nyers_adat!P160</f>
        <v>117766</v>
      </c>
      <c r="Q15">
        <f>nyers_adat!Q160</f>
        <v>416569</v>
      </c>
      <c r="R15">
        <f>nyers_adat!R160</f>
        <v>129902</v>
      </c>
      <c r="S15">
        <f>nyers_adat!S160</f>
        <v>18325</v>
      </c>
      <c r="T15">
        <f>nyers_adat!T160</f>
        <v>123965</v>
      </c>
      <c r="U15">
        <f>nyers_adat!U160</f>
        <v>134922</v>
      </c>
      <c r="V15">
        <f>nyers_adat!V160</f>
        <v>9424</v>
      </c>
      <c r="W15">
        <f>nyers_adat!W160</f>
        <v>137117</v>
      </c>
      <c r="X15">
        <f>nyers_adat!X160</f>
        <v>99670</v>
      </c>
      <c r="Y15">
        <f>nyers_adat!Y160</f>
        <v>1069422</v>
      </c>
      <c r="Z15">
        <f>nyers_adat!Z160</f>
        <v>234713</v>
      </c>
      <c r="AA15">
        <f>nyers_adat!AA160</f>
        <v>80094</v>
      </c>
      <c r="AB15">
        <f>nyers_adat!AB160</f>
        <v>140749</v>
      </c>
      <c r="AC15">
        <f>nyers_adat!AC160</f>
        <v>63069</v>
      </c>
      <c r="AD15">
        <f>nyers_adat!AD160</f>
        <v>298022</v>
      </c>
      <c r="AE15">
        <f>nyers_adat!AE160</f>
        <v>4906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260158</v>
      </c>
      <c r="M16">
        <f>nyers_adat!M161</f>
        <v>390827</v>
      </c>
      <c r="N16">
        <f>nyers_adat!N161</f>
        <v>153028</v>
      </c>
      <c r="O16">
        <f>nyers_adat!O161</f>
        <v>293116</v>
      </c>
      <c r="P16">
        <f>nyers_adat!P161</f>
        <v>265467</v>
      </c>
      <c r="Q16">
        <f>nyers_adat!Q161</f>
        <v>1047524</v>
      </c>
      <c r="R16">
        <f>nyers_adat!R161</f>
        <v>450909</v>
      </c>
      <c r="S16">
        <f>nyers_adat!S161</f>
        <v>56686</v>
      </c>
      <c r="T16">
        <f>nyers_adat!T161</f>
        <v>333474</v>
      </c>
      <c r="U16">
        <f>nyers_adat!U161</f>
        <v>396757</v>
      </c>
      <c r="V16">
        <f>nyers_adat!V161</f>
        <v>50941</v>
      </c>
      <c r="W16">
        <f>nyers_adat!W161</f>
        <v>318855</v>
      </c>
      <c r="X16">
        <f>nyers_adat!X161</f>
        <v>355333</v>
      </c>
      <c r="Y16">
        <f>nyers_adat!Y161</f>
        <v>2706763</v>
      </c>
      <c r="Z16">
        <f>nyers_adat!Z161</f>
        <v>788738</v>
      </c>
      <c r="AA16">
        <f>nyers_adat!AA161</f>
        <v>217869</v>
      </c>
      <c r="AB16">
        <f>nyers_adat!AB161</f>
        <v>408703</v>
      </c>
      <c r="AC16">
        <f>nyers_adat!AC161</f>
        <v>200142</v>
      </c>
      <c r="AD16">
        <f>nyers_adat!AD161</f>
        <v>1246357</v>
      </c>
      <c r="AE16">
        <f>nyers_adat!AE161</f>
        <v>19679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57943</v>
      </c>
      <c r="M17">
        <f>nyers_adat!M162</f>
        <v>83133</v>
      </c>
      <c r="N17">
        <f>nyers_adat!N162</f>
        <v>34331</v>
      </c>
      <c r="O17">
        <f>nyers_adat!O162</f>
        <v>52164</v>
      </c>
      <c r="P17">
        <f>nyers_adat!P162</f>
        <v>58199</v>
      </c>
      <c r="Q17">
        <f>nyers_adat!Q162</f>
        <v>269478</v>
      </c>
      <c r="R17">
        <f>nyers_adat!R162</f>
        <v>73056</v>
      </c>
      <c r="S17">
        <f>nyers_adat!S162</f>
        <v>15921</v>
      </c>
      <c r="T17">
        <f>nyers_adat!T162</f>
        <v>65444</v>
      </c>
      <c r="U17">
        <f>nyers_adat!U162</f>
        <v>141611</v>
      </c>
      <c r="V17">
        <f>nyers_adat!V162</f>
        <v>18918</v>
      </c>
      <c r="W17">
        <f>nyers_adat!W162</f>
        <v>57724</v>
      </c>
      <c r="X17">
        <f>nyers_adat!X162</f>
        <v>43120</v>
      </c>
      <c r="Y17">
        <f>nyers_adat!Y162</f>
        <v>584006</v>
      </c>
      <c r="Z17">
        <f>nyers_adat!Z162</f>
        <v>185039</v>
      </c>
      <c r="AA17">
        <f>nyers_adat!AA162</f>
        <v>61969</v>
      </c>
      <c r="AB17">
        <f>nyers_adat!AB162</f>
        <v>137597</v>
      </c>
      <c r="AC17">
        <f>nyers_adat!AC162</f>
        <v>41902</v>
      </c>
      <c r="AD17">
        <f>nyers_adat!AD162</f>
        <v>378012</v>
      </c>
      <c r="AE17">
        <f>nyers_adat!AE162</f>
        <v>3613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15064</v>
      </c>
      <c r="M18">
        <f>nyers_adat!M163</f>
        <v>52045</v>
      </c>
      <c r="N18">
        <f>nyers_adat!N163</f>
        <v>20071</v>
      </c>
      <c r="O18">
        <f>nyers_adat!O163</f>
        <v>21071</v>
      </c>
      <c r="P18">
        <f>nyers_adat!P163</f>
        <v>16721</v>
      </c>
      <c r="Q18">
        <f>nyers_adat!Q163</f>
        <v>117384</v>
      </c>
      <c r="R18">
        <f>nyers_adat!R163</f>
        <v>42041</v>
      </c>
      <c r="S18">
        <f>nyers_adat!S163</f>
        <v>8884</v>
      </c>
      <c r="T18">
        <f>nyers_adat!T163</f>
        <v>31089</v>
      </c>
      <c r="U18">
        <f>nyers_adat!U163</f>
        <v>48192</v>
      </c>
      <c r="V18">
        <f>nyers_adat!V163</f>
        <v>5195</v>
      </c>
      <c r="W18">
        <f>nyers_adat!W163</f>
        <v>29139</v>
      </c>
      <c r="X18">
        <f>nyers_adat!X163</f>
        <v>70149</v>
      </c>
      <c r="Y18">
        <f>nyers_adat!Y163</f>
        <v>339864</v>
      </c>
      <c r="Z18">
        <f>nyers_adat!Z163</f>
        <v>87210</v>
      </c>
      <c r="AA18">
        <f>nyers_adat!AA163</f>
        <v>25899</v>
      </c>
      <c r="AB18">
        <f>nyers_adat!AB163</f>
        <v>35387</v>
      </c>
      <c r="AC18">
        <f>nyers_adat!AC163</f>
        <v>17047</v>
      </c>
      <c r="AD18">
        <f>nyers_adat!AD163</f>
        <v>79012</v>
      </c>
      <c r="AE18">
        <f>nyers_adat!AE163</f>
        <v>1648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16090</v>
      </c>
      <c r="M19">
        <f>nyers_adat!M164</f>
        <v>37743</v>
      </c>
      <c r="N19">
        <f>nyers_adat!N164</f>
        <v>7057</v>
      </c>
      <c r="O19">
        <f>nyers_adat!O164</f>
        <v>9606</v>
      </c>
      <c r="P19">
        <f>nyers_adat!P164</f>
        <v>6558</v>
      </c>
      <c r="Q19">
        <f>nyers_adat!Q164</f>
        <v>64386</v>
      </c>
      <c r="R19">
        <f>nyers_adat!R164</f>
        <v>20160</v>
      </c>
      <c r="S19">
        <f>nyers_adat!S164</f>
        <v>2304</v>
      </c>
      <c r="T19">
        <f>nyers_adat!T164</f>
        <v>11801</v>
      </c>
      <c r="U19">
        <f>nyers_adat!U164</f>
        <v>23848</v>
      </c>
      <c r="V19">
        <f>nyers_adat!V164</f>
        <v>1091</v>
      </c>
      <c r="W19">
        <f>nyers_adat!W164</f>
        <v>10846</v>
      </c>
      <c r="X19">
        <f>nyers_adat!X164</f>
        <v>28835</v>
      </c>
      <c r="Y19">
        <f>nyers_adat!Y164</f>
        <v>130799</v>
      </c>
      <c r="Z19">
        <f>nyers_adat!Z164</f>
        <v>48055</v>
      </c>
      <c r="AA19">
        <f>nyers_adat!AA164</f>
        <v>14043</v>
      </c>
      <c r="AB19">
        <f>nyers_adat!AB164</f>
        <v>27612</v>
      </c>
      <c r="AC19">
        <f>nyers_adat!AC164</f>
        <v>10465</v>
      </c>
      <c r="AD19">
        <f>nyers_adat!AD164</f>
        <v>64570</v>
      </c>
      <c r="AE19">
        <f>nyers_adat!AE164</f>
        <v>904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89097</v>
      </c>
      <c r="M20">
        <f>nyers_adat!M165</f>
        <v>172921</v>
      </c>
      <c r="N20">
        <f>nyers_adat!N165</f>
        <v>61459</v>
      </c>
      <c r="O20">
        <f>nyers_adat!O165</f>
        <v>82841</v>
      </c>
      <c r="P20">
        <f>nyers_adat!P165</f>
        <v>81478</v>
      </c>
      <c r="Q20">
        <f>nyers_adat!Q165</f>
        <v>451248</v>
      </c>
      <c r="R20">
        <f>nyers_adat!R165</f>
        <v>135257</v>
      </c>
      <c r="S20">
        <f>nyers_adat!S165</f>
        <v>27109</v>
      </c>
      <c r="T20">
        <f>nyers_adat!T165</f>
        <v>108334</v>
      </c>
      <c r="U20">
        <f>nyers_adat!U165</f>
        <v>213651</v>
      </c>
      <c r="V20">
        <f>nyers_adat!V165</f>
        <v>25204</v>
      </c>
      <c r="W20">
        <f>nyers_adat!W165</f>
        <v>97709</v>
      </c>
      <c r="X20">
        <f>nyers_adat!X165</f>
        <v>142104</v>
      </c>
      <c r="Y20">
        <f>nyers_adat!Y165</f>
        <v>1054669</v>
      </c>
      <c r="Z20">
        <f>nyers_adat!Z165</f>
        <v>320304</v>
      </c>
      <c r="AA20">
        <f>nyers_adat!AA165</f>
        <v>101911</v>
      </c>
      <c r="AB20">
        <f>nyers_adat!AB165</f>
        <v>200596</v>
      </c>
      <c r="AC20">
        <f>nyers_adat!AC165</f>
        <v>69414</v>
      </c>
      <c r="AD20">
        <f>nyers_adat!AD165</f>
        <v>521594</v>
      </c>
      <c r="AE20">
        <f>nyers_adat!AE165</f>
        <v>6165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50949</v>
      </c>
      <c r="M21">
        <f>nyers_adat!M166</f>
        <v>96769</v>
      </c>
      <c r="N21">
        <f>nyers_adat!N166</f>
        <v>38420</v>
      </c>
      <c r="O21">
        <f>nyers_adat!O166</f>
        <v>47360</v>
      </c>
      <c r="P21">
        <f>nyers_adat!P166</f>
        <v>78842</v>
      </c>
      <c r="Q21">
        <f>nyers_adat!Q166</f>
        <v>304111</v>
      </c>
      <c r="R21">
        <f>nyers_adat!R166</f>
        <v>96986</v>
      </c>
      <c r="S21">
        <f>nyers_adat!S166</f>
        <v>19347</v>
      </c>
      <c r="T21">
        <f>nyers_adat!T166</f>
        <v>61719</v>
      </c>
      <c r="U21">
        <f>nyers_adat!U166</f>
        <v>66061</v>
      </c>
      <c r="V21">
        <f>nyers_adat!V166</f>
        <v>44413</v>
      </c>
      <c r="W21">
        <f>nyers_adat!W166</f>
        <v>45607</v>
      </c>
      <c r="X21">
        <f>nyers_adat!X166</f>
        <v>68289</v>
      </c>
      <c r="Y21">
        <f>nyers_adat!Y166</f>
        <v>784338</v>
      </c>
      <c r="Z21">
        <f>nyers_adat!Z166</f>
        <v>185284</v>
      </c>
      <c r="AA21">
        <f>nyers_adat!AA166</f>
        <v>46714</v>
      </c>
      <c r="AB21">
        <f>nyers_adat!AB166</f>
        <v>119982</v>
      </c>
      <c r="AC21">
        <f>nyers_adat!AC166</f>
        <v>36369</v>
      </c>
      <c r="AD21">
        <f>nyers_adat!AD166</f>
        <v>274801</v>
      </c>
      <c r="AE21">
        <f>nyers_adat!AE166</f>
        <v>5820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33988</v>
      </c>
      <c r="M22">
        <f>nyers_adat!M167</f>
        <v>38233</v>
      </c>
      <c r="N22">
        <f>nyers_adat!N167</f>
        <v>12613</v>
      </c>
      <c r="O22">
        <f>nyers_adat!O167</f>
        <v>38693</v>
      </c>
      <c r="P22">
        <f>nyers_adat!P167</f>
        <v>20990</v>
      </c>
      <c r="Q22">
        <f>nyers_adat!Q167</f>
        <v>134617</v>
      </c>
      <c r="R22">
        <f>nyers_adat!R167</f>
        <v>117816</v>
      </c>
      <c r="S22">
        <f>nyers_adat!S167</f>
        <v>5200</v>
      </c>
      <c r="T22">
        <f>nyers_adat!T167</f>
        <v>36106</v>
      </c>
      <c r="U22">
        <f>nyers_adat!U167</f>
        <v>68406</v>
      </c>
      <c r="V22">
        <f>nyers_adat!V167</f>
        <v>7027</v>
      </c>
      <c r="W22">
        <f>nyers_adat!W167</f>
        <v>34721</v>
      </c>
      <c r="X22">
        <f>nyers_adat!X167</f>
        <v>53649</v>
      </c>
      <c r="Y22">
        <f>nyers_adat!Y167</f>
        <v>385739</v>
      </c>
      <c r="Z22">
        <f>nyers_adat!Z167</f>
        <v>103791</v>
      </c>
      <c r="AA22">
        <f>nyers_adat!AA167</f>
        <v>7237</v>
      </c>
      <c r="AB22">
        <f>nyers_adat!AB167</f>
        <v>45644</v>
      </c>
      <c r="AC22">
        <f>nyers_adat!AC167</f>
        <v>15789</v>
      </c>
      <c r="AD22">
        <f>nyers_adat!AD167</f>
        <v>157505</v>
      </c>
      <c r="AE22">
        <f>nyers_adat!AE167</f>
        <v>1745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40478</v>
      </c>
      <c r="M23">
        <f>nyers_adat!M168</f>
        <v>51930</v>
      </c>
      <c r="N23">
        <f>nyers_adat!N168</f>
        <v>28324</v>
      </c>
      <c r="O23">
        <f>nyers_adat!O168</f>
        <v>37933</v>
      </c>
      <c r="P23">
        <f>nyers_adat!P168</f>
        <v>34609</v>
      </c>
      <c r="Q23">
        <f>nyers_adat!Q168</f>
        <v>212945</v>
      </c>
      <c r="R23">
        <f>nyers_adat!R168</f>
        <v>67536</v>
      </c>
      <c r="S23">
        <f>nyers_adat!S168</f>
        <v>12886</v>
      </c>
      <c r="T23">
        <f>nyers_adat!T168</f>
        <v>55134</v>
      </c>
      <c r="U23">
        <f>nyers_adat!U168</f>
        <v>108512</v>
      </c>
      <c r="V23">
        <f>nyers_adat!V168</f>
        <v>16442</v>
      </c>
      <c r="W23">
        <f>nyers_adat!W168</f>
        <v>43217</v>
      </c>
      <c r="X23">
        <f>nyers_adat!X168</f>
        <v>69497</v>
      </c>
      <c r="Y23">
        <f>nyers_adat!Y168</f>
        <v>605051</v>
      </c>
      <c r="Z23">
        <f>nyers_adat!Z168</f>
        <v>149638</v>
      </c>
      <c r="AA23">
        <f>nyers_adat!AA168</f>
        <v>41079</v>
      </c>
      <c r="AB23">
        <f>nyers_adat!AB168</f>
        <v>79745</v>
      </c>
      <c r="AC23">
        <f>nyers_adat!AC168</f>
        <v>34954</v>
      </c>
      <c r="AD23">
        <f>nyers_adat!AD168</f>
        <v>133722</v>
      </c>
      <c r="AE23">
        <f>nyers_adat!AE168</f>
        <v>4804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125415</v>
      </c>
      <c r="M24">
        <f>nyers_adat!M169</f>
        <v>186932</v>
      </c>
      <c r="N24">
        <f>nyers_adat!N169</f>
        <v>79357</v>
      </c>
      <c r="O24">
        <f>nyers_adat!O169</f>
        <v>123986</v>
      </c>
      <c r="P24">
        <f>nyers_adat!P169</f>
        <v>134441</v>
      </c>
      <c r="Q24">
        <f>nyers_adat!Q169</f>
        <v>651673</v>
      </c>
      <c r="R24">
        <f>nyers_adat!R169</f>
        <v>282338</v>
      </c>
      <c r="S24">
        <f>nyers_adat!S169</f>
        <v>37433</v>
      </c>
      <c r="T24">
        <f>nyers_adat!T169</f>
        <v>152959</v>
      </c>
      <c r="U24">
        <f>nyers_adat!U169</f>
        <v>242979</v>
      </c>
      <c r="V24">
        <f>nyers_adat!V169</f>
        <v>67882</v>
      </c>
      <c r="W24">
        <f>nyers_adat!W169</f>
        <v>123545</v>
      </c>
      <c r="X24">
        <f>nyers_adat!X169</f>
        <v>191435</v>
      </c>
      <c r="Y24">
        <f>nyers_adat!Y169</f>
        <v>1775128</v>
      </c>
      <c r="Z24">
        <f>nyers_adat!Z169</f>
        <v>438713</v>
      </c>
      <c r="AA24">
        <f>nyers_adat!AA169</f>
        <v>95030</v>
      </c>
      <c r="AB24">
        <f>nyers_adat!AB169</f>
        <v>245371</v>
      </c>
      <c r="AC24">
        <f>nyers_adat!AC169</f>
        <v>87112</v>
      </c>
      <c r="AD24">
        <f>nyers_adat!AD169</f>
        <v>566028</v>
      </c>
      <c r="AE24">
        <f>nyers_adat!AE169</f>
        <v>12369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56938</v>
      </c>
      <c r="M25">
        <f>nyers_adat!M170</f>
        <v>58594</v>
      </c>
      <c r="N25">
        <f>nyers_adat!N170</f>
        <v>16170</v>
      </c>
      <c r="O25">
        <f>nyers_adat!O170</f>
        <v>43092</v>
      </c>
      <c r="P25">
        <f>nyers_adat!P170</f>
        <v>54162</v>
      </c>
      <c r="Q25">
        <f>nyers_adat!Q170</f>
        <v>195474</v>
      </c>
      <c r="R25">
        <f>nyers_adat!R170</f>
        <v>50563</v>
      </c>
      <c r="S25">
        <f>nyers_adat!S170</f>
        <v>8940</v>
      </c>
      <c r="T25">
        <f>nyers_adat!T170</f>
        <v>61686</v>
      </c>
      <c r="U25">
        <f>nyers_adat!U170</f>
        <v>55500</v>
      </c>
      <c r="V25">
        <f>nyers_adat!V170</f>
        <v>1223</v>
      </c>
      <c r="W25">
        <f>nyers_adat!W170</f>
        <v>42339</v>
      </c>
      <c r="X25">
        <f>nyers_adat!X170</f>
        <v>76341</v>
      </c>
      <c r="Y25">
        <f>nyers_adat!Y170</f>
        <v>515974</v>
      </c>
      <c r="Z25">
        <f>nyers_adat!Z170</f>
        <v>146500</v>
      </c>
      <c r="AA25">
        <f>nyers_adat!AA170</f>
        <v>28510</v>
      </c>
      <c r="AB25">
        <f>nyers_adat!AB170</f>
        <v>65313</v>
      </c>
      <c r="AC25">
        <f>nyers_adat!AC170</f>
        <v>27878</v>
      </c>
      <c r="AD25">
        <f>nyers_adat!AD170</f>
        <v>160052</v>
      </c>
      <c r="AE25">
        <f>nyers_adat!AE170</f>
        <v>49415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30833</v>
      </c>
      <c r="M26">
        <f>nyers_adat!M171</f>
        <v>52450</v>
      </c>
      <c r="N26">
        <f>nyers_adat!N171</f>
        <v>20245</v>
      </c>
      <c r="O26">
        <f>nyers_adat!O171</f>
        <v>35852</v>
      </c>
      <c r="P26">
        <f>nyers_adat!P171</f>
        <v>29412</v>
      </c>
      <c r="Q26">
        <f>nyers_adat!Q171</f>
        <v>137166</v>
      </c>
      <c r="R26">
        <f>nyers_adat!R171</f>
        <v>46619</v>
      </c>
      <c r="S26">
        <f>nyers_adat!S171</f>
        <v>7177</v>
      </c>
      <c r="T26">
        <f>nyers_adat!T171</f>
        <v>58548</v>
      </c>
      <c r="U26">
        <f>nyers_adat!U171</f>
        <v>55693</v>
      </c>
      <c r="V26">
        <f>nyers_adat!V171</f>
        <v>3275</v>
      </c>
      <c r="W26">
        <f>nyers_adat!W171</f>
        <v>40780</v>
      </c>
      <c r="X26">
        <f>nyers_adat!X171</f>
        <v>52566</v>
      </c>
      <c r="Y26">
        <f>nyers_adat!Y171</f>
        <v>357736</v>
      </c>
      <c r="Z26">
        <f>nyers_adat!Z171</f>
        <v>95754</v>
      </c>
      <c r="AA26">
        <f>nyers_adat!AA171</f>
        <v>27952</v>
      </c>
      <c r="AB26">
        <f>nyers_adat!AB171</f>
        <v>64993</v>
      </c>
      <c r="AC26">
        <f>nyers_adat!AC171</f>
        <v>23684</v>
      </c>
      <c r="AD26">
        <f>nyers_adat!AD171</f>
        <v>126286</v>
      </c>
      <c r="AE26">
        <f>nyers_adat!AE171</f>
        <v>3652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59290</v>
      </c>
      <c r="M27">
        <f>nyers_adat!M172</f>
        <v>75845</v>
      </c>
      <c r="N27">
        <f>nyers_adat!N172</f>
        <v>29163</v>
      </c>
      <c r="O27">
        <f>nyers_adat!O172</f>
        <v>56677</v>
      </c>
      <c r="P27">
        <f>nyers_adat!P172</f>
        <v>50568</v>
      </c>
      <c r="Q27">
        <f>nyers_adat!Q172</f>
        <v>183293</v>
      </c>
      <c r="R27">
        <f>nyers_adat!R172</f>
        <v>49068</v>
      </c>
      <c r="S27">
        <f>nyers_adat!S172</f>
        <v>10840</v>
      </c>
      <c r="T27">
        <f>nyers_adat!T172</f>
        <v>77118</v>
      </c>
      <c r="U27">
        <f>nyers_adat!U172</f>
        <v>43918</v>
      </c>
      <c r="V27">
        <f>nyers_adat!V172</f>
        <v>6033</v>
      </c>
      <c r="W27">
        <f>nyers_adat!W172</f>
        <v>57979</v>
      </c>
      <c r="X27">
        <f>nyers_adat!X172</f>
        <v>62343</v>
      </c>
      <c r="Y27">
        <f>nyers_adat!Y172</f>
        <v>657435</v>
      </c>
      <c r="Z27">
        <f>nyers_adat!Z172</f>
        <v>97829</v>
      </c>
      <c r="AA27">
        <f>nyers_adat!AA172</f>
        <v>37471</v>
      </c>
      <c r="AB27">
        <f>nyers_adat!AB172</f>
        <v>73279</v>
      </c>
      <c r="AC27">
        <f>nyers_adat!AC172</f>
        <v>38431</v>
      </c>
      <c r="AD27">
        <f>nyers_adat!AD172</f>
        <v>185653</v>
      </c>
      <c r="AE27">
        <f>nyers_adat!AE172</f>
        <v>11684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147061</v>
      </c>
      <c r="M28">
        <f>nyers_adat!M173</f>
        <v>186889</v>
      </c>
      <c r="N28">
        <f>nyers_adat!N173</f>
        <v>65578</v>
      </c>
      <c r="O28">
        <f>nyers_adat!O173</f>
        <v>135621</v>
      </c>
      <c r="P28">
        <f>nyers_adat!P173</f>
        <v>134142</v>
      </c>
      <c r="Q28">
        <f>nyers_adat!Q173</f>
        <v>515933</v>
      </c>
      <c r="R28">
        <f>nyers_adat!R173</f>
        <v>146250</v>
      </c>
      <c r="S28">
        <f>nyers_adat!S173</f>
        <v>26957</v>
      </c>
      <c r="T28">
        <f>nyers_adat!T173</f>
        <v>197352</v>
      </c>
      <c r="U28">
        <f>nyers_adat!U173</f>
        <v>155111</v>
      </c>
      <c r="V28">
        <f>nyers_adat!V173</f>
        <v>10531</v>
      </c>
      <c r="W28">
        <f>nyers_adat!W173</f>
        <v>141098</v>
      </c>
      <c r="X28">
        <f>nyers_adat!X173</f>
        <v>191250</v>
      </c>
      <c r="Y28">
        <f>nyers_adat!Y173</f>
        <v>1531145</v>
      </c>
      <c r="Z28">
        <f>nyers_adat!Z173</f>
        <v>340083</v>
      </c>
      <c r="AA28">
        <f>nyers_adat!AA173</f>
        <v>93933</v>
      </c>
      <c r="AB28">
        <f>nyers_adat!AB173</f>
        <v>203585</v>
      </c>
      <c r="AC28">
        <f>nyers_adat!AC173</f>
        <v>89993</v>
      </c>
      <c r="AD28">
        <f>nyers_adat!AD173</f>
        <v>471991</v>
      </c>
      <c r="AE28">
        <f>nyers_adat!AE173</f>
        <v>64751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361573</v>
      </c>
      <c r="M29">
        <f>nyers_adat!M174</f>
        <v>546742</v>
      </c>
      <c r="N29">
        <f>nyers_adat!N174</f>
        <v>206394</v>
      </c>
      <c r="O29">
        <f>nyers_adat!O174</f>
        <v>342448</v>
      </c>
      <c r="P29">
        <f>nyers_adat!P174</f>
        <v>350061</v>
      </c>
      <c r="Q29">
        <f>nyers_adat!Q174</f>
        <v>1618854</v>
      </c>
      <c r="R29">
        <f>nyers_adat!R174</f>
        <v>563845</v>
      </c>
      <c r="S29">
        <f>nyers_adat!S174</f>
        <v>91499</v>
      </c>
      <c r="T29">
        <f>nyers_adat!T174</f>
        <v>458645</v>
      </c>
      <c r="U29">
        <f>nyers_adat!U174</f>
        <v>611741</v>
      </c>
      <c r="V29">
        <f>nyers_adat!V174</f>
        <v>103617</v>
      </c>
      <c r="W29">
        <f>nyers_adat!W174</f>
        <v>362352</v>
      </c>
      <c r="X29">
        <f>nyers_adat!X174</f>
        <v>524789</v>
      </c>
      <c r="Y29">
        <f>nyers_adat!Y174</f>
        <v>4360942</v>
      </c>
      <c r="Z29">
        <f>nyers_adat!Z174</f>
        <v>1099100</v>
      </c>
      <c r="AA29">
        <f>nyers_adat!AA174</f>
        <v>290874</v>
      </c>
      <c r="AB29">
        <f>nyers_adat!AB174</f>
        <v>649552</v>
      </c>
      <c r="AC29">
        <f>nyers_adat!AC174</f>
        <v>246519</v>
      </c>
      <c r="AD29">
        <f>nyers_adat!AD174</f>
        <v>1559613</v>
      </c>
      <c r="AE29">
        <f>nyers_adat!AE174</f>
        <v>83285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1092993</v>
      </c>
      <c r="M30">
        <f>nyers_adat!M175</f>
        <v>1444191</v>
      </c>
      <c r="N30">
        <f>nyers_adat!N175</f>
        <v>649096</v>
      </c>
      <c r="O30">
        <f>nyers_adat!O175</f>
        <v>1065641</v>
      </c>
      <c r="P30">
        <f>nyers_adat!P175</f>
        <v>923626</v>
      </c>
      <c r="Q30">
        <f>nyers_adat!Q175</f>
        <v>4011076</v>
      </c>
      <c r="R30">
        <f>nyers_adat!R175</f>
        <v>1699710</v>
      </c>
      <c r="S30">
        <f>nyers_adat!S175</f>
        <v>239912</v>
      </c>
      <c r="T30">
        <f>nyers_adat!T175</f>
        <v>1338801</v>
      </c>
      <c r="U30">
        <f>nyers_adat!U175</f>
        <v>1610816</v>
      </c>
      <c r="V30">
        <f>nyers_adat!V175</f>
        <v>256272</v>
      </c>
      <c r="W30">
        <f>nyers_adat!W175</f>
        <v>1424513</v>
      </c>
      <c r="X30">
        <f>nyers_adat!X175</f>
        <v>1111744</v>
      </c>
      <c r="Y30">
        <f>nyers_adat!Y175</f>
        <v>11625333</v>
      </c>
      <c r="Z30">
        <f>nyers_adat!Z175</f>
        <v>2795369</v>
      </c>
      <c r="AA30">
        <f>nyers_adat!AA175</f>
        <v>803659</v>
      </c>
      <c r="AB30">
        <f>nyers_adat!AB175</f>
        <v>1496491</v>
      </c>
      <c r="AC30">
        <f>nyers_adat!AC175</f>
        <v>686036</v>
      </c>
      <c r="AD30">
        <f>nyers_adat!AD175</f>
        <v>4247675</v>
      </c>
      <c r="AE30">
        <f>nyers_adat!AE175</f>
        <v>138109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0.1546481200846121</v>
      </c>
      <c r="M32" s="9">
        <f t="shared" si="0"/>
        <v>0.16625176630729055</v>
      </c>
      <c r="N32" s="9">
        <f t="shared" si="0"/>
        <v>9.5058671264370828E-2</v>
      </c>
      <c r="O32" s="9">
        <f t="shared" si="0"/>
        <v>0.14113295691490024</v>
      </c>
      <c r="P32" s="9">
        <f t="shared" si="0"/>
        <v>0.10110464349306506</v>
      </c>
      <c r="Q32" s="9">
        <f t="shared" si="0"/>
        <v>0.4412726207110646</v>
      </c>
      <c r="R32" s="9">
        <f t="shared" si="0"/>
        <v>0.22477339089651949</v>
      </c>
      <c r="S32" s="9">
        <f t="shared" si="0"/>
        <v>3.0100895279061783E-2</v>
      </c>
      <c r="T32" s="9">
        <f t="shared" si="0"/>
        <v>0.1793977523842277</v>
      </c>
      <c r="U32" s="9">
        <f t="shared" si="0"/>
        <v>0.19765511836966146</v>
      </c>
      <c r="V32" s="9">
        <f t="shared" si="0"/>
        <v>3.3378203390653685E-2</v>
      </c>
      <c r="W32" s="9">
        <f t="shared" si="0"/>
        <v>0.2439213761084337</v>
      </c>
      <c r="X32" s="9">
        <f t="shared" si="0"/>
        <v>7.6008476962364943E-2</v>
      </c>
      <c r="Y32" s="9">
        <f t="shared" si="0"/>
        <v>1.4956194266564895</v>
      </c>
      <c r="Z32" s="9">
        <f t="shared" si="0"/>
        <v>0.29781302771814427</v>
      </c>
      <c r="AA32" s="9">
        <f t="shared" si="0"/>
        <v>9.6778872437993019E-2</v>
      </c>
      <c r="AB32" s="9">
        <f t="shared" si="0"/>
        <v>0.14381039327041023</v>
      </c>
      <c r="AC32" s="9">
        <f t="shared" si="0"/>
        <v>7.8552681407060246E-2</v>
      </c>
      <c r="AD32" s="9">
        <f>AD2/$D2</f>
        <v>0.47310618714554897</v>
      </c>
      <c r="AE32" s="9">
        <f>AE2/$D2</f>
        <v>1.1533092378281493E-2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0.1546481200846121</v>
      </c>
      <c r="M33" s="9">
        <f t="shared" si="1"/>
        <v>0.16625176630729055</v>
      </c>
      <c r="N33" s="9">
        <f t="shared" si="1"/>
        <v>9.5058671264370828E-2</v>
      </c>
      <c r="O33" s="9">
        <f t="shared" si="1"/>
        <v>0.14113295691490024</v>
      </c>
      <c r="P33" s="9">
        <f t="shared" si="1"/>
        <v>0.10110464349306506</v>
      </c>
      <c r="Q33" s="9">
        <f t="shared" si="1"/>
        <v>0.4412726207110646</v>
      </c>
      <c r="R33" s="9">
        <f t="shared" si="1"/>
        <v>0.22477339089651949</v>
      </c>
      <c r="S33" s="9">
        <f t="shared" si="1"/>
        <v>3.0100895279061783E-2</v>
      </c>
      <c r="T33" s="9">
        <f t="shared" si="1"/>
        <v>0.1793977523842277</v>
      </c>
      <c r="U33" s="9">
        <f t="shared" si="1"/>
        <v>0.19765511836966146</v>
      </c>
      <c r="V33" s="9">
        <f t="shared" si="1"/>
        <v>3.3378203390653685E-2</v>
      </c>
      <c r="W33" s="9">
        <f t="shared" si="1"/>
        <v>0.2439213761084337</v>
      </c>
      <c r="X33" s="9">
        <f t="shared" si="1"/>
        <v>7.6008476962364943E-2</v>
      </c>
      <c r="Y33" s="9">
        <f t="shared" si="1"/>
        <v>1.4956194266564895</v>
      </c>
      <c r="Z33" s="9">
        <f t="shared" si="1"/>
        <v>0.29781302771814427</v>
      </c>
      <c r="AA33" s="9">
        <f t="shared" si="1"/>
        <v>9.6778872437993019E-2</v>
      </c>
      <c r="AB33" s="9">
        <f t="shared" si="1"/>
        <v>0.14381039327041023</v>
      </c>
      <c r="AC33" s="9">
        <f t="shared" si="1"/>
        <v>7.8552681407060246E-2</v>
      </c>
      <c r="AD33" s="9">
        <f>AD3/$D3</f>
        <v>0.47310618714554897</v>
      </c>
      <c r="AE33" s="9">
        <f t="shared" si="1"/>
        <v>1.1533092378281493E-2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6.1764965850698635E-2</v>
      </c>
      <c r="M34" s="9">
        <f t="shared" si="1"/>
        <v>0.12379509941400324</v>
      </c>
      <c r="N34" s="9">
        <f t="shared" si="1"/>
        <v>6.0448682880915809E-2</v>
      </c>
      <c r="O34" s="9">
        <f t="shared" si="1"/>
        <v>7.4407015716561997E-2</v>
      </c>
      <c r="P34" s="9">
        <f t="shared" si="1"/>
        <v>4.9206527425747069E-2</v>
      </c>
      <c r="Q34" s="9">
        <f t="shared" si="1"/>
        <v>0.35440978683860364</v>
      </c>
      <c r="R34" s="9">
        <f t="shared" si="1"/>
        <v>0.12793983798491648</v>
      </c>
      <c r="S34" s="9">
        <f t="shared" si="1"/>
        <v>2.9433616099263503E-2</v>
      </c>
      <c r="T34" s="9">
        <f t="shared" si="1"/>
        <v>0.1144258402352587</v>
      </c>
      <c r="U34" s="9">
        <f t="shared" si="1"/>
        <v>0.12532160543522144</v>
      </c>
      <c r="V34" s="9">
        <f t="shared" si="1"/>
        <v>5.1982427264018654E-3</v>
      </c>
      <c r="W34" s="9">
        <f t="shared" si="1"/>
        <v>7.6554635298839241E-2</v>
      </c>
      <c r="X34" s="9">
        <f t="shared" si="1"/>
        <v>0.14462868159091072</v>
      </c>
      <c r="Y34" s="9">
        <f t="shared" si="1"/>
        <v>0.87623834516236143</v>
      </c>
      <c r="Z34" s="9">
        <f t="shared" si="1"/>
        <v>0.31501924257590125</v>
      </c>
      <c r="AA34" s="9">
        <f t="shared" si="1"/>
        <v>6.0979018306127765E-2</v>
      </c>
      <c r="AB34" s="9">
        <f t="shared" si="1"/>
        <v>0.16206286147017579</v>
      </c>
      <c r="AC34" s="9">
        <f t="shared" si="1"/>
        <v>6.1590576273939747E-2</v>
      </c>
      <c r="AD34" s="9">
        <f t="shared" si="1"/>
        <v>0.45047933244625576</v>
      </c>
      <c r="AE34" s="9">
        <f t="shared" si="1"/>
        <v>3.8055150106425422E-3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0.10644362863170484</v>
      </c>
      <c r="M35" s="9">
        <f t="shared" si="1"/>
        <v>0.11763650558979385</v>
      </c>
      <c r="N35" s="9">
        <f t="shared" si="1"/>
        <v>4.0459143839598664E-2</v>
      </c>
      <c r="O35" s="9">
        <f t="shared" si="1"/>
        <v>0.10251665310054985</v>
      </c>
      <c r="P35" s="9">
        <f t="shared" si="1"/>
        <v>3.6910912141397696E-2</v>
      </c>
      <c r="Q35" s="9">
        <f t="shared" si="1"/>
        <v>0.25920696357082346</v>
      </c>
      <c r="R35" s="9">
        <f t="shared" si="1"/>
        <v>0.15911892224123325</v>
      </c>
      <c r="S35" s="9">
        <f t="shared" si="1"/>
        <v>1.4382298709280886E-2</v>
      </c>
      <c r="T35" s="9">
        <f t="shared" si="1"/>
        <v>0.12157344806392133</v>
      </c>
      <c r="U35" s="9">
        <f t="shared" si="1"/>
        <v>0.12897556437814581</v>
      </c>
      <c r="V35" s="9">
        <f t="shared" si="1"/>
        <v>5.9004302397049789E-3</v>
      </c>
      <c r="W35" s="9">
        <f t="shared" si="1"/>
        <v>7.5463047558929547E-2</v>
      </c>
      <c r="X35" s="9">
        <f t="shared" si="1"/>
        <v>9.9955148756623868E-2</v>
      </c>
      <c r="Y35" s="9">
        <f t="shared" si="1"/>
        <v>0.75307563248558951</v>
      </c>
      <c r="Z35" s="9">
        <f t="shared" si="1"/>
        <v>0.27437997308925399</v>
      </c>
      <c r="AA35" s="9">
        <f t="shared" si="1"/>
        <v>6.0439542185086133E-2</v>
      </c>
      <c r="AB35" s="9">
        <f t="shared" si="1"/>
        <v>0.12970647352946063</v>
      </c>
      <c r="AC35" s="9">
        <f t="shared" si="1"/>
        <v>5.0618781042874469E-2</v>
      </c>
      <c r="AD35" s="9">
        <f t="shared" si="1"/>
        <v>0.61520291034734798</v>
      </c>
      <c r="AE35" s="9">
        <f t="shared" si="1"/>
        <v>1.8209604810711141E-2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8.1367229750525419E-2</v>
      </c>
      <c r="M36" s="9">
        <f t="shared" si="1"/>
        <v>0.15696585443065803</v>
      </c>
      <c r="N36" s="9">
        <f t="shared" si="1"/>
        <v>2.0574105177381674E-2</v>
      </c>
      <c r="O36" s="9">
        <f t="shared" si="1"/>
        <v>0.10014743944869957</v>
      </c>
      <c r="P36" s="9">
        <f t="shared" si="1"/>
        <v>7.4877549046333508E-2</v>
      </c>
      <c r="Q36" s="9">
        <f t="shared" si="1"/>
        <v>0.31594837567454281</v>
      </c>
      <c r="R36" s="9">
        <f t="shared" si="1"/>
        <v>0.19976140017645835</v>
      </c>
      <c r="S36" s="9">
        <f t="shared" si="1"/>
        <v>1.3515771331088033E-2</v>
      </c>
      <c r="T36" s="9">
        <f t="shared" si="1"/>
        <v>0.11096943635921291</v>
      </c>
      <c r="U36" s="9">
        <f t="shared" si="1"/>
        <v>0.13441025686121053</v>
      </c>
      <c r="V36" s="9">
        <f t="shared" si="1"/>
        <v>6.2129752577259154E-2</v>
      </c>
      <c r="W36" s="9">
        <f t="shared" si="1"/>
        <v>0.1259420149667162</v>
      </c>
      <c r="X36" s="9">
        <f t="shared" si="1"/>
        <v>0.11165240637008768</v>
      </c>
      <c r="Y36" s="9">
        <f t="shared" si="1"/>
        <v>0.55976866955683158</v>
      </c>
      <c r="Z36" s="9">
        <f t="shared" si="1"/>
        <v>0.2604460702843559</v>
      </c>
      <c r="AA36" s="9">
        <f t="shared" si="1"/>
        <v>8.398186172348801E-2</v>
      </c>
      <c r="AB36" s="9">
        <f t="shared" si="1"/>
        <v>0.13637709324445929</v>
      </c>
      <c r="AC36" s="9">
        <f t="shared" si="1"/>
        <v>5.7067567131848386E-2</v>
      </c>
      <c r="AD36" s="9">
        <f t="shared" si="1"/>
        <v>0.42812253595851762</v>
      </c>
      <c r="AE36" s="9">
        <f t="shared" si="1"/>
        <v>8.6675636144062703E-3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8.0747203642688462E-2</v>
      </c>
      <c r="M37" s="9">
        <f t="shared" si="1"/>
        <v>0.13271584861725846</v>
      </c>
      <c r="N37" s="9">
        <f t="shared" si="1"/>
        <v>4.1952194427553963E-2</v>
      </c>
      <c r="O37" s="9">
        <f t="shared" si="1"/>
        <v>9.0661839915908954E-2</v>
      </c>
      <c r="P37" s="9">
        <f t="shared" si="1"/>
        <v>5.397382053348794E-2</v>
      </c>
      <c r="Q37" s="9">
        <f t="shared" si="1"/>
        <v>0.31502561854528144</v>
      </c>
      <c r="R37" s="9">
        <f>R7/$D7</f>
        <v>0.15988611884931017</v>
      </c>
      <c r="S37" s="9">
        <f t="shared" si="1"/>
        <v>2.0043271066363111E-2</v>
      </c>
      <c r="T37" s="9">
        <f t="shared" si="1"/>
        <v>0.11534237406375647</v>
      </c>
      <c r="U37" s="9">
        <f t="shared" si="1"/>
        <v>0.12928150232617333</v>
      </c>
      <c r="V37" s="9">
        <f t="shared" si="1"/>
        <v>2.3707642198245588E-2</v>
      </c>
      <c r="W37" s="9">
        <f t="shared" si="1"/>
        <v>9.2128719638370785E-2</v>
      </c>
      <c r="X37" s="9">
        <f t="shared" si="1"/>
        <v>0.1213465880434219</v>
      </c>
      <c r="Y37" s="9">
        <f t="shared" si="1"/>
        <v>0.73950818049408207</v>
      </c>
      <c r="Z37" s="9">
        <f t="shared" si="1"/>
        <v>0.2859359607072321</v>
      </c>
      <c r="AA37" s="9">
        <f t="shared" si="1"/>
        <v>6.8224047965835657E-2</v>
      </c>
      <c r="AB37" s="9">
        <f t="shared" si="1"/>
        <v>0.14462057685327903</v>
      </c>
      <c r="AC37" s="9">
        <f t="shared" si="1"/>
        <v>5.702259239881028E-2</v>
      </c>
      <c r="AD37" s="9">
        <f t="shared" si="1"/>
        <v>0.4900302143284736</v>
      </c>
      <c r="AE37" s="9">
        <f t="shared" si="1"/>
        <v>9.4564720411405082E-3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6.1235445670529506E-2</v>
      </c>
      <c r="M38" s="9">
        <f t="shared" si="1"/>
        <v>9.458068525027423E-2</v>
      </c>
      <c r="N38" s="9">
        <f t="shared" si="1"/>
        <v>4.5145104736220285E-2</v>
      </c>
      <c r="O38" s="9">
        <f t="shared" si="1"/>
        <v>0.11406324964439776</v>
      </c>
      <c r="P38" s="9">
        <f t="shared" si="1"/>
        <v>8.0851162761206491E-2</v>
      </c>
      <c r="Q38" s="9">
        <f t="shared" si="1"/>
        <v>0.28058866173085822</v>
      </c>
      <c r="R38" s="9">
        <f t="shared" si="1"/>
        <v>0.10137992691396433</v>
      </c>
      <c r="S38" s="9">
        <f t="shared" si="1"/>
        <v>1.7436662643905306E-2</v>
      </c>
      <c r="T38" s="9">
        <f t="shared" si="1"/>
        <v>0.10662783398606335</v>
      </c>
      <c r="U38" s="9">
        <f t="shared" si="1"/>
        <v>0.10907108029107603</v>
      </c>
      <c r="V38" s="9">
        <f t="shared" si="1"/>
        <v>1.3393470445385202E-2</v>
      </c>
      <c r="W38" s="9">
        <f t="shared" si="1"/>
        <v>8.4397674266233527E-2</v>
      </c>
      <c r="X38" s="9">
        <f t="shared" si="1"/>
        <v>0.13909384306158207</v>
      </c>
      <c r="Y38" s="9">
        <f t="shared" si="1"/>
        <v>0.74001407614220704</v>
      </c>
      <c r="Z38" s="9">
        <f t="shared" si="1"/>
        <v>0.26774048328088246</v>
      </c>
      <c r="AA38" s="9">
        <f t="shared" si="1"/>
        <v>5.0344400506402952E-2</v>
      </c>
      <c r="AB38" s="9">
        <f t="shared" si="1"/>
        <v>0.13471882588911127</v>
      </c>
      <c r="AC38" s="9">
        <f t="shared" si="1"/>
        <v>9.2773612939905867E-2</v>
      </c>
      <c r="AD38" s="9">
        <f t="shared" si="1"/>
        <v>0.33910398802893854</v>
      </c>
      <c r="AE38" s="9">
        <f t="shared" si="1"/>
        <v>5.0196453065788002E-3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7.8996761589221559E-2</v>
      </c>
      <c r="M39" s="9">
        <f t="shared" si="1"/>
        <v>9.0746329735536341E-2</v>
      </c>
      <c r="N39" s="9">
        <f t="shared" si="1"/>
        <v>3.3906908478497817E-2</v>
      </c>
      <c r="O39" s="9">
        <f t="shared" si="1"/>
        <v>9.6967383733970264E-2</v>
      </c>
      <c r="P39" s="9">
        <f t="shared" si="1"/>
        <v>0.12305567469514475</v>
      </c>
      <c r="Q39" s="9">
        <f t="shared" si="1"/>
        <v>0.31156030015306707</v>
      </c>
      <c r="R39" s="9">
        <f t="shared" si="1"/>
        <v>0.17219059011478061</v>
      </c>
      <c r="S39" s="9">
        <f t="shared" si="1"/>
        <v>1.4787299763513381E-2</v>
      </c>
      <c r="T39" s="9">
        <f t="shared" si="1"/>
        <v>4.8548617477974482E-2</v>
      </c>
      <c r="U39" s="9">
        <f t="shared" si="1"/>
        <v>0.12943805899967339</v>
      </c>
      <c r="V39" s="9">
        <f t="shared" si="1"/>
        <v>3.0955744342618351E-2</v>
      </c>
      <c r="W39" s="9">
        <f t="shared" si="1"/>
        <v>4.3956606082546028E-2</v>
      </c>
      <c r="X39" s="9">
        <f t="shared" si="1"/>
        <v>8.9813761868598435E-2</v>
      </c>
      <c r="Y39" s="9">
        <f t="shared" si="1"/>
        <v>0.95435926291724538</v>
      </c>
      <c r="Z39" s="9">
        <f t="shared" si="1"/>
        <v>0.22496920952084898</v>
      </c>
      <c r="AA39" s="9">
        <f t="shared" si="1"/>
        <v>6.7652486650900887E-2</v>
      </c>
      <c r="AB39" s="9">
        <f t="shared" si="1"/>
        <v>5.6591523469624649E-2</v>
      </c>
      <c r="AC39" s="9">
        <f t="shared" si="1"/>
        <v>6.2816512353573078E-2</v>
      </c>
      <c r="AD39" s="9">
        <f t="shared" si="1"/>
        <v>0.33843163333162823</v>
      </c>
      <c r="AE39" s="9">
        <f t="shared" si="1"/>
        <v>3.608290016801961E-3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5.4427902765358006E-2</v>
      </c>
      <c r="M40" s="9">
        <f t="shared" si="1"/>
        <v>0.12366100325138156</v>
      </c>
      <c r="N40" s="9">
        <f t="shared" si="1"/>
        <v>6.3029659035211447E-2</v>
      </c>
      <c r="O40" s="9">
        <f t="shared" si="1"/>
        <v>9.7859475962599765E-2</v>
      </c>
      <c r="P40" s="9">
        <f t="shared" si="1"/>
        <v>7.8276356207744202E-2</v>
      </c>
      <c r="Q40" s="9">
        <f t="shared" si="1"/>
        <v>0.31747926262108495</v>
      </c>
      <c r="R40" s="9">
        <f t="shared" si="1"/>
        <v>0.2232939600630072</v>
      </c>
      <c r="S40" s="9">
        <f t="shared" si="1"/>
        <v>1.9051823804303498E-2</v>
      </c>
      <c r="T40" s="9">
        <f t="shared" si="1"/>
        <v>9.1184602893692165E-2</v>
      </c>
      <c r="U40" s="9">
        <f t="shared" si="1"/>
        <v>0.15040165225557581</v>
      </c>
      <c r="V40" s="9">
        <f t="shared" si="1"/>
        <v>8.1003924855296682E-3</v>
      </c>
      <c r="W40" s="9">
        <f t="shared" si="1"/>
        <v>0.12312970730082949</v>
      </c>
      <c r="X40" s="9">
        <f t="shared" si="1"/>
        <v>0.14333017798414344</v>
      </c>
      <c r="Y40" s="9">
        <f t="shared" si="1"/>
        <v>0.97367465980222323</v>
      </c>
      <c r="Z40" s="9">
        <f t="shared" si="1"/>
        <v>0.25017678685678579</v>
      </c>
      <c r="AA40" s="9">
        <f t="shared" si="1"/>
        <v>9.126691635081996E-2</v>
      </c>
      <c r="AB40" s="9">
        <f t="shared" si="1"/>
        <v>0.13628115283738229</v>
      </c>
      <c r="AC40" s="9">
        <f t="shared" si="1"/>
        <v>6.2584418062565705E-2</v>
      </c>
      <c r="AD40" s="9">
        <f t="shared" si="1"/>
        <v>0.68125984487654856</v>
      </c>
      <c r="AE40" s="9">
        <f t="shared" si="1"/>
        <v>5.4252051288766834E-3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6.3944561806406716E-2</v>
      </c>
      <c r="M41" s="9">
        <f t="shared" si="1"/>
        <v>0.10141581762185674</v>
      </c>
      <c r="N41" s="9">
        <f t="shared" si="1"/>
        <v>4.7079631068956886E-2</v>
      </c>
      <c r="O41" s="9">
        <f t="shared" si="1"/>
        <v>0.10534020948188576</v>
      </c>
      <c r="P41" s="9">
        <f t="shared" si="1"/>
        <v>9.0943734295645562E-2</v>
      </c>
      <c r="Q41" s="9">
        <f t="shared" si="1"/>
        <v>0.29841666926415894</v>
      </c>
      <c r="R41" s="9">
        <f>R11/$D11</f>
        <v>0.15223684303136398</v>
      </c>
      <c r="S41" s="9">
        <f t="shared" si="1"/>
        <v>1.7193722983985707E-2</v>
      </c>
      <c r="T41" s="9">
        <f t="shared" si="1"/>
        <v>8.7636707693638016E-2</v>
      </c>
      <c r="U41" s="9">
        <f t="shared" si="1"/>
        <v>0.12538245978830606</v>
      </c>
      <c r="V41" s="9">
        <f t="shared" si="1"/>
        <v>1.6458716463442224E-2</v>
      </c>
      <c r="W41" s="9">
        <f t="shared" si="1"/>
        <v>8.4472459376058892E-2</v>
      </c>
      <c r="X41" s="9">
        <f t="shared" si="1"/>
        <v>0.12763976435550184</v>
      </c>
      <c r="Y41" s="9">
        <f t="shared" si="1"/>
        <v>0.8575786612826517</v>
      </c>
      <c r="Z41" s="9">
        <f t="shared" si="1"/>
        <v>0.25209114885239442</v>
      </c>
      <c r="AA41" s="9">
        <f t="shared" si="1"/>
        <v>6.5764482192430945E-2</v>
      </c>
      <c r="AB41" s="9">
        <f t="shared" si="1"/>
        <v>0.11517481793255033</v>
      </c>
      <c r="AC41" s="9">
        <f t="shared" si="1"/>
        <v>7.7005758388978315E-2</v>
      </c>
      <c r="AD41" s="9">
        <f t="shared" si="1"/>
        <v>0.43088173634481558</v>
      </c>
      <c r="AE41" s="9">
        <f t="shared" si="1"/>
        <v>4.7679903152081995E-3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0.14464410527165847</v>
      </c>
      <c r="M42" s="9">
        <f t="shared" si="1"/>
        <v>0.16182551815743967</v>
      </c>
      <c r="N42" s="9">
        <f t="shared" si="1"/>
        <v>7.0020523016688527E-2</v>
      </c>
      <c r="O42" s="9">
        <f t="shared" si="1"/>
        <v>0.14837277818155489</v>
      </c>
      <c r="P42" s="9">
        <f t="shared" si="1"/>
        <v>0.17062507483800182</v>
      </c>
      <c r="Q42" s="9">
        <f t="shared" si="1"/>
        <v>0.65149300073236815</v>
      </c>
      <c r="R42" s="9">
        <f t="shared" si="1"/>
        <v>0.18171919946311565</v>
      </c>
      <c r="S42" s="9">
        <f t="shared" si="1"/>
        <v>2.3307686524147265E-2</v>
      </c>
      <c r="T42" s="9">
        <f t="shared" si="1"/>
        <v>0.21587595966684209</v>
      </c>
      <c r="U42" s="9">
        <f t="shared" si="1"/>
        <v>0.16415628680985439</v>
      </c>
      <c r="V42" s="9">
        <f t="shared" ref="V42:AE42" si="2">V12/$D12</f>
        <v>1.6022990234162888E-2</v>
      </c>
      <c r="W42" s="9">
        <f t="shared" si="2"/>
        <v>0.20172148289238087</v>
      </c>
      <c r="X42" s="9">
        <f t="shared" si="2"/>
        <v>0.12473093127713313</v>
      </c>
      <c r="Y42" s="9">
        <f t="shared" si="2"/>
        <v>1.4723579748767088</v>
      </c>
      <c r="Z42" s="9">
        <f t="shared" si="2"/>
        <v>0.2827525904391146</v>
      </c>
      <c r="AA42" s="9">
        <f t="shared" si="2"/>
        <v>9.7293579386760004E-2</v>
      </c>
      <c r="AB42" s="9">
        <f t="shared" si="2"/>
        <v>0.19003979293195103</v>
      </c>
      <c r="AC42" s="9">
        <f t="shared" si="2"/>
        <v>8.9694215405350469E-2</v>
      </c>
      <c r="AD42" s="9">
        <f t="shared" si="2"/>
        <v>0.39701037846447734</v>
      </c>
      <c r="AE42" s="9">
        <f t="shared" si="2"/>
        <v>5.7141425026941677E-3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0.11538589764960827</v>
      </c>
      <c r="M43" s="9">
        <f t="shared" si="3"/>
        <v>0.19489581596932823</v>
      </c>
      <c r="N43" s="9">
        <f t="shared" si="3"/>
        <v>7.1895315885980998E-2</v>
      </c>
      <c r="O43" s="9">
        <f t="shared" si="3"/>
        <v>7.0401733622270382E-2</v>
      </c>
      <c r="P43" s="9">
        <f t="shared" si="3"/>
        <v>0.13424570761793633</v>
      </c>
      <c r="Q43" s="9">
        <f t="shared" si="3"/>
        <v>0.36412402067011168</v>
      </c>
      <c r="R43" s="9">
        <f t="shared" si="3"/>
        <v>0.13371895315885982</v>
      </c>
      <c r="S43" s="9">
        <f t="shared" si="3"/>
        <v>1.4619103183863977E-2</v>
      </c>
      <c r="T43" s="9">
        <f t="shared" si="3"/>
        <v>9.5922653775629266E-2</v>
      </c>
      <c r="U43" s="9">
        <f t="shared" si="3"/>
        <v>0.14514419069844975</v>
      </c>
      <c r="V43" s="9">
        <f t="shared" si="3"/>
        <v>4.7307884647441239E-3</v>
      </c>
      <c r="W43" s="9">
        <f t="shared" si="3"/>
        <v>0.11370895149191532</v>
      </c>
      <c r="X43" s="9">
        <f t="shared" si="3"/>
        <v>0.14609101516919487</v>
      </c>
      <c r="Y43" s="9">
        <f t="shared" si="3"/>
        <v>1.1078546424404068</v>
      </c>
      <c r="Z43" s="9">
        <f t="shared" si="3"/>
        <v>0.27121520253375564</v>
      </c>
      <c r="AA43" s="9">
        <f t="shared" si="3"/>
        <v>0.11475912652108684</v>
      </c>
      <c r="AB43" s="9">
        <f t="shared" si="3"/>
        <v>0.15559259876646109</v>
      </c>
      <c r="AC43" s="9">
        <f t="shared" si="3"/>
        <v>6.2043673945657608E-2</v>
      </c>
      <c r="AD43" s="9">
        <f t="shared" si="3"/>
        <v>0.33654609101516919</v>
      </c>
      <c r="AE43" s="9">
        <f t="shared" si="3"/>
        <v>3.8006334389064844E-3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0.11301353972363744</v>
      </c>
      <c r="M44" s="9">
        <f t="shared" si="3"/>
        <v>0.15132659595200312</v>
      </c>
      <c r="N44" s="9">
        <f t="shared" si="3"/>
        <v>6.9573206381023975E-2</v>
      </c>
      <c r="O44" s="9">
        <f t="shared" si="3"/>
        <v>8.2505080876416378E-2</v>
      </c>
      <c r="P44" s="9">
        <f t="shared" si="3"/>
        <v>7.5289772358176271E-2</v>
      </c>
      <c r="Q44" s="9">
        <f t="shared" si="3"/>
        <v>0.34054864185157346</v>
      </c>
      <c r="R44" s="9">
        <f t="shared" si="3"/>
        <v>0.11384875228523438</v>
      </c>
      <c r="S44" s="9">
        <f t="shared" si="3"/>
        <v>2.5845188711638222E-2</v>
      </c>
      <c r="T44" s="9">
        <f t="shared" si="3"/>
        <v>8.1990033130098283E-2</v>
      </c>
      <c r="U44" s="9">
        <f t="shared" si="3"/>
        <v>0.15050530359976613</v>
      </c>
      <c r="V44" s="9">
        <f t="shared" si="3"/>
        <v>1.044479708974823E-2</v>
      </c>
      <c r="W44" s="9">
        <f t="shared" si="3"/>
        <v>0.14184693337787802</v>
      </c>
      <c r="X44" s="9">
        <f t="shared" si="3"/>
        <v>5.1309891700771181E-2</v>
      </c>
      <c r="Y44" s="9">
        <f t="shared" si="3"/>
        <v>0.96691630242118842</v>
      </c>
      <c r="Z44" s="9">
        <f t="shared" si="3"/>
        <v>0.24046233655354177</v>
      </c>
      <c r="AA44" s="9">
        <f t="shared" si="3"/>
        <v>4.9801869020110065E-2</v>
      </c>
      <c r="AB44" s="9">
        <f t="shared" si="3"/>
        <v>0.11987156286830554</v>
      </c>
      <c r="AC44" s="9">
        <f t="shared" si="3"/>
        <v>5.6836214816670845E-2</v>
      </c>
      <c r="AD44" s="9">
        <f t="shared" si="3"/>
        <v>0.25290700372133595</v>
      </c>
      <c r="AE44" s="9">
        <f t="shared" si="3"/>
        <v>7.9530796143173991E-3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0.12681502859109531</v>
      </c>
      <c r="M45" s="9">
        <f t="shared" si="3"/>
        <v>0.17058038608555259</v>
      </c>
      <c r="N45" s="9">
        <f>N15/$D15</f>
        <v>7.0553287146984875E-2</v>
      </c>
      <c r="O45" s="9">
        <f t="shared" si="3"/>
        <v>0.10540000663180775</v>
      </c>
      <c r="P45" s="9">
        <f t="shared" si="3"/>
        <v>0.13465542613366752</v>
      </c>
      <c r="Q45" s="9">
        <f t="shared" si="3"/>
        <v>0.47631129705582037</v>
      </c>
      <c r="R45" s="9">
        <f t="shared" si="3"/>
        <v>0.14853191214455511</v>
      </c>
      <c r="S45" s="9">
        <f>S15/$D15</f>
        <v>2.0953082246993677E-2</v>
      </c>
      <c r="T45" s="9">
        <f t="shared" si="3"/>
        <v>0.14174345652106798</v>
      </c>
      <c r="U45" s="9">
        <f t="shared" si="3"/>
        <v>0.15427185609434546</v>
      </c>
      <c r="V45" s="9">
        <f t="shared" si="3"/>
        <v>1.0775544179845479E-2</v>
      </c>
      <c r="W45" s="9">
        <f t="shared" si="3"/>
        <v>0.15678165230346694</v>
      </c>
      <c r="X45" s="9">
        <f t="shared" si="3"/>
        <v>0.11396418595131567</v>
      </c>
      <c r="Y45" s="9">
        <f t="shared" si="3"/>
        <v>1.2227932945563149</v>
      </c>
      <c r="Z45" s="9">
        <f t="shared" si="3"/>
        <v>0.2683743952763234</v>
      </c>
      <c r="AA45" s="9">
        <f t="shared" si="3"/>
        <v>9.1580691377392165E-2</v>
      </c>
      <c r="AB45" s="9">
        <f t="shared" si="3"/>
        <v>0.16093453605359415</v>
      </c>
      <c r="AC45" s="9">
        <f t="shared" si="3"/>
        <v>7.2114048798670893E-2</v>
      </c>
      <c r="AD45" s="9">
        <f t="shared" si="3"/>
        <v>0.34076286370605996</v>
      </c>
      <c r="AE45" s="9">
        <f t="shared" si="3"/>
        <v>5.6095946250341597E-3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8.879485384540034E-2</v>
      </c>
      <c r="M46" s="9">
        <f t="shared" si="3"/>
        <v>0.13339365440938306</v>
      </c>
      <c r="N46" s="9">
        <f t="shared" si="3"/>
        <v>5.223017894607862E-2</v>
      </c>
      <c r="O46" s="9">
        <f t="shared" si="3"/>
        <v>0.10004379023419754</v>
      </c>
      <c r="P46" s="9">
        <f t="shared" si="3"/>
        <v>9.0606875305686896E-2</v>
      </c>
      <c r="Q46" s="9">
        <f t="shared" si="3"/>
        <v>0.35753173256078669</v>
      </c>
      <c r="R46" s="9">
        <f>R16/$D16</f>
        <v>0.1539003173170751</v>
      </c>
      <c r="S46" s="9">
        <f t="shared" si="3"/>
        <v>1.9347569880919915E-2</v>
      </c>
      <c r="T46" s="9">
        <f t="shared" si="3"/>
        <v>0.11381842992043693</v>
      </c>
      <c r="U46" s="9">
        <f t="shared" si="3"/>
        <v>0.13541763015990091</v>
      </c>
      <c r="V46" s="9">
        <f t="shared" si="3"/>
        <v>1.7386736712838115E-2</v>
      </c>
      <c r="W46" s="9">
        <f t="shared" si="3"/>
        <v>0.10882880066296298</v>
      </c>
      <c r="X46" s="9">
        <f t="shared" si="3"/>
        <v>0.12127915267432729</v>
      </c>
      <c r="Y46" s="9">
        <f t="shared" si="3"/>
        <v>0.92384868033709266</v>
      </c>
      <c r="Z46" s="9">
        <f t="shared" si="3"/>
        <v>0.26920515775918236</v>
      </c>
      <c r="AA46" s="9">
        <f t="shared" si="3"/>
        <v>7.4361142123031104E-2</v>
      </c>
      <c r="AB46" s="9">
        <f t="shared" si="3"/>
        <v>0.13949493442898797</v>
      </c>
      <c r="AC46" s="9">
        <f t="shared" si="3"/>
        <v>6.8310717480631444E-2</v>
      </c>
      <c r="AD46" s="9">
        <f t="shared" si="3"/>
        <v>0.42539567360677599</v>
      </c>
      <c r="AE46" s="9">
        <f t="shared" si="3"/>
        <v>6.7166642149141418E-3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9.095318523727601E-2</v>
      </c>
      <c r="M47" s="9">
        <f t="shared" si="3"/>
        <v>0.13049395351173509</v>
      </c>
      <c r="N47" s="9">
        <f t="shared" si="3"/>
        <v>5.3889405146107766E-2</v>
      </c>
      <c r="O47" s="9">
        <f t="shared" si="3"/>
        <v>8.18818831388997E-2</v>
      </c>
      <c r="P47" s="9">
        <f t="shared" si="3"/>
        <v>9.1355028694134338E-2</v>
      </c>
      <c r="Q47" s="9">
        <f t="shared" si="3"/>
        <v>0.42299988698152774</v>
      </c>
      <c r="R47" s="9">
        <f t="shared" si="3"/>
        <v>0.1146760765009481</v>
      </c>
      <c r="S47" s="9">
        <f t="shared" si="3"/>
        <v>2.4991209674381225E-2</v>
      </c>
      <c r="T47" s="9">
        <f t="shared" si="3"/>
        <v>0.10272751246342597</v>
      </c>
      <c r="U47" s="9">
        <f t="shared" si="3"/>
        <v>0.22228692878580489</v>
      </c>
      <c r="V47" s="9">
        <f t="shared" si="3"/>
        <v>2.9695603581429808E-2</v>
      </c>
      <c r="W47" s="9">
        <f t="shared" si="3"/>
        <v>9.0609420717541717E-2</v>
      </c>
      <c r="X47" s="9">
        <f t="shared" si="3"/>
        <v>6.7685507264576242E-2</v>
      </c>
      <c r="Y47" s="9">
        <f t="shared" si="3"/>
        <v>0.91671480416410278</v>
      </c>
      <c r="Z47" s="9">
        <f t="shared" si="3"/>
        <v>0.29045590395941379</v>
      </c>
      <c r="AA47" s="9">
        <f t="shared" si="3"/>
        <v>9.7272801476774709E-2</v>
      </c>
      <c r="AB47" s="9">
        <f t="shared" si="3"/>
        <v>0.21598614895834642</v>
      </c>
      <c r="AC47" s="9">
        <f t="shared" si="3"/>
        <v>6.5773611442492427E-2</v>
      </c>
      <c r="AD47" s="9">
        <f t="shared" si="3"/>
        <v>0.59336581567942936</v>
      </c>
      <c r="AE47" s="9">
        <f t="shared" si="3"/>
        <v>5.6713297251139603E-3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5.1339202033937582E-2</v>
      </c>
      <c r="M48" s="9">
        <f t="shared" si="3"/>
        <v>0.17737312598621094</v>
      </c>
      <c r="N48" s="9">
        <f t="shared" si="3"/>
        <v>6.840342034142069E-2</v>
      </c>
      <c r="O48" s="9">
        <f t="shared" si="3"/>
        <v>7.1811492701613036E-2</v>
      </c>
      <c r="P48" s="9">
        <f t="shared" si="3"/>
        <v>5.698637793477631E-2</v>
      </c>
      <c r="Q48" s="9">
        <f t="shared" si="3"/>
        <v>0.40005316592881901</v>
      </c>
      <c r="R48" s="9">
        <f t="shared" si="3"/>
        <v>0.14327877009484666</v>
      </c>
      <c r="S48" s="9">
        <f t="shared" si="3"/>
        <v>3.0277314847948853E-2</v>
      </c>
      <c r="T48" s="9">
        <f t="shared" si="3"/>
        <v>0.10595356160602001</v>
      </c>
      <c r="U48" s="9">
        <f t="shared" si="3"/>
        <v>0.16424182318238981</v>
      </c>
      <c r="V48" s="9">
        <f t="shared" si="3"/>
        <v>1.7704935911199267E-2</v>
      </c>
      <c r="W48" s="9">
        <f t="shared" si="3"/>
        <v>9.9307820503644936E-2</v>
      </c>
      <c r="X48" s="9">
        <f t="shared" si="3"/>
        <v>0.23907286799513328</v>
      </c>
      <c r="Y48" s="9">
        <f t="shared" si="3"/>
        <v>1.1582811046244135</v>
      </c>
      <c r="Z48" s="9">
        <f t="shared" si="3"/>
        <v>0.29721799053237496</v>
      </c>
      <c r="AA48" s="9">
        <f t="shared" si="3"/>
        <v>8.8265666056621714E-2</v>
      </c>
      <c r="AB48" s="9">
        <f t="shared" si="3"/>
        <v>0.12060145661012675</v>
      </c>
      <c r="AC48" s="9">
        <f t="shared" si="3"/>
        <v>5.809740952419902E-2</v>
      </c>
      <c r="AD48" s="9">
        <f t="shared" si="3"/>
        <v>0.2692786133235181</v>
      </c>
      <c r="AE48" s="9">
        <f t="shared" si="3"/>
        <v>5.6165032495969951E-3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8.5543244795100268E-2</v>
      </c>
      <c r="M49" s="9">
        <f t="shared" si="3"/>
        <v>0.20066244178380793</v>
      </c>
      <c r="N49" s="9">
        <f t="shared" si="3"/>
        <v>3.7518873742636585E-2</v>
      </c>
      <c r="O49" s="9">
        <f t="shared" si="3"/>
        <v>5.1070752610424687E-2</v>
      </c>
      <c r="P49" s="9">
        <f t="shared" si="3"/>
        <v>3.4865916679071941E-2</v>
      </c>
      <c r="Q49" s="9">
        <f t="shared" si="3"/>
        <v>0.34231120940816195</v>
      </c>
      <c r="R49" s="9">
        <f t="shared" si="3"/>
        <v>0.10718159198690003</v>
      </c>
      <c r="S49" s="9">
        <f t="shared" si="3"/>
        <v>1.224932479850286E-2</v>
      </c>
      <c r="T49" s="9">
        <f t="shared" si="3"/>
        <v>6.274057376177615E-2</v>
      </c>
      <c r="U49" s="9">
        <f t="shared" si="3"/>
        <v>0.12678901814005911</v>
      </c>
      <c r="V49" s="9">
        <f t="shared" si="3"/>
        <v>5.8003530187355126E-3</v>
      </c>
      <c r="W49" s="9">
        <f t="shared" si="3"/>
        <v>5.7663271165174487E-2</v>
      </c>
      <c r="X49" s="9">
        <f t="shared" si="3"/>
        <v>0.1533026391340408</v>
      </c>
      <c r="Y49" s="9">
        <f t="shared" si="3"/>
        <v>0.69539906003445118</v>
      </c>
      <c r="Z49" s="9">
        <f t="shared" si="3"/>
        <v>0.25548667673266273</v>
      </c>
      <c r="AA49" s="9">
        <f t="shared" si="3"/>
        <v>7.4660272632541519E-2</v>
      </c>
      <c r="AB49" s="9">
        <f t="shared" si="3"/>
        <v>0.1468005018820577</v>
      </c>
      <c r="AC49" s="9">
        <f t="shared" si="3"/>
        <v>5.5637666673755394E-2</v>
      </c>
      <c r="AD49" s="9">
        <f t="shared" si="3"/>
        <v>0.34328945409693129</v>
      </c>
      <c r="AE49" s="9">
        <f t="shared" si="3"/>
        <v>4.8061586883014693E-3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7.9652093686889677E-2</v>
      </c>
      <c r="M50" s="9">
        <f t="shared" si="3"/>
        <v>0.15459016232230771</v>
      </c>
      <c r="N50" s="9">
        <f t="shared" si="3"/>
        <v>5.4943915349591491E-2</v>
      </c>
      <c r="O50" s="9">
        <f t="shared" si="3"/>
        <v>7.4059273523414126E-2</v>
      </c>
      <c r="P50" s="9">
        <f t="shared" si="3"/>
        <v>7.2840761074114704E-2</v>
      </c>
      <c r="Q50" s="9">
        <f t="shared" si="3"/>
        <v>0.40341255005243271</v>
      </c>
      <c r="R50" s="9">
        <f t="shared" si="3"/>
        <v>0.12091881023836536</v>
      </c>
      <c r="S50" s="9">
        <f t="shared" si="3"/>
        <v>2.4235256044063128E-2</v>
      </c>
      <c r="T50" s="9">
        <f t="shared" si="3"/>
        <v>9.6849836890978452E-2</v>
      </c>
      <c r="U50" s="9">
        <f t="shared" si="3"/>
        <v>0.19100249692242913</v>
      </c>
      <c r="V50" s="9">
        <f t="shared" si="3"/>
        <v>2.2532199392621161E-2</v>
      </c>
      <c r="W50" s="9">
        <f t="shared" si="3"/>
        <v>8.73511613415974E-2</v>
      </c>
      <c r="X50" s="9">
        <f t="shared" si="3"/>
        <v>0.12703998026063471</v>
      </c>
      <c r="Y50" s="9">
        <f t="shared" si="3"/>
        <v>0.94286669581083826</v>
      </c>
      <c r="Z50" s="9">
        <f t="shared" si="3"/>
        <v>0.28634953159237136</v>
      </c>
      <c r="AA50" s="9">
        <f t="shared" si="3"/>
        <v>9.1107719897691439E-2</v>
      </c>
      <c r="AB50" s="9">
        <f t="shared" si="3"/>
        <v>0.17933141840034258</v>
      </c>
      <c r="AC50" s="9">
        <f t="shared" si="3"/>
        <v>6.205562960797513E-2</v>
      </c>
      <c r="AD50" s="9">
        <f t="shared" si="3"/>
        <v>0.46630138112977471</v>
      </c>
      <c r="AE50" s="9">
        <f t="shared" si="3"/>
        <v>5.5114668011232125E-3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9.6727526783324191E-2</v>
      </c>
      <c r="M51" s="9">
        <f t="shared" si="3"/>
        <v>0.18371756146922411</v>
      </c>
      <c r="N51" s="9">
        <f t="shared" si="3"/>
        <v>7.2941011187958843E-2</v>
      </c>
      <c r="O51" s="9">
        <f t="shared" si="3"/>
        <v>8.9913750386822769E-2</v>
      </c>
      <c r="P51" s="9">
        <f t="shared" si="3"/>
        <v>0.14968285278711743</v>
      </c>
      <c r="Q51" s="9">
        <f t="shared" si="3"/>
        <v>0.57735980878139914</v>
      </c>
      <c r="R51" s="9">
        <f t="shared" si="3"/>
        <v>0.18412953959071776</v>
      </c>
      <c r="S51" s="9">
        <f t="shared" si="3"/>
        <v>3.6730602380360224E-2</v>
      </c>
      <c r="T51" s="9">
        <f t="shared" si="3"/>
        <v>0.11717455152289516</v>
      </c>
      <c r="U51" s="9">
        <f t="shared" si="3"/>
        <v>0.12541791098614652</v>
      </c>
      <c r="V51" s="9">
        <f t="shared" si="3"/>
        <v>8.4318821704602198E-2</v>
      </c>
      <c r="W51" s="9">
        <f t="shared" si="3"/>
        <v>8.6585650631161873E-2</v>
      </c>
      <c r="X51" s="9">
        <f t="shared" si="3"/>
        <v>0.12964780616904012</v>
      </c>
      <c r="Y51" s="9">
        <f t="shared" si="3"/>
        <v>1.4890787827470398</v>
      </c>
      <c r="Z51" s="9">
        <f t="shared" si="3"/>
        <v>0.3517647661881772</v>
      </c>
      <c r="AA51" s="9">
        <f t="shared" si="3"/>
        <v>8.8687308605786302E-2</v>
      </c>
      <c r="AB51" s="9">
        <f t="shared" si="3"/>
        <v>0.22778782936891406</v>
      </c>
      <c r="AC51" s="9">
        <f t="shared" si="3"/>
        <v>6.9047153459002475E-2</v>
      </c>
      <c r="AD51" s="9">
        <f t="shared" si="3"/>
        <v>0.52171428462941905</v>
      </c>
      <c r="AE51" s="9">
        <f t="shared" si="3"/>
        <v>1.1049367129461751E-2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9.2634333138005745E-2</v>
      </c>
      <c r="M52" s="9">
        <f t="shared" si="3"/>
        <v>0.10420408552622613</v>
      </c>
      <c r="N52" s="9">
        <f t="shared" si="3"/>
        <v>3.4376746024175196E-2</v>
      </c>
      <c r="O52" s="9">
        <f t="shared" si="3"/>
        <v>0.10545781605592729</v>
      </c>
      <c r="P52" s="9">
        <f t="shared" si="3"/>
        <v>5.7208269170493722E-2</v>
      </c>
      <c r="Q52" s="9">
        <f t="shared" si="3"/>
        <v>0.36689878851473817</v>
      </c>
      <c r="R52" s="9">
        <f t="shared" si="3"/>
        <v>0.32110764366797945</v>
      </c>
      <c r="S52" s="9">
        <f t="shared" ref="S52:AE52" si="4">S22/$D22</f>
        <v>1.417260598792603E-2</v>
      </c>
      <c r="T52" s="9">
        <f t="shared" si="4"/>
        <v>9.840694457693408E-2</v>
      </c>
      <c r="U52" s="9">
        <f t="shared" si="4"/>
        <v>0.18644063177116693</v>
      </c>
      <c r="V52" s="9">
        <f t="shared" si="4"/>
        <v>1.9152096591760811E-2</v>
      </c>
      <c r="W52" s="9">
        <f t="shared" si="4"/>
        <v>9.4632125482073018E-2</v>
      </c>
      <c r="X52" s="9">
        <f t="shared" si="4"/>
        <v>0.14622041127812377</v>
      </c>
      <c r="Y52" s="9">
        <f t="shared" si="4"/>
        <v>1.0513320886878075</v>
      </c>
      <c r="Z52" s="9">
        <f t="shared" si="4"/>
        <v>0.28288249001785204</v>
      </c>
      <c r="AA52" s="9">
        <f t="shared" si="4"/>
        <v>1.9724451833580899E-2</v>
      </c>
      <c r="AB52" s="9">
        <f t="shared" si="4"/>
        <v>0.12440277456017225</v>
      </c>
      <c r="AC52" s="9">
        <f t="shared" si="4"/>
        <v>4.3032937681416174E-2</v>
      </c>
      <c r="AD52" s="9">
        <f t="shared" si="4"/>
        <v>0.42928005887082488</v>
      </c>
      <c r="AE52" s="9">
        <f t="shared" si="4"/>
        <v>4.7559995094097925E-3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7.3726658749644833E-2</v>
      </c>
      <c r="M53" s="9">
        <f t="shared" si="5"/>
        <v>9.4585339909804236E-2</v>
      </c>
      <c r="N53" s="9">
        <f t="shared" si="5"/>
        <v>5.1589354277013194E-2</v>
      </c>
      <c r="O53" s="9">
        <f t="shared" si="5"/>
        <v>6.9091193891750516E-2</v>
      </c>
      <c r="P53" s="9">
        <f t="shared" si="5"/>
        <v>6.303685786517263E-2</v>
      </c>
      <c r="Q53" s="9">
        <f t="shared" si="5"/>
        <v>0.38785817845355791</v>
      </c>
      <c r="R53" s="9">
        <f t="shared" si="5"/>
        <v>0.12301011970245598</v>
      </c>
      <c r="S53" s="9">
        <f t="shared" si="5"/>
        <v>2.347056980700438E-2</v>
      </c>
      <c r="T53" s="9">
        <f t="shared" si="5"/>
        <v>0.10042110784878003</v>
      </c>
      <c r="U53" s="9">
        <f t="shared" si="5"/>
        <v>0.19764383601564947</v>
      </c>
      <c r="V53" s="9">
        <f t="shared" si="5"/>
        <v>2.9947470802946297E-2</v>
      </c>
      <c r="W53" s="9">
        <f t="shared" si="5"/>
        <v>7.8715475349162525E-2</v>
      </c>
      <c r="X53" s="9">
        <f t="shared" si="5"/>
        <v>0.12658188653402011</v>
      </c>
      <c r="Y53" s="9">
        <f t="shared" si="5"/>
        <v>1.1020403330977655</v>
      </c>
      <c r="Z53" s="9">
        <f t="shared" si="5"/>
        <v>0.27255076243834558</v>
      </c>
      <c r="AA53" s="9">
        <f t="shared" si="5"/>
        <v>7.4821320588385296E-2</v>
      </c>
      <c r="AB53" s="9">
        <f t="shared" si="5"/>
        <v>0.14524760121523858</v>
      </c>
      <c r="AC53" s="9">
        <f t="shared" si="5"/>
        <v>6.3665241117028634E-2</v>
      </c>
      <c r="AD53" s="9">
        <f t="shared" si="5"/>
        <v>0.24356134841938845</v>
      </c>
      <c r="AE53" s="9">
        <f t="shared" si="5"/>
        <v>8.7500091070036503E-3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8.6933165125532008E-2</v>
      </c>
      <c r="M54" s="9">
        <f t="shared" si="5"/>
        <v>0.12957453592669096</v>
      </c>
      <c r="N54" s="9">
        <f t="shared" si="5"/>
        <v>5.5007416854976225E-2</v>
      </c>
      <c r="O54" s="9">
        <f t="shared" si="5"/>
        <v>8.5942633745996977E-2</v>
      </c>
      <c r="P54" s="9">
        <f t="shared" si="5"/>
        <v>9.3189663538186404E-2</v>
      </c>
      <c r="Q54" s="9">
        <f t="shared" si="5"/>
        <v>0.45171627410477866</v>
      </c>
      <c r="R54" s="9">
        <f t="shared" si="5"/>
        <v>0.19570654208198743</v>
      </c>
      <c r="S54" s="9">
        <f t="shared" si="5"/>
        <v>2.5947208628505677E-2</v>
      </c>
      <c r="T54" s="9">
        <f t="shared" si="5"/>
        <v>0.10602567479517003</v>
      </c>
      <c r="U54" s="9">
        <f t="shared" si="5"/>
        <v>0.16842429955776136</v>
      </c>
      <c r="V54" s="9">
        <f t="shared" si="5"/>
        <v>4.7053359765987825E-2</v>
      </c>
      <c r="W54" s="9">
        <f t="shared" si="5"/>
        <v>8.5636948414733891E-2</v>
      </c>
      <c r="X54" s="9">
        <f t="shared" si="5"/>
        <v>0.13269585349285348</v>
      </c>
      <c r="Y54" s="9">
        <f t="shared" si="5"/>
        <v>1.2304548542276073</v>
      </c>
      <c r="Z54" s="9">
        <f t="shared" si="5"/>
        <v>0.30410006515741755</v>
      </c>
      <c r="AA54" s="9">
        <f t="shared" si="5"/>
        <v>6.5871376485103911E-2</v>
      </c>
      <c r="AB54" s="9">
        <f t="shared" si="5"/>
        <v>0.17008234788515658</v>
      </c>
      <c r="AC54" s="9">
        <f t="shared" si="5"/>
        <v>6.0382903802697792E-2</v>
      </c>
      <c r="AD54" s="9">
        <f t="shared" si="5"/>
        <v>0.39235024191424173</v>
      </c>
      <c r="AE54" s="9">
        <f t="shared" si="5"/>
        <v>8.5737457197121985E-3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0.11337262554259089</v>
      </c>
      <c r="M55" s="9">
        <f t="shared" si="5"/>
        <v>0.11666998526542152</v>
      </c>
      <c r="N55" s="9">
        <f t="shared" si="5"/>
        <v>3.2197045119668671E-2</v>
      </c>
      <c r="O55" s="9">
        <f t="shared" si="5"/>
        <v>8.5803034526701447E-2</v>
      </c>
      <c r="P55" s="9">
        <f t="shared" si="5"/>
        <v>0.10784516745649317</v>
      </c>
      <c r="Q55" s="9">
        <f t="shared" si="5"/>
        <v>0.38921986380470708</v>
      </c>
      <c r="R55" s="9">
        <f t="shared" si="5"/>
        <v>0.10067898530524472</v>
      </c>
      <c r="S55" s="9">
        <f t="shared" si="5"/>
        <v>1.7800963721078412E-2</v>
      </c>
      <c r="T55" s="9">
        <f t="shared" si="5"/>
        <v>0.12282664967544105</v>
      </c>
      <c r="U55" s="9">
        <f t="shared" si="5"/>
        <v>0.11050933853689618</v>
      </c>
      <c r="V55" s="9">
        <f t="shared" si="5"/>
        <v>2.4351877663175499E-3</v>
      </c>
      <c r="W55" s="9">
        <f t="shared" si="5"/>
        <v>8.430369160925491E-2</v>
      </c>
      <c r="X55" s="9">
        <f t="shared" si="5"/>
        <v>0.15200708852694039</v>
      </c>
      <c r="Y55" s="9">
        <f t="shared" si="5"/>
        <v>1.027386404364621</v>
      </c>
      <c r="Z55" s="9">
        <f t="shared" si="5"/>
        <v>0.29170483055234758</v>
      </c>
      <c r="AA55" s="9">
        <f t="shared" si="5"/>
        <v>5.6767950300665046E-2</v>
      </c>
      <c r="AB55" s="9">
        <f t="shared" si="5"/>
        <v>0.13004858428577118</v>
      </c>
      <c r="AC55" s="9">
        <f t="shared" si="5"/>
        <v>5.5509537652821475E-2</v>
      </c>
      <c r="AD55" s="9">
        <f t="shared" si="5"/>
        <v>0.31868902074787941</v>
      </c>
      <c r="AE55" s="9">
        <f t="shared" si="5"/>
        <v>9.8393134482895939E-2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9.3280127790114423E-2</v>
      </c>
      <c r="M56" s="9">
        <f t="shared" si="5"/>
        <v>0.15867877607081701</v>
      </c>
      <c r="N56" s="9">
        <f t="shared" si="5"/>
        <v>6.1247889829431662E-2</v>
      </c>
      <c r="O56" s="9">
        <f t="shared" si="5"/>
        <v>0.10846427987971272</v>
      </c>
      <c r="P56" s="9">
        <f t="shared" si="5"/>
        <v>8.8981127965583801E-2</v>
      </c>
      <c r="Q56" s="9">
        <f t="shared" si="5"/>
        <v>0.41497298376605696</v>
      </c>
      <c r="R56" s="9">
        <f t="shared" si="5"/>
        <v>0.14103805265291552</v>
      </c>
      <c r="S56" s="9">
        <f t="shared" si="5"/>
        <v>2.1712823181320378E-2</v>
      </c>
      <c r="T56" s="9">
        <f t="shared" si="5"/>
        <v>0.17712726370627635</v>
      </c>
      <c r="U56" s="9">
        <f t="shared" si="5"/>
        <v>0.16848993471328907</v>
      </c>
      <c r="V56" s="9">
        <f t="shared" si="5"/>
        <v>9.9079693352130734E-3</v>
      </c>
      <c r="W56" s="9">
        <f t="shared" si="5"/>
        <v>0.12337312656182875</v>
      </c>
      <c r="X56" s="9">
        <f t="shared" si="5"/>
        <v>0.15902971483200321</v>
      </c>
      <c r="Y56" s="9">
        <f t="shared" si="5"/>
        <v>1.0822709368249723</v>
      </c>
      <c r="Z56" s="9">
        <f t="shared" si="5"/>
        <v>0.28968784602259318</v>
      </c>
      <c r="AA56" s="9">
        <f t="shared" si="5"/>
        <v>8.4564140109275071E-2</v>
      </c>
      <c r="AB56" s="9">
        <f t="shared" si="5"/>
        <v>0.19662554229114607</v>
      </c>
      <c r="AC56" s="9">
        <f t="shared" si="5"/>
        <v>7.1652013964942432E-2</v>
      </c>
      <c r="AD56" s="9">
        <f t="shared" si="5"/>
        <v>0.38205734823411247</v>
      </c>
      <c r="AE56" s="9">
        <f t="shared" si="5"/>
        <v>1.1048520309068137E-2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0.1488456865127582</v>
      </c>
      <c r="M57" s="9">
        <f t="shared" si="5"/>
        <v>0.19040649508450239</v>
      </c>
      <c r="N57" s="9">
        <f t="shared" si="5"/>
        <v>7.32127973650121E-2</v>
      </c>
      <c r="O57" s="9">
        <f t="shared" si="5"/>
        <v>0.14228583191910266</v>
      </c>
      <c r="P57" s="9">
        <f t="shared" si="5"/>
        <v>0.12694937891005492</v>
      </c>
      <c r="Q57" s="9">
        <f t="shared" si="5"/>
        <v>0.46015133105048051</v>
      </c>
      <c r="R57" s="9">
        <f t="shared" si="5"/>
        <v>0.12318367592862235</v>
      </c>
      <c r="S57" s="9">
        <f t="shared" si="5"/>
        <v>2.7213480212486069E-2</v>
      </c>
      <c r="T57" s="9">
        <f t="shared" si="5"/>
        <v>0.19360232168141148</v>
      </c>
      <c r="U57" s="9">
        <f t="shared" si="5"/>
        <v>0.11025476235903718</v>
      </c>
      <c r="V57" s="9">
        <f t="shared" si="5"/>
        <v>1.5145657391321812E-2</v>
      </c>
      <c r="W57" s="9">
        <f t="shared" si="5"/>
        <v>0.14555446210698614</v>
      </c>
      <c r="X57" s="9">
        <f t="shared" si="5"/>
        <v>0.15651014731430063</v>
      </c>
      <c r="Y57" s="9">
        <f t="shared" si="5"/>
        <v>1.6504699597320829</v>
      </c>
      <c r="Z57" s="9">
        <f t="shared" si="5"/>
        <v>0.24559663798037817</v>
      </c>
      <c r="AA57" s="9">
        <f t="shared" si="5"/>
        <v>9.4069770944839981E-2</v>
      </c>
      <c r="AB57" s="9">
        <f t="shared" si="5"/>
        <v>0.1839646325175984</v>
      </c>
      <c r="AC57" s="9">
        <f t="shared" si="5"/>
        <v>9.6479820852956824E-2</v>
      </c>
      <c r="AD57" s="9">
        <f t="shared" si="5"/>
        <v>0.4660760370746011</v>
      </c>
      <c r="AE57" s="9">
        <f t="shared" si="5"/>
        <v>2.9332315756705463E-2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0.11945554116907402</v>
      </c>
      <c r="M58" s="9">
        <f t="shared" si="5"/>
        <v>0.15180725436075557</v>
      </c>
      <c r="N58" s="9">
        <f t="shared" si="5"/>
        <v>5.3268068888322091E-2</v>
      </c>
      <c r="O58" s="9">
        <f t="shared" si="5"/>
        <v>0.11016299324015875</v>
      </c>
      <c r="P58" s="9">
        <f t="shared" si="5"/>
        <v>0.10896162275179637</v>
      </c>
      <c r="Q58" s="9">
        <f t="shared" si="5"/>
        <v>0.41908497645183879</v>
      </c>
      <c r="R58" s="9">
        <f t="shared" si="5"/>
        <v>0.1187967775003371</v>
      </c>
      <c r="S58" s="9">
        <f t="shared" si="5"/>
        <v>2.1896784485993758E-2</v>
      </c>
      <c r="T58" s="9">
        <f t="shared" si="5"/>
        <v>0.16030619920168565</v>
      </c>
      <c r="U58" s="9">
        <f t="shared" si="5"/>
        <v>0.12599444071695581</v>
      </c>
      <c r="V58" s="9">
        <f t="shared" si="5"/>
        <v>8.5541802656823925E-3</v>
      </c>
      <c r="W58" s="9">
        <f t="shared" si="5"/>
        <v>0.11461188178969274</v>
      </c>
      <c r="X58" s="9">
        <f t="shared" si="5"/>
        <v>0.15534963211582545</v>
      </c>
      <c r="Y58" s="9">
        <f t="shared" si="5"/>
        <v>1.2437271240051531</v>
      </c>
      <c r="Z58" s="9">
        <f t="shared" si="5"/>
        <v>0.27624454347109156</v>
      </c>
      <c r="AA58" s="9">
        <f t="shared" si="5"/>
        <v>7.6300428724370359E-2</v>
      </c>
      <c r="AB58" s="9">
        <f t="shared" si="5"/>
        <v>0.16536917570875986</v>
      </c>
      <c r="AC58" s="9">
        <f t="shared" si="5"/>
        <v>7.3100023231369826E-2</v>
      </c>
      <c r="AD58" s="9">
        <f t="shared" si="5"/>
        <v>0.38339152006264349</v>
      </c>
      <c r="AE58" s="9">
        <f t="shared" si="5"/>
        <v>5.2596308649055228E-2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9.5343207119842649E-2</v>
      </c>
      <c r="M59" s="9">
        <f t="shared" si="5"/>
        <v>0.14417043238050686</v>
      </c>
      <c r="N59" s="9">
        <f t="shared" si="5"/>
        <v>5.4424046846121815E-2</v>
      </c>
      <c r="O59" s="9">
        <f t="shared" si="5"/>
        <v>9.0300134666515139E-2</v>
      </c>
      <c r="P59" s="9">
        <f t="shared" si="5"/>
        <v>9.2307607115518137E-2</v>
      </c>
      <c r="Q59" s="9">
        <f t="shared" si="5"/>
        <v>0.42687571311681388</v>
      </c>
      <c r="R59" s="9">
        <f t="shared" si="5"/>
        <v>0.14868032352661201</v>
      </c>
      <c r="S59" s="9">
        <f t="shared" si="5"/>
        <v>2.4127377067033443E-2</v>
      </c>
      <c r="T59" s="9">
        <f t="shared" si="5"/>
        <v>0.12094012890752416</v>
      </c>
      <c r="U59" s="9">
        <f t="shared" si="5"/>
        <v>0.16131002278018453</v>
      </c>
      <c r="V59" s="9">
        <f t="shared" si="5"/>
        <v>2.7322773249486926E-2</v>
      </c>
      <c r="W59" s="9">
        <f t="shared" si="5"/>
        <v>9.5548621678856624E-2</v>
      </c>
      <c r="X59" s="9">
        <f t="shared" si="5"/>
        <v>0.13838164442924417</v>
      </c>
      <c r="Y59" s="9">
        <f t="shared" si="5"/>
        <v>1.1499370703664844</v>
      </c>
      <c r="Z59" s="9">
        <f t="shared" si="5"/>
        <v>0.28982174815436734</v>
      </c>
      <c r="AA59" s="9">
        <f t="shared" si="5"/>
        <v>7.6700583361526201E-2</v>
      </c>
      <c r="AB59" s="9">
        <f t="shared" si="5"/>
        <v>0.1712804077492181</v>
      </c>
      <c r="AC59" s="9">
        <f t="shared" si="5"/>
        <v>6.5004610620750136E-2</v>
      </c>
      <c r="AD59" s="9">
        <f>AD29/$D29</f>
        <v>0.41125445009942435</v>
      </c>
      <c r="AE59" s="9">
        <f t="shared" si="5"/>
        <v>2.196142689021607E-2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0.11187779222860966</v>
      </c>
      <c r="M60" s="9">
        <f t="shared" si="5"/>
        <v>0.14782610742834401</v>
      </c>
      <c r="N60" s="9">
        <f t="shared" si="5"/>
        <v>6.6440889762717253E-2</v>
      </c>
      <c r="O60" s="9">
        <f t="shared" si="5"/>
        <v>0.10907806581404257</v>
      </c>
      <c r="P60" s="9">
        <f t="shared" si="5"/>
        <v>9.4541536610885726E-2</v>
      </c>
      <c r="Q60" s="9">
        <f t="shared" si="5"/>
        <v>0.41057017505250509</v>
      </c>
      <c r="R60" s="9">
        <f t="shared" si="5"/>
        <v>0.17398080520999687</v>
      </c>
      <c r="S60" s="9">
        <f t="shared" si="5"/>
        <v>2.4557179130287387E-2</v>
      </c>
      <c r="T60" s="9">
        <f t="shared" si="5"/>
        <v>0.13703848067961535</v>
      </c>
      <c r="U60" s="9">
        <f t="shared" si="5"/>
        <v>0.16488169436265382</v>
      </c>
      <c r="V60" s="9">
        <f t="shared" si="5"/>
        <v>2.6231774192524798E-2</v>
      </c>
      <c r="W60" s="9">
        <f t="shared" si="5"/>
        <v>0.14581188483453547</v>
      </c>
      <c r="X60" s="9">
        <f t="shared" si="5"/>
        <v>0.1137971279261655</v>
      </c>
      <c r="Y60" s="9">
        <f t="shared" si="5"/>
        <v>1.1899587554196591</v>
      </c>
      <c r="Z60" s="9">
        <f t="shared" si="5"/>
        <v>0.28613148682955547</v>
      </c>
      <c r="AA60" s="9">
        <f t="shared" si="5"/>
        <v>8.2261821095516816E-2</v>
      </c>
      <c r="AB60" s="9">
        <f t="shared" si="5"/>
        <v>0.15317948895371178</v>
      </c>
      <c r="AC60" s="9">
        <f t="shared" si="5"/>
        <v>7.0222035337231301E-2</v>
      </c>
      <c r="AD60" s="9">
        <f>AD30/$D30</f>
        <v>0.43478823844677827</v>
      </c>
      <c r="AE60" s="9">
        <f t="shared" si="5"/>
        <v>1.4136714514092086E-2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1</v>
      </c>
      <c r="M63">
        <f t="shared" si="6"/>
        <v>7</v>
      </c>
      <c r="N63">
        <f t="shared" si="6"/>
        <v>1</v>
      </c>
      <c r="O63">
        <f t="shared" si="6"/>
        <v>3</v>
      </c>
      <c r="P63">
        <f t="shared" si="6"/>
        <v>9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2</v>
      </c>
      <c r="V63">
        <f t="shared" si="6"/>
        <v>4</v>
      </c>
      <c r="W63">
        <f t="shared" si="6"/>
        <v>1</v>
      </c>
      <c r="X63">
        <f t="shared" si="6"/>
        <v>26</v>
      </c>
      <c r="Y63">
        <f t="shared" si="6"/>
        <v>2</v>
      </c>
      <c r="Z63">
        <f t="shared" si="6"/>
        <v>4</v>
      </c>
      <c r="AA63">
        <f t="shared" si="6"/>
        <v>4</v>
      </c>
      <c r="AB63">
        <f t="shared" si="6"/>
        <v>17</v>
      </c>
      <c r="AC63">
        <f t="shared" si="6"/>
        <v>4</v>
      </c>
      <c r="AD63">
        <f>RANK(AD32,AD$32:AD$60,AD$61)</f>
        <v>6</v>
      </c>
      <c r="AE63" s="10">
        <f>(AE32*$AF$62)+$AF$63</f>
        <v>1001153.3092378281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1</v>
      </c>
      <c r="M64">
        <f t="shared" si="7"/>
        <v>7</v>
      </c>
      <c r="N64">
        <f t="shared" si="7"/>
        <v>1</v>
      </c>
      <c r="O64">
        <f t="shared" si="7"/>
        <v>3</v>
      </c>
      <c r="P64">
        <f t="shared" si="7"/>
        <v>9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2</v>
      </c>
      <c r="V64">
        <f t="shared" si="7"/>
        <v>4</v>
      </c>
      <c r="W64">
        <f t="shared" si="7"/>
        <v>1</v>
      </c>
      <c r="X64">
        <f t="shared" si="7"/>
        <v>26</v>
      </c>
      <c r="Y64">
        <f t="shared" si="7"/>
        <v>2</v>
      </c>
      <c r="Z64">
        <f t="shared" si="7"/>
        <v>4</v>
      </c>
      <c r="AA64">
        <f>RANK(AA33,AA$32:AA$60,AA$61)</f>
        <v>4</v>
      </c>
      <c r="AB64">
        <f t="shared" si="7"/>
        <v>17</v>
      </c>
      <c r="AC64">
        <f t="shared" si="7"/>
        <v>4</v>
      </c>
      <c r="AD64">
        <f>RANK(AD33,AD$32:AD$60,AD$61)</f>
        <v>6</v>
      </c>
      <c r="AE64" s="10">
        <f t="shared" ref="AE64:AE91" si="8">(AE33*$AF$62)+$AF$63</f>
        <v>1001153.3092378281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26</v>
      </c>
      <c r="M65">
        <f t="shared" si="7"/>
        <v>21</v>
      </c>
      <c r="N65">
        <f t="shared" si="7"/>
        <v>13</v>
      </c>
      <c r="O65">
        <f t="shared" si="7"/>
        <v>24</v>
      </c>
      <c r="P65">
        <f t="shared" si="7"/>
        <v>27</v>
      </c>
      <c r="Q65">
        <f t="shared" si="7"/>
        <v>20</v>
      </c>
      <c r="R65">
        <f t="shared" si="7"/>
        <v>20</v>
      </c>
      <c r="S65">
        <f t="shared" si="7"/>
        <v>5</v>
      </c>
      <c r="T65">
        <f t="shared" si="7"/>
        <v>14</v>
      </c>
      <c r="U65">
        <f t="shared" si="7"/>
        <v>26</v>
      </c>
      <c r="V65">
        <f t="shared" si="7"/>
        <v>27</v>
      </c>
      <c r="W65">
        <f t="shared" si="7"/>
        <v>26</v>
      </c>
      <c r="X65">
        <f t="shared" si="7"/>
        <v>9</v>
      </c>
      <c r="Y65">
        <f t="shared" si="7"/>
        <v>23</v>
      </c>
      <c r="Z65">
        <f t="shared" si="7"/>
        <v>2</v>
      </c>
      <c r="AA65">
        <f t="shared" si="7"/>
        <v>24</v>
      </c>
      <c r="AB65">
        <f t="shared" si="7"/>
        <v>10</v>
      </c>
      <c r="AC65">
        <f t="shared" si="7"/>
        <v>20</v>
      </c>
      <c r="AD65">
        <f t="shared" si="7"/>
        <v>10</v>
      </c>
      <c r="AE65" s="10">
        <f t="shared" si="8"/>
        <v>1000380.5515010642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11</v>
      </c>
      <c r="M66">
        <f t="shared" si="7"/>
        <v>23</v>
      </c>
      <c r="N66">
        <f t="shared" si="7"/>
        <v>24</v>
      </c>
      <c r="O66">
        <f t="shared" si="7"/>
        <v>12</v>
      </c>
      <c r="P66">
        <f t="shared" si="7"/>
        <v>28</v>
      </c>
      <c r="Q66">
        <f t="shared" si="7"/>
        <v>29</v>
      </c>
      <c r="R66">
        <f t="shared" si="7"/>
        <v>12</v>
      </c>
      <c r="S66">
        <f t="shared" si="7"/>
        <v>26</v>
      </c>
      <c r="T66">
        <f t="shared" si="7"/>
        <v>10</v>
      </c>
      <c r="U66">
        <f t="shared" si="7"/>
        <v>21</v>
      </c>
      <c r="V66">
        <f t="shared" si="7"/>
        <v>25</v>
      </c>
      <c r="W66">
        <f t="shared" si="7"/>
        <v>27</v>
      </c>
      <c r="X66">
        <f t="shared" si="7"/>
        <v>24</v>
      </c>
      <c r="Y66">
        <f t="shared" si="7"/>
        <v>25</v>
      </c>
      <c r="Z66">
        <f t="shared" si="7"/>
        <v>17</v>
      </c>
      <c r="AA66">
        <f t="shared" si="7"/>
        <v>25</v>
      </c>
      <c r="AB66">
        <f t="shared" si="7"/>
        <v>24</v>
      </c>
      <c r="AC66">
        <f t="shared" si="7"/>
        <v>28</v>
      </c>
      <c r="AD66">
        <f t="shared" si="7"/>
        <v>2</v>
      </c>
      <c r="AE66" s="10">
        <f t="shared" si="8"/>
        <v>1001820.9604810711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20</v>
      </c>
      <c r="M67">
        <f t="shared" si="7"/>
        <v>11</v>
      </c>
      <c r="N67">
        <f t="shared" si="7"/>
        <v>29</v>
      </c>
      <c r="O67">
        <f t="shared" si="7"/>
        <v>13</v>
      </c>
      <c r="P67">
        <f t="shared" si="7"/>
        <v>21</v>
      </c>
      <c r="Q67">
        <f t="shared" si="7"/>
        <v>24</v>
      </c>
      <c r="R67">
        <f t="shared" si="7"/>
        <v>5</v>
      </c>
      <c r="S67">
        <f t="shared" si="7"/>
        <v>28</v>
      </c>
      <c r="T67">
        <f t="shared" si="7"/>
        <v>16</v>
      </c>
      <c r="U67">
        <f t="shared" si="7"/>
        <v>18</v>
      </c>
      <c r="V67">
        <f t="shared" si="7"/>
        <v>2</v>
      </c>
      <c r="W67">
        <f t="shared" si="7"/>
        <v>8</v>
      </c>
      <c r="X67">
        <f t="shared" si="7"/>
        <v>23</v>
      </c>
      <c r="Y67">
        <f t="shared" si="7"/>
        <v>29</v>
      </c>
      <c r="Z67">
        <f t="shared" si="7"/>
        <v>23</v>
      </c>
      <c r="AA67">
        <f t="shared" si="7"/>
        <v>13</v>
      </c>
      <c r="AB67">
        <f t="shared" si="7"/>
        <v>20</v>
      </c>
      <c r="AC67">
        <f t="shared" si="7"/>
        <v>23</v>
      </c>
      <c r="AD67">
        <f t="shared" si="7"/>
        <v>14</v>
      </c>
      <c r="AE67" s="10">
        <f t="shared" si="8"/>
        <v>1000866.7563614406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21</v>
      </c>
      <c r="M68">
        <f t="shared" si="7"/>
        <v>18</v>
      </c>
      <c r="N68">
        <f t="shared" si="7"/>
        <v>23</v>
      </c>
      <c r="O68">
        <f t="shared" si="7"/>
        <v>17</v>
      </c>
      <c r="P68">
        <f t="shared" si="7"/>
        <v>26</v>
      </c>
      <c r="Q68">
        <f t="shared" si="7"/>
        <v>25</v>
      </c>
      <c r="R68">
        <f t="shared" si="7"/>
        <v>11</v>
      </c>
      <c r="S68">
        <f t="shared" si="7"/>
        <v>18</v>
      </c>
      <c r="T68">
        <f t="shared" si="7"/>
        <v>13</v>
      </c>
      <c r="U68">
        <f t="shared" si="7"/>
        <v>20</v>
      </c>
      <c r="V68">
        <f t="shared" si="7"/>
        <v>11</v>
      </c>
      <c r="W68">
        <f t="shared" si="7"/>
        <v>17</v>
      </c>
      <c r="X68">
        <f t="shared" si="7"/>
        <v>19</v>
      </c>
      <c r="Y68">
        <f t="shared" si="7"/>
        <v>27</v>
      </c>
      <c r="Z68">
        <f t="shared" si="7"/>
        <v>13</v>
      </c>
      <c r="AA68">
        <f t="shared" si="7"/>
        <v>20</v>
      </c>
      <c r="AB68">
        <f t="shared" si="7"/>
        <v>16</v>
      </c>
      <c r="AC68">
        <f t="shared" si="7"/>
        <v>24</v>
      </c>
      <c r="AD68">
        <f t="shared" si="7"/>
        <v>5</v>
      </c>
      <c r="AE68" s="10">
        <f t="shared" si="8"/>
        <v>1000945.647204114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27</v>
      </c>
      <c r="M69">
        <f t="shared" si="7"/>
        <v>28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28</v>
      </c>
      <c r="S69">
        <f t="shared" si="7"/>
        <v>22</v>
      </c>
      <c r="T69">
        <f t="shared" si="7"/>
        <v>17</v>
      </c>
      <c r="U69">
        <f t="shared" si="7"/>
        <v>29</v>
      </c>
      <c r="V69">
        <f t="shared" si="7"/>
        <v>19</v>
      </c>
      <c r="W69">
        <f t="shared" si="7"/>
        <v>23</v>
      </c>
      <c r="X69">
        <f t="shared" si="7"/>
        <v>11</v>
      </c>
      <c r="Y69">
        <f t="shared" si="7"/>
        <v>26</v>
      </c>
      <c r="Z69">
        <f t="shared" si="7"/>
        <v>22</v>
      </c>
      <c r="AA69">
        <f t="shared" si="7"/>
        <v>27</v>
      </c>
      <c r="AB69">
        <f t="shared" si="7"/>
        <v>22</v>
      </c>
      <c r="AC69">
        <f t="shared" si="7"/>
        <v>2</v>
      </c>
      <c r="AD69">
        <f t="shared" si="7"/>
        <v>23</v>
      </c>
      <c r="AE69" s="10">
        <f t="shared" si="8"/>
        <v>1000501.9645306579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23</v>
      </c>
      <c r="M70">
        <f t="shared" si="7"/>
        <v>29</v>
      </c>
      <c r="N70">
        <f t="shared" si="7"/>
        <v>27</v>
      </c>
      <c r="O70">
        <f t="shared" si="7"/>
        <v>16</v>
      </c>
      <c r="P70">
        <f t="shared" si="7"/>
        <v>6</v>
      </c>
      <c r="Q70">
        <f t="shared" si="7"/>
        <v>26</v>
      </c>
      <c r="R70">
        <f t="shared" si="7"/>
        <v>10</v>
      </c>
      <c r="S70">
        <f t="shared" si="7"/>
        <v>24</v>
      </c>
      <c r="T70">
        <f t="shared" si="7"/>
        <v>29</v>
      </c>
      <c r="U70">
        <f t="shared" si="7"/>
        <v>19</v>
      </c>
      <c r="V70">
        <f t="shared" si="7"/>
        <v>6</v>
      </c>
      <c r="W70">
        <f t="shared" si="7"/>
        <v>29</v>
      </c>
      <c r="X70">
        <f t="shared" si="7"/>
        <v>25</v>
      </c>
      <c r="Y70">
        <f t="shared" si="7"/>
        <v>19</v>
      </c>
      <c r="Z70">
        <f t="shared" si="7"/>
        <v>29</v>
      </c>
      <c r="AA70">
        <f t="shared" si="7"/>
        <v>21</v>
      </c>
      <c r="AB70">
        <f t="shared" si="7"/>
        <v>29</v>
      </c>
      <c r="AC70">
        <f t="shared" si="7"/>
        <v>16</v>
      </c>
      <c r="AD70">
        <f t="shared" si="7"/>
        <v>24</v>
      </c>
      <c r="AE70" s="10">
        <f t="shared" si="8"/>
        <v>1000360.8290016802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28</v>
      </c>
      <c r="M71">
        <f t="shared" si="7"/>
        <v>22</v>
      </c>
      <c r="N71">
        <f t="shared" si="7"/>
        <v>11</v>
      </c>
      <c r="O71">
        <f t="shared" si="7"/>
        <v>15</v>
      </c>
      <c r="P71">
        <f t="shared" si="7"/>
        <v>19</v>
      </c>
      <c r="Q71">
        <f t="shared" si="7"/>
        <v>23</v>
      </c>
      <c r="R71">
        <f t="shared" si="7"/>
        <v>4</v>
      </c>
      <c r="S71">
        <f t="shared" si="7"/>
        <v>20</v>
      </c>
      <c r="T71">
        <f t="shared" si="7"/>
        <v>25</v>
      </c>
      <c r="U71">
        <f t="shared" si="7"/>
        <v>15</v>
      </c>
      <c r="V71">
        <f t="shared" si="7"/>
        <v>24</v>
      </c>
      <c r="W71">
        <f t="shared" si="7"/>
        <v>10</v>
      </c>
      <c r="X71">
        <f t="shared" si="7"/>
        <v>10</v>
      </c>
      <c r="Y71">
        <f t="shared" si="7"/>
        <v>17</v>
      </c>
      <c r="Z71">
        <f t="shared" si="7"/>
        <v>26</v>
      </c>
      <c r="AA71">
        <f t="shared" si="7"/>
        <v>8</v>
      </c>
      <c r="AB71">
        <f t="shared" si="7"/>
        <v>21</v>
      </c>
      <c r="AC71">
        <f t="shared" si="7"/>
        <v>17</v>
      </c>
      <c r="AD71">
        <f t="shared" si="7"/>
        <v>1</v>
      </c>
      <c r="AE71" s="10">
        <f t="shared" si="8"/>
        <v>1000542.5205128876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26</v>
      </c>
      <c r="N72">
        <f t="shared" si="7"/>
        <v>21</v>
      </c>
      <c r="O72">
        <f t="shared" si="7"/>
        <v>11</v>
      </c>
      <c r="P72">
        <f t="shared" si="7"/>
        <v>15</v>
      </c>
      <c r="Q72">
        <f t="shared" si="7"/>
        <v>27</v>
      </c>
      <c r="R72">
        <f t="shared" si="7"/>
        <v>14</v>
      </c>
      <c r="S72">
        <f t="shared" si="7"/>
        <v>23</v>
      </c>
      <c r="T72">
        <f t="shared" si="7"/>
        <v>26</v>
      </c>
      <c r="U72">
        <f t="shared" si="7"/>
        <v>25</v>
      </c>
      <c r="V72">
        <f t="shared" si="7"/>
        <v>16</v>
      </c>
      <c r="W72">
        <f t="shared" si="7"/>
        <v>22</v>
      </c>
      <c r="X72">
        <f t="shared" si="7"/>
        <v>15</v>
      </c>
      <c r="Y72">
        <f t="shared" si="7"/>
        <v>24</v>
      </c>
      <c r="Z72">
        <f t="shared" si="7"/>
        <v>25</v>
      </c>
      <c r="AA72">
        <f t="shared" si="7"/>
        <v>23</v>
      </c>
      <c r="AB72">
        <f t="shared" si="7"/>
        <v>28</v>
      </c>
      <c r="AC72">
        <f t="shared" si="7"/>
        <v>6</v>
      </c>
      <c r="AD72">
        <f t="shared" si="7"/>
        <v>12</v>
      </c>
      <c r="AE72" s="10">
        <f t="shared" si="8"/>
        <v>1000476.7990315208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4</v>
      </c>
      <c r="M73">
        <f t="shared" si="7"/>
        <v>9</v>
      </c>
      <c r="N73">
        <f t="shared" si="7"/>
        <v>7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14</v>
      </c>
      <c r="T73">
        <f t="shared" si="7"/>
        <v>1</v>
      </c>
      <c r="U73">
        <f t="shared" si="7"/>
        <v>11</v>
      </c>
      <c r="V73">
        <f t="shared" si="7"/>
        <v>17</v>
      </c>
      <c r="W73">
        <f t="shared" si="7"/>
        <v>3</v>
      </c>
      <c r="X73">
        <f t="shared" si="7"/>
        <v>18</v>
      </c>
      <c r="Y73">
        <f t="shared" si="7"/>
        <v>5</v>
      </c>
      <c r="Z73">
        <f t="shared" si="7"/>
        <v>15</v>
      </c>
      <c r="AA73">
        <f t="shared" si="7"/>
        <v>2</v>
      </c>
      <c r="AB73">
        <f t="shared" si="7"/>
        <v>4</v>
      </c>
      <c r="AC73">
        <f t="shared" si="7"/>
        <v>3</v>
      </c>
      <c r="AD73">
        <f t="shared" ref="AD73" si="9">RANK(AD42,AD$32:AD$60,AD$61)</f>
        <v>17</v>
      </c>
      <c r="AE73" s="10">
        <f t="shared" si="8"/>
        <v>1000571.4142502694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7</v>
      </c>
      <c r="M74">
        <f t="shared" si="10"/>
        <v>2</v>
      </c>
      <c r="N74">
        <f t="shared" si="10"/>
        <v>5</v>
      </c>
      <c r="O74">
        <f t="shared" si="10"/>
        <v>27</v>
      </c>
      <c r="P74">
        <f t="shared" si="10"/>
        <v>4</v>
      </c>
      <c r="Q74">
        <f t="shared" si="10"/>
        <v>18</v>
      </c>
      <c r="R74">
        <f t="shared" si="10"/>
        <v>19</v>
      </c>
      <c r="S74">
        <f>RANK(S43,S$32:S$60,S$61)</f>
        <v>25</v>
      </c>
      <c r="T74">
        <f t="shared" si="10"/>
        <v>24</v>
      </c>
      <c r="U74">
        <f t="shared" si="10"/>
        <v>16</v>
      </c>
      <c r="V74">
        <f t="shared" si="10"/>
        <v>28</v>
      </c>
      <c r="W74">
        <f t="shared" si="10"/>
        <v>12</v>
      </c>
      <c r="X74">
        <f t="shared" si="10"/>
        <v>8</v>
      </c>
      <c r="Y74">
        <f t="shared" si="10"/>
        <v>12</v>
      </c>
      <c r="Z74">
        <f t="shared" si="10"/>
        <v>19</v>
      </c>
      <c r="AA74">
        <f t="shared" si="10"/>
        <v>1</v>
      </c>
      <c r="AB74">
        <f t="shared" si="10"/>
        <v>12</v>
      </c>
      <c r="AC74">
        <f t="shared" si="10"/>
        <v>19</v>
      </c>
      <c r="AD74">
        <f t="shared" si="10"/>
        <v>25</v>
      </c>
      <c r="AE74" s="10">
        <f t="shared" si="8"/>
        <v>1000380.0633438906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9</v>
      </c>
      <c r="M75">
        <f t="shared" si="10"/>
        <v>14</v>
      </c>
      <c r="N75">
        <f t="shared" si="10"/>
        <v>8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26</v>
      </c>
      <c r="S75">
        <f t="shared" si="10"/>
        <v>8</v>
      </c>
      <c r="T75">
        <f t="shared" si="10"/>
        <v>27</v>
      </c>
      <c r="U75">
        <f t="shared" si="10"/>
        <v>14</v>
      </c>
      <c r="V75">
        <f t="shared" si="10"/>
        <v>21</v>
      </c>
      <c r="W75">
        <f t="shared" si="10"/>
        <v>7</v>
      </c>
      <c r="X75">
        <f t="shared" si="10"/>
        <v>29</v>
      </c>
      <c r="Y75">
        <f t="shared" si="10"/>
        <v>18</v>
      </c>
      <c r="Z75">
        <f t="shared" si="10"/>
        <v>28</v>
      </c>
      <c r="AA75">
        <f t="shared" si="10"/>
        <v>28</v>
      </c>
      <c r="AB75">
        <f t="shared" si="10"/>
        <v>27</v>
      </c>
      <c r="AC75">
        <f t="shared" si="10"/>
        <v>25</v>
      </c>
      <c r="AD75">
        <f t="shared" si="10"/>
        <v>28</v>
      </c>
      <c r="AE75" s="10">
        <f t="shared" si="8"/>
        <v>1000795.3079614318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5</v>
      </c>
      <c r="M76">
        <f t="shared" si="10"/>
        <v>6</v>
      </c>
      <c r="N76">
        <f t="shared" si="10"/>
        <v>6</v>
      </c>
      <c r="O76">
        <f t="shared" si="10"/>
        <v>10</v>
      </c>
      <c r="P76">
        <f t="shared" si="10"/>
        <v>3</v>
      </c>
      <c r="Q76">
        <f t="shared" si="10"/>
        <v>3</v>
      </c>
      <c r="R76">
        <f t="shared" si="10"/>
        <v>16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20</v>
      </c>
      <c r="W76">
        <f t="shared" si="10"/>
        <v>4</v>
      </c>
      <c r="X76">
        <f t="shared" si="10"/>
        <v>21</v>
      </c>
      <c r="Y76">
        <f t="shared" si="10"/>
        <v>8</v>
      </c>
      <c r="Z76">
        <f t="shared" si="10"/>
        <v>21</v>
      </c>
      <c r="AA76">
        <f t="shared" si="10"/>
        <v>7</v>
      </c>
      <c r="AB76">
        <f t="shared" si="10"/>
        <v>11</v>
      </c>
      <c r="AC76">
        <f t="shared" si="10"/>
        <v>8</v>
      </c>
      <c r="AD76">
        <f>RANK(AD45,AD$32:AD$60,AD$61)</f>
        <v>22</v>
      </c>
      <c r="AE76" s="10">
        <f t="shared" si="8"/>
        <v>1000560.9594625034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17</v>
      </c>
      <c r="M77">
        <f t="shared" si="10"/>
        <v>17</v>
      </c>
      <c r="N77">
        <f t="shared" si="10"/>
        <v>19</v>
      </c>
      <c r="O77">
        <f t="shared" si="10"/>
        <v>14</v>
      </c>
      <c r="P77">
        <f t="shared" si="10"/>
        <v>16</v>
      </c>
      <c r="Q77">
        <f t="shared" si="10"/>
        <v>19</v>
      </c>
      <c r="R77">
        <f t="shared" si="10"/>
        <v>13</v>
      </c>
      <c r="S77">
        <f t="shared" si="10"/>
        <v>19</v>
      </c>
      <c r="T77">
        <f t="shared" si="10"/>
        <v>15</v>
      </c>
      <c r="U77">
        <f t="shared" si="10"/>
        <v>17</v>
      </c>
      <c r="V77">
        <f t="shared" si="10"/>
        <v>15</v>
      </c>
      <c r="W77">
        <f t="shared" si="10"/>
        <v>13</v>
      </c>
      <c r="X77">
        <f t="shared" si="10"/>
        <v>20</v>
      </c>
      <c r="Y77">
        <f t="shared" si="10"/>
        <v>21</v>
      </c>
      <c r="Z77">
        <f t="shared" si="10"/>
        <v>20</v>
      </c>
      <c r="AA77">
        <f t="shared" si="10"/>
        <v>19</v>
      </c>
      <c r="AB77">
        <f t="shared" si="10"/>
        <v>19</v>
      </c>
      <c r="AC77">
        <f t="shared" si="10"/>
        <v>12</v>
      </c>
      <c r="AD77">
        <f t="shared" si="10"/>
        <v>15</v>
      </c>
      <c r="AE77" s="10">
        <f t="shared" si="8"/>
        <v>1000671.6664214914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16</v>
      </c>
      <c r="M78">
        <f t="shared" si="10"/>
        <v>19</v>
      </c>
      <c r="N78">
        <f t="shared" si="10"/>
        <v>17</v>
      </c>
      <c r="O78">
        <f t="shared" si="10"/>
        <v>23</v>
      </c>
      <c r="P78">
        <f t="shared" si="10"/>
        <v>14</v>
      </c>
      <c r="Q78">
        <f t="shared" si="10"/>
        <v>9</v>
      </c>
      <c r="R78">
        <f t="shared" si="10"/>
        <v>25</v>
      </c>
      <c r="S78">
        <f t="shared" si="10"/>
        <v>9</v>
      </c>
      <c r="T78">
        <f t="shared" si="10"/>
        <v>20</v>
      </c>
      <c r="U78">
        <f t="shared" si="10"/>
        <v>1</v>
      </c>
      <c r="V78">
        <f t="shared" si="10"/>
        <v>8</v>
      </c>
      <c r="W78">
        <f t="shared" si="10"/>
        <v>18</v>
      </c>
      <c r="X78">
        <f t="shared" si="10"/>
        <v>28</v>
      </c>
      <c r="Y78">
        <f t="shared" si="10"/>
        <v>22</v>
      </c>
      <c r="Z78">
        <f t="shared" si="10"/>
        <v>8</v>
      </c>
      <c r="AA78">
        <f t="shared" si="10"/>
        <v>3</v>
      </c>
      <c r="AB78">
        <f t="shared" si="10"/>
        <v>2</v>
      </c>
      <c r="AC78">
        <f t="shared" si="10"/>
        <v>13</v>
      </c>
      <c r="AD78">
        <f t="shared" si="10"/>
        <v>3</v>
      </c>
      <c r="AE78" s="10">
        <f t="shared" si="8"/>
        <v>1000567.1329725113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5</v>
      </c>
      <c r="N79">
        <f t="shared" si="10"/>
        <v>9</v>
      </c>
      <c r="O79">
        <f t="shared" si="10"/>
        <v>26</v>
      </c>
      <c r="P79">
        <f t="shared" si="10"/>
        <v>25</v>
      </c>
      <c r="Q79">
        <f t="shared" si="10"/>
        <v>14</v>
      </c>
      <c r="R79">
        <f t="shared" si="10"/>
        <v>17</v>
      </c>
      <c r="S79">
        <f t="shared" si="10"/>
        <v>2</v>
      </c>
      <c r="T79">
        <f t="shared" si="10"/>
        <v>19</v>
      </c>
      <c r="U79">
        <f t="shared" si="10"/>
        <v>10</v>
      </c>
      <c r="V79">
        <f t="shared" si="10"/>
        <v>14</v>
      </c>
      <c r="W79">
        <f t="shared" si="10"/>
        <v>14</v>
      </c>
      <c r="X79">
        <f t="shared" si="10"/>
        <v>1</v>
      </c>
      <c r="Y79">
        <f t="shared" si="10"/>
        <v>10</v>
      </c>
      <c r="Z79">
        <f t="shared" si="10"/>
        <v>6</v>
      </c>
      <c r="AA79">
        <f t="shared" si="10"/>
        <v>11</v>
      </c>
      <c r="AB79">
        <f t="shared" si="10"/>
        <v>26</v>
      </c>
      <c r="AC79">
        <f t="shared" si="10"/>
        <v>22</v>
      </c>
      <c r="AD79">
        <f t="shared" si="10"/>
        <v>27</v>
      </c>
      <c r="AE79" s="10">
        <f t="shared" si="8"/>
        <v>1000561.6503249597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19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27</v>
      </c>
      <c r="S80">
        <f t="shared" si="10"/>
        <v>29</v>
      </c>
      <c r="T80">
        <f t="shared" si="10"/>
        <v>28</v>
      </c>
      <c r="U80">
        <f t="shared" si="10"/>
        <v>22</v>
      </c>
      <c r="V80">
        <f t="shared" si="10"/>
        <v>26</v>
      </c>
      <c r="W80">
        <f t="shared" si="10"/>
        <v>28</v>
      </c>
      <c r="X80">
        <f t="shared" si="10"/>
        <v>5</v>
      </c>
      <c r="Y80">
        <f t="shared" si="10"/>
        <v>28</v>
      </c>
      <c r="Z80">
        <f t="shared" si="10"/>
        <v>24</v>
      </c>
      <c r="AA80">
        <f t="shared" si="10"/>
        <v>18</v>
      </c>
      <c r="AB80">
        <f t="shared" si="10"/>
        <v>14</v>
      </c>
      <c r="AC80">
        <f t="shared" si="10"/>
        <v>26</v>
      </c>
      <c r="AD80">
        <f t="shared" si="10"/>
        <v>21</v>
      </c>
      <c r="AE80" s="10">
        <f t="shared" si="8"/>
        <v>1000480.6158688301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22</v>
      </c>
      <c r="M81">
        <f t="shared" si="10"/>
        <v>12</v>
      </c>
      <c r="N81">
        <f t="shared" si="10"/>
        <v>15</v>
      </c>
      <c r="O81">
        <f t="shared" si="10"/>
        <v>25</v>
      </c>
      <c r="P81">
        <f t="shared" si="10"/>
        <v>22</v>
      </c>
      <c r="Q81">
        <f t="shared" si="10"/>
        <v>13</v>
      </c>
      <c r="R81">
        <f t="shared" si="10"/>
        <v>23</v>
      </c>
      <c r="S81">
        <f t="shared" si="10"/>
        <v>11</v>
      </c>
      <c r="T81">
        <f t="shared" si="10"/>
        <v>23</v>
      </c>
      <c r="U81">
        <f t="shared" si="10"/>
        <v>5</v>
      </c>
      <c r="V81">
        <f t="shared" si="10"/>
        <v>12</v>
      </c>
      <c r="W81">
        <f t="shared" si="10"/>
        <v>19</v>
      </c>
      <c r="X81">
        <f t="shared" si="10"/>
        <v>16</v>
      </c>
      <c r="Y81">
        <f t="shared" si="10"/>
        <v>20</v>
      </c>
      <c r="Z81">
        <f t="shared" si="10"/>
        <v>11</v>
      </c>
      <c r="AA81">
        <f t="shared" si="10"/>
        <v>9</v>
      </c>
      <c r="AB81">
        <f t="shared" si="10"/>
        <v>6</v>
      </c>
      <c r="AC81">
        <f t="shared" si="10"/>
        <v>18</v>
      </c>
      <c r="AD81">
        <f t="shared" si="10"/>
        <v>8</v>
      </c>
      <c r="AE81" s="10">
        <f t="shared" si="8"/>
        <v>1000551.1466801123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4</v>
      </c>
      <c r="N82">
        <f t="shared" si="10"/>
        <v>4</v>
      </c>
      <c r="O82">
        <f t="shared" si="10"/>
        <v>19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12</v>
      </c>
      <c r="U82">
        <f t="shared" si="10"/>
        <v>24</v>
      </c>
      <c r="V82">
        <f t="shared" si="10"/>
        <v>1</v>
      </c>
      <c r="W82">
        <f t="shared" si="10"/>
        <v>20</v>
      </c>
      <c r="X82">
        <f t="shared" si="10"/>
        <v>14</v>
      </c>
      <c r="Y82">
        <f t="shared" si="10"/>
        <v>4</v>
      </c>
      <c r="Z82">
        <f t="shared" si="10"/>
        <v>1</v>
      </c>
      <c r="AA82">
        <f t="shared" si="10"/>
        <v>10</v>
      </c>
      <c r="AB82">
        <f t="shared" si="10"/>
        <v>1</v>
      </c>
      <c r="AC82">
        <f t="shared" si="10"/>
        <v>11</v>
      </c>
      <c r="AD82">
        <f t="shared" si="10"/>
        <v>4</v>
      </c>
      <c r="AE82" s="10">
        <f t="shared" si="8"/>
        <v>1001104.9367129462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15</v>
      </c>
      <c r="M83">
        <f t="shared" si="10"/>
        <v>25</v>
      </c>
      <c r="N83">
        <f t="shared" si="10"/>
        <v>26</v>
      </c>
      <c r="O83">
        <f t="shared" si="10"/>
        <v>9</v>
      </c>
      <c r="P83">
        <f t="shared" si="10"/>
        <v>24</v>
      </c>
      <c r="Q83">
        <f t="shared" si="10"/>
        <v>17</v>
      </c>
      <c r="R83">
        <f t="shared" si="10"/>
        <v>1</v>
      </c>
      <c r="S83">
        <f t="shared" si="10"/>
        <v>27</v>
      </c>
      <c r="T83">
        <f t="shared" si="10"/>
        <v>22</v>
      </c>
      <c r="U83">
        <f t="shared" si="10"/>
        <v>6</v>
      </c>
      <c r="V83">
        <f t="shared" si="10"/>
        <v>13</v>
      </c>
      <c r="W83">
        <f t="shared" si="10"/>
        <v>16</v>
      </c>
      <c r="X83">
        <f t="shared" si="10"/>
        <v>7</v>
      </c>
      <c r="Y83">
        <f t="shared" si="10"/>
        <v>15</v>
      </c>
      <c r="Z83">
        <f t="shared" si="10"/>
        <v>14</v>
      </c>
      <c r="AA83">
        <f t="shared" si="10"/>
        <v>29</v>
      </c>
      <c r="AB83">
        <f t="shared" si="10"/>
        <v>25</v>
      </c>
      <c r="AC83">
        <f t="shared" ref="AC83:AD83" si="11">RANK(AC52,AC$32:AC$60,AC$61)</f>
        <v>29</v>
      </c>
      <c r="AD83">
        <f t="shared" si="11"/>
        <v>13</v>
      </c>
      <c r="AE83" s="10">
        <f t="shared" si="8"/>
        <v>1000475.5999509409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27</v>
      </c>
      <c r="N84">
        <f t="shared" si="12"/>
        <v>20</v>
      </c>
      <c r="O84">
        <f t="shared" si="12"/>
        <v>28</v>
      </c>
      <c r="P84">
        <f t="shared" si="12"/>
        <v>23</v>
      </c>
      <c r="Q84">
        <f t="shared" si="12"/>
        <v>16</v>
      </c>
      <c r="R84">
        <f t="shared" si="12"/>
        <v>22</v>
      </c>
      <c r="S84">
        <f t="shared" si="12"/>
        <v>13</v>
      </c>
      <c r="T84">
        <f t="shared" si="12"/>
        <v>21</v>
      </c>
      <c r="U84">
        <f t="shared" si="12"/>
        <v>4</v>
      </c>
      <c r="V84">
        <f t="shared" si="12"/>
        <v>7</v>
      </c>
      <c r="W84">
        <f t="shared" si="12"/>
        <v>25</v>
      </c>
      <c r="X84">
        <f t="shared" si="12"/>
        <v>17</v>
      </c>
      <c r="Y84">
        <f t="shared" si="12"/>
        <v>13</v>
      </c>
      <c r="Z84">
        <f t="shared" si="12"/>
        <v>18</v>
      </c>
      <c r="AA84">
        <f t="shared" si="12"/>
        <v>17</v>
      </c>
      <c r="AB84">
        <f t="shared" si="12"/>
        <v>15</v>
      </c>
      <c r="AC84">
        <f t="shared" si="12"/>
        <v>15</v>
      </c>
      <c r="AD84">
        <f t="shared" si="12"/>
        <v>29</v>
      </c>
      <c r="AE84" s="10">
        <f t="shared" si="8"/>
        <v>1000875.0009107004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18</v>
      </c>
      <c r="M85">
        <f t="shared" si="12"/>
        <v>20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6</v>
      </c>
      <c r="S85">
        <f t="shared" si="12"/>
        <v>7</v>
      </c>
      <c r="T85">
        <f t="shared" si="12"/>
        <v>18</v>
      </c>
      <c r="U85">
        <f t="shared" si="12"/>
        <v>8</v>
      </c>
      <c r="V85">
        <f t="shared" si="12"/>
        <v>3</v>
      </c>
      <c r="W85">
        <f t="shared" si="12"/>
        <v>21</v>
      </c>
      <c r="X85">
        <f t="shared" si="12"/>
        <v>13</v>
      </c>
      <c r="Y85">
        <f t="shared" si="12"/>
        <v>7</v>
      </c>
      <c r="Z85">
        <f t="shared" si="12"/>
        <v>3</v>
      </c>
      <c r="AA85">
        <f t="shared" si="12"/>
        <v>22</v>
      </c>
      <c r="AB85">
        <f t="shared" si="12"/>
        <v>8</v>
      </c>
      <c r="AC85">
        <f t="shared" si="12"/>
        <v>21</v>
      </c>
      <c r="AD85">
        <f t="shared" si="12"/>
        <v>18</v>
      </c>
      <c r="AE85" s="10">
        <f t="shared" si="8"/>
        <v>1000857.3745719712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8</v>
      </c>
      <c r="M86">
        <f t="shared" si="12"/>
        <v>24</v>
      </c>
      <c r="N86">
        <f t="shared" si="12"/>
        <v>28</v>
      </c>
      <c r="O86">
        <f t="shared" si="12"/>
        <v>21</v>
      </c>
      <c r="P86">
        <f t="shared" si="12"/>
        <v>8</v>
      </c>
      <c r="Q86">
        <f t="shared" si="12"/>
        <v>15</v>
      </c>
      <c r="R86">
        <f t="shared" si="12"/>
        <v>29</v>
      </c>
      <c r="S86">
        <f t="shared" si="12"/>
        <v>21</v>
      </c>
      <c r="T86">
        <f t="shared" si="12"/>
        <v>9</v>
      </c>
      <c r="U86">
        <f t="shared" si="12"/>
        <v>27</v>
      </c>
      <c r="V86">
        <f t="shared" si="12"/>
        <v>29</v>
      </c>
      <c r="W86">
        <f t="shared" si="12"/>
        <v>24</v>
      </c>
      <c r="X86">
        <f t="shared" si="12"/>
        <v>6</v>
      </c>
      <c r="Y86">
        <f t="shared" si="12"/>
        <v>16</v>
      </c>
      <c r="Z86">
        <f t="shared" si="12"/>
        <v>7</v>
      </c>
      <c r="AA86">
        <f t="shared" si="12"/>
        <v>26</v>
      </c>
      <c r="AB86">
        <f t="shared" si="12"/>
        <v>23</v>
      </c>
      <c r="AC86">
        <f t="shared" si="12"/>
        <v>27</v>
      </c>
      <c r="AD86">
        <f t="shared" si="12"/>
        <v>26</v>
      </c>
      <c r="AE86" s="10">
        <f t="shared" si="8"/>
        <v>1009839.3134482896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14</v>
      </c>
      <c r="M87">
        <f t="shared" si="12"/>
        <v>10</v>
      </c>
      <c r="N87">
        <f t="shared" si="12"/>
        <v>12</v>
      </c>
      <c r="O87">
        <f t="shared" si="12"/>
        <v>8</v>
      </c>
      <c r="P87">
        <f t="shared" si="12"/>
        <v>17</v>
      </c>
      <c r="Q87">
        <f t="shared" si="12"/>
        <v>11</v>
      </c>
      <c r="R87">
        <f t="shared" si="12"/>
        <v>18</v>
      </c>
      <c r="S87">
        <f t="shared" si="12"/>
        <v>16</v>
      </c>
      <c r="T87">
        <f t="shared" si="12"/>
        <v>5</v>
      </c>
      <c r="U87">
        <f t="shared" si="12"/>
        <v>7</v>
      </c>
      <c r="V87">
        <f t="shared" si="12"/>
        <v>22</v>
      </c>
      <c r="W87">
        <f t="shared" si="12"/>
        <v>9</v>
      </c>
      <c r="X87">
        <f t="shared" si="12"/>
        <v>2</v>
      </c>
      <c r="Y87">
        <f t="shared" si="12"/>
        <v>14</v>
      </c>
      <c r="Z87">
        <f t="shared" si="12"/>
        <v>10</v>
      </c>
      <c r="AA87">
        <f t="shared" si="12"/>
        <v>12</v>
      </c>
      <c r="AB87">
        <f t="shared" si="12"/>
        <v>3</v>
      </c>
      <c r="AC87">
        <f t="shared" si="12"/>
        <v>9</v>
      </c>
      <c r="AD87">
        <f t="shared" si="12"/>
        <v>20</v>
      </c>
      <c r="AE87" s="10">
        <f t="shared" si="8"/>
        <v>1001104.8520309068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3</v>
      </c>
      <c r="N88">
        <f t="shared" si="12"/>
        <v>3</v>
      </c>
      <c r="O88">
        <f t="shared" si="12"/>
        <v>2</v>
      </c>
      <c r="P88">
        <f t="shared" si="12"/>
        <v>5</v>
      </c>
      <c r="Q88">
        <f t="shared" si="12"/>
        <v>4</v>
      </c>
      <c r="R88">
        <f t="shared" si="12"/>
        <v>21</v>
      </c>
      <c r="S88">
        <f t="shared" si="12"/>
        <v>6</v>
      </c>
      <c r="T88">
        <f t="shared" si="12"/>
        <v>2</v>
      </c>
      <c r="U88">
        <f t="shared" si="12"/>
        <v>28</v>
      </c>
      <c r="V88">
        <f t="shared" si="12"/>
        <v>18</v>
      </c>
      <c r="W88">
        <f t="shared" si="12"/>
        <v>6</v>
      </c>
      <c r="X88">
        <f t="shared" si="12"/>
        <v>3</v>
      </c>
      <c r="Y88">
        <f t="shared" si="12"/>
        <v>1</v>
      </c>
      <c r="Z88">
        <f t="shared" si="12"/>
        <v>27</v>
      </c>
      <c r="AA88">
        <f t="shared" si="12"/>
        <v>6</v>
      </c>
      <c r="AB88">
        <f t="shared" si="12"/>
        <v>5</v>
      </c>
      <c r="AC88">
        <f t="shared" si="12"/>
        <v>1</v>
      </c>
      <c r="AD88">
        <f t="shared" si="12"/>
        <v>9</v>
      </c>
      <c r="AE88" s="10">
        <f t="shared" si="8"/>
        <v>1002933.2315756705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6</v>
      </c>
      <c r="M89">
        <f t="shared" si="12"/>
        <v>13</v>
      </c>
      <c r="N89">
        <f t="shared" si="12"/>
        <v>18</v>
      </c>
      <c r="O89">
        <f t="shared" si="12"/>
        <v>6</v>
      </c>
      <c r="P89">
        <f t="shared" si="12"/>
        <v>7</v>
      </c>
      <c r="Q89">
        <f t="shared" si="12"/>
        <v>10</v>
      </c>
      <c r="R89">
        <f t="shared" si="12"/>
        <v>24</v>
      </c>
      <c r="S89">
        <f t="shared" si="12"/>
        <v>15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11</v>
      </c>
      <c r="X89">
        <f t="shared" si="12"/>
        <v>4</v>
      </c>
      <c r="Y89">
        <f t="shared" si="12"/>
        <v>6</v>
      </c>
      <c r="Z89">
        <f t="shared" si="12"/>
        <v>16</v>
      </c>
      <c r="AA89">
        <f t="shared" si="12"/>
        <v>16</v>
      </c>
      <c r="AB89">
        <f t="shared" si="12"/>
        <v>9</v>
      </c>
      <c r="AC89">
        <f t="shared" si="12"/>
        <v>7</v>
      </c>
      <c r="AD89">
        <f t="shared" si="12"/>
        <v>19</v>
      </c>
      <c r="AE89" s="10">
        <f t="shared" si="8"/>
        <v>1005259.6308649055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18</v>
      </c>
      <c r="P90">
        <f t="shared" si="12"/>
        <v>13</v>
      </c>
      <c r="Q90">
        <f t="shared" si="12"/>
        <v>8</v>
      </c>
      <c r="R90">
        <f t="shared" si="12"/>
        <v>15</v>
      </c>
      <c r="S90">
        <f t="shared" si="12"/>
        <v>12</v>
      </c>
      <c r="T90">
        <f t="shared" si="12"/>
        <v>11</v>
      </c>
      <c r="U90">
        <f t="shared" si="12"/>
        <v>12</v>
      </c>
      <c r="V90">
        <f t="shared" si="12"/>
        <v>9</v>
      </c>
      <c r="W90">
        <f t="shared" si="12"/>
        <v>15</v>
      </c>
      <c r="X90">
        <f t="shared" si="12"/>
        <v>12</v>
      </c>
      <c r="Y90">
        <f t="shared" si="12"/>
        <v>11</v>
      </c>
      <c r="Z90">
        <f t="shared" si="12"/>
        <v>9</v>
      </c>
      <c r="AA90">
        <f t="shared" si="12"/>
        <v>15</v>
      </c>
      <c r="AB90">
        <f t="shared" si="12"/>
        <v>7</v>
      </c>
      <c r="AC90">
        <f t="shared" si="12"/>
        <v>14</v>
      </c>
      <c r="AD90">
        <f t="shared" si="12"/>
        <v>16</v>
      </c>
      <c r="AE90" s="10">
        <f t="shared" si="8"/>
        <v>1002196.1426890217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15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12</v>
      </c>
      <c r="R91">
        <f t="shared" si="12"/>
        <v>9</v>
      </c>
      <c r="S91">
        <f t="shared" si="12"/>
        <v>10</v>
      </c>
      <c r="T91">
        <f t="shared" si="12"/>
        <v>8</v>
      </c>
      <c r="U91">
        <f t="shared" si="12"/>
        <v>9</v>
      </c>
      <c r="V91">
        <f t="shared" si="12"/>
        <v>10</v>
      </c>
      <c r="W91">
        <f t="shared" si="12"/>
        <v>5</v>
      </c>
      <c r="X91">
        <f t="shared" si="12"/>
        <v>22</v>
      </c>
      <c r="Y91">
        <f t="shared" si="12"/>
        <v>9</v>
      </c>
      <c r="Z91">
        <f t="shared" si="12"/>
        <v>12</v>
      </c>
      <c r="AA91">
        <f t="shared" si="12"/>
        <v>14</v>
      </c>
      <c r="AB91">
        <f t="shared" si="12"/>
        <v>13</v>
      </c>
      <c r="AC91">
        <f t="shared" si="12"/>
        <v>10</v>
      </c>
      <c r="AD91">
        <f>RANK(AD60,AD$32:AD$60,AD$61)</f>
        <v>11</v>
      </c>
      <c r="AE91" s="10">
        <f t="shared" si="8"/>
        <v>1001413.6714514092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2608428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423</v>
      </c>
    </row>
    <row r="98" spans="1:28" ht="19.5" thickBot="1" x14ac:dyDescent="0.3">
      <c r="A98" s="11"/>
    </row>
    <row r="99" spans="1:28" ht="15.75" thickBot="1" x14ac:dyDescent="0.3">
      <c r="A99" s="15" t="s">
        <v>74</v>
      </c>
      <c r="B99" s="15" t="s">
        <v>75</v>
      </c>
      <c r="C99" s="15" t="s">
        <v>76</v>
      </c>
      <c r="D99" s="15" t="s">
        <v>77</v>
      </c>
      <c r="E99" s="15" t="s">
        <v>78</v>
      </c>
      <c r="F99" s="15" t="s">
        <v>79</v>
      </c>
      <c r="G99" s="15" t="s">
        <v>80</v>
      </c>
      <c r="H99" s="15" t="s">
        <v>81</v>
      </c>
      <c r="I99" s="15" t="s">
        <v>82</v>
      </c>
      <c r="J99" s="15" t="s">
        <v>83</v>
      </c>
      <c r="K99" s="15" t="s">
        <v>84</v>
      </c>
      <c r="L99" s="15" t="s">
        <v>85</v>
      </c>
      <c r="M99" s="15" t="s">
        <v>86</v>
      </c>
      <c r="N99" s="15" t="s">
        <v>87</v>
      </c>
      <c r="O99" s="15" t="s">
        <v>88</v>
      </c>
      <c r="P99" s="15" t="s">
        <v>89</v>
      </c>
      <c r="Q99" s="15" t="s">
        <v>90</v>
      </c>
      <c r="R99" s="15" t="s">
        <v>91</v>
      </c>
      <c r="S99" s="15" t="s">
        <v>92</v>
      </c>
      <c r="T99" s="15" t="s">
        <v>93</v>
      </c>
      <c r="U99" s="15" t="s">
        <v>94</v>
      </c>
      <c r="V99" s="15" t="s">
        <v>95</v>
      </c>
      <c r="W99" s="15" t="s">
        <v>96</v>
      </c>
      <c r="X99" s="15" t="s">
        <v>97</v>
      </c>
      <c r="Y99" s="15" t="s">
        <v>98</v>
      </c>
      <c r="Z99" s="15" t="s">
        <v>99</v>
      </c>
      <c r="AA99" s="15" t="s">
        <v>100</v>
      </c>
      <c r="AB99" s="15" t="s">
        <v>101</v>
      </c>
    </row>
    <row r="100" spans="1:28" ht="15.75" thickBot="1" x14ac:dyDescent="0.3">
      <c r="A100" s="15" t="s">
        <v>102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1</v>
      </c>
      <c r="J100" s="16">
        <v>7</v>
      </c>
      <c r="K100" s="16">
        <v>1</v>
      </c>
      <c r="L100" s="16">
        <v>3</v>
      </c>
      <c r="M100" s="16">
        <v>9</v>
      </c>
      <c r="N100" s="16">
        <v>6</v>
      </c>
      <c r="O100" s="16">
        <v>2</v>
      </c>
      <c r="P100" s="16">
        <v>3</v>
      </c>
      <c r="Q100" s="16">
        <v>3</v>
      </c>
      <c r="R100" s="16">
        <v>2</v>
      </c>
      <c r="S100" s="16">
        <v>4</v>
      </c>
      <c r="T100" s="16">
        <v>1</v>
      </c>
      <c r="U100" s="16">
        <v>26</v>
      </c>
      <c r="V100" s="16">
        <v>2</v>
      </c>
      <c r="W100" s="16">
        <v>4</v>
      </c>
      <c r="X100" s="16">
        <v>4</v>
      </c>
      <c r="Y100" s="16">
        <v>17</v>
      </c>
      <c r="Z100" s="16">
        <v>4</v>
      </c>
      <c r="AA100" s="16">
        <v>6</v>
      </c>
      <c r="AB100" s="16">
        <v>1001153</v>
      </c>
    </row>
    <row r="101" spans="1:28" ht="15.75" thickBot="1" x14ac:dyDescent="0.3">
      <c r="A101" s="15" t="s">
        <v>103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1</v>
      </c>
      <c r="J101" s="16">
        <v>7</v>
      </c>
      <c r="K101" s="16">
        <v>1</v>
      </c>
      <c r="L101" s="16">
        <v>3</v>
      </c>
      <c r="M101" s="16">
        <v>9</v>
      </c>
      <c r="N101" s="16">
        <v>6</v>
      </c>
      <c r="O101" s="16">
        <v>2</v>
      </c>
      <c r="P101" s="16">
        <v>3</v>
      </c>
      <c r="Q101" s="16">
        <v>3</v>
      </c>
      <c r="R101" s="16">
        <v>2</v>
      </c>
      <c r="S101" s="16">
        <v>4</v>
      </c>
      <c r="T101" s="16">
        <v>1</v>
      </c>
      <c r="U101" s="16">
        <v>26</v>
      </c>
      <c r="V101" s="16">
        <v>2</v>
      </c>
      <c r="W101" s="16">
        <v>4</v>
      </c>
      <c r="X101" s="16">
        <v>4</v>
      </c>
      <c r="Y101" s="16">
        <v>17</v>
      </c>
      <c r="Z101" s="16">
        <v>4</v>
      </c>
      <c r="AA101" s="16">
        <v>6</v>
      </c>
      <c r="AB101" s="16">
        <v>1001153</v>
      </c>
    </row>
    <row r="102" spans="1:28" ht="15.75" thickBot="1" x14ac:dyDescent="0.3">
      <c r="A102" s="15" t="s">
        <v>104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26</v>
      </c>
      <c r="J102" s="16">
        <v>21</v>
      </c>
      <c r="K102" s="16">
        <v>13</v>
      </c>
      <c r="L102" s="16">
        <v>24</v>
      </c>
      <c r="M102" s="16">
        <v>27</v>
      </c>
      <c r="N102" s="16">
        <v>20</v>
      </c>
      <c r="O102" s="16">
        <v>20</v>
      </c>
      <c r="P102" s="16">
        <v>5</v>
      </c>
      <c r="Q102" s="16">
        <v>14</v>
      </c>
      <c r="R102" s="16">
        <v>26</v>
      </c>
      <c r="S102" s="16">
        <v>27</v>
      </c>
      <c r="T102" s="16">
        <v>26</v>
      </c>
      <c r="U102" s="16">
        <v>9</v>
      </c>
      <c r="V102" s="16">
        <v>23</v>
      </c>
      <c r="W102" s="16">
        <v>2</v>
      </c>
      <c r="X102" s="16">
        <v>24</v>
      </c>
      <c r="Y102" s="16">
        <v>10</v>
      </c>
      <c r="Z102" s="16">
        <v>20</v>
      </c>
      <c r="AA102" s="16">
        <v>10</v>
      </c>
      <c r="AB102" s="16">
        <v>1000381</v>
      </c>
    </row>
    <row r="103" spans="1:28" ht="15.75" thickBot="1" x14ac:dyDescent="0.3">
      <c r="A103" s="15" t="s">
        <v>105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11</v>
      </c>
      <c r="J103" s="16">
        <v>23</v>
      </c>
      <c r="K103" s="16">
        <v>24</v>
      </c>
      <c r="L103" s="16">
        <v>12</v>
      </c>
      <c r="M103" s="16">
        <v>28</v>
      </c>
      <c r="N103" s="16">
        <v>29</v>
      </c>
      <c r="O103" s="16">
        <v>12</v>
      </c>
      <c r="P103" s="16">
        <v>26</v>
      </c>
      <c r="Q103" s="16">
        <v>10</v>
      </c>
      <c r="R103" s="16">
        <v>21</v>
      </c>
      <c r="S103" s="16">
        <v>25</v>
      </c>
      <c r="T103" s="16">
        <v>27</v>
      </c>
      <c r="U103" s="16">
        <v>24</v>
      </c>
      <c r="V103" s="16">
        <v>25</v>
      </c>
      <c r="W103" s="16">
        <v>17</v>
      </c>
      <c r="X103" s="16">
        <v>25</v>
      </c>
      <c r="Y103" s="16">
        <v>24</v>
      </c>
      <c r="Z103" s="16">
        <v>28</v>
      </c>
      <c r="AA103" s="16">
        <v>2</v>
      </c>
      <c r="AB103" s="16">
        <v>1001821</v>
      </c>
    </row>
    <row r="104" spans="1:28" ht="15.75" thickBot="1" x14ac:dyDescent="0.3">
      <c r="A104" s="15" t="s">
        <v>106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20</v>
      </c>
      <c r="J104" s="16">
        <v>11</v>
      </c>
      <c r="K104" s="16">
        <v>29</v>
      </c>
      <c r="L104" s="16">
        <v>13</v>
      </c>
      <c r="M104" s="16">
        <v>21</v>
      </c>
      <c r="N104" s="16">
        <v>24</v>
      </c>
      <c r="O104" s="16">
        <v>5</v>
      </c>
      <c r="P104" s="16">
        <v>28</v>
      </c>
      <c r="Q104" s="16">
        <v>16</v>
      </c>
      <c r="R104" s="16">
        <v>18</v>
      </c>
      <c r="S104" s="16">
        <v>2</v>
      </c>
      <c r="T104" s="16">
        <v>8</v>
      </c>
      <c r="U104" s="16">
        <v>23</v>
      </c>
      <c r="V104" s="16">
        <v>29</v>
      </c>
      <c r="W104" s="16">
        <v>23</v>
      </c>
      <c r="X104" s="16">
        <v>13</v>
      </c>
      <c r="Y104" s="16">
        <v>20</v>
      </c>
      <c r="Z104" s="16">
        <v>23</v>
      </c>
      <c r="AA104" s="16">
        <v>14</v>
      </c>
      <c r="AB104" s="16">
        <v>1000867</v>
      </c>
    </row>
    <row r="105" spans="1:28" ht="15.75" thickBot="1" x14ac:dyDescent="0.3">
      <c r="A105" s="15" t="s">
        <v>107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21</v>
      </c>
      <c r="J105" s="16">
        <v>18</v>
      </c>
      <c r="K105" s="16">
        <v>23</v>
      </c>
      <c r="L105" s="16">
        <v>17</v>
      </c>
      <c r="M105" s="16">
        <v>26</v>
      </c>
      <c r="N105" s="16">
        <v>25</v>
      </c>
      <c r="O105" s="16">
        <v>11</v>
      </c>
      <c r="P105" s="16">
        <v>18</v>
      </c>
      <c r="Q105" s="16">
        <v>13</v>
      </c>
      <c r="R105" s="16">
        <v>20</v>
      </c>
      <c r="S105" s="16">
        <v>11</v>
      </c>
      <c r="T105" s="16">
        <v>17</v>
      </c>
      <c r="U105" s="16">
        <v>19</v>
      </c>
      <c r="V105" s="16">
        <v>27</v>
      </c>
      <c r="W105" s="16">
        <v>13</v>
      </c>
      <c r="X105" s="16">
        <v>20</v>
      </c>
      <c r="Y105" s="16">
        <v>16</v>
      </c>
      <c r="Z105" s="16">
        <v>24</v>
      </c>
      <c r="AA105" s="16">
        <v>5</v>
      </c>
      <c r="AB105" s="16">
        <v>1000946</v>
      </c>
    </row>
    <row r="106" spans="1:28" ht="15.75" thickBot="1" x14ac:dyDescent="0.3">
      <c r="A106" s="15" t="s">
        <v>108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27</v>
      </c>
      <c r="J106" s="16">
        <v>28</v>
      </c>
      <c r="K106" s="16">
        <v>22</v>
      </c>
      <c r="L106" s="16">
        <v>5</v>
      </c>
      <c r="M106" s="16">
        <v>18</v>
      </c>
      <c r="N106" s="16">
        <v>28</v>
      </c>
      <c r="O106" s="16">
        <v>28</v>
      </c>
      <c r="P106" s="16">
        <v>22</v>
      </c>
      <c r="Q106" s="16">
        <v>17</v>
      </c>
      <c r="R106" s="16">
        <v>29</v>
      </c>
      <c r="S106" s="16">
        <v>19</v>
      </c>
      <c r="T106" s="16">
        <v>23</v>
      </c>
      <c r="U106" s="16">
        <v>11</v>
      </c>
      <c r="V106" s="16">
        <v>26</v>
      </c>
      <c r="W106" s="16">
        <v>22</v>
      </c>
      <c r="X106" s="16">
        <v>27</v>
      </c>
      <c r="Y106" s="16">
        <v>22</v>
      </c>
      <c r="Z106" s="16">
        <v>2</v>
      </c>
      <c r="AA106" s="16">
        <v>23</v>
      </c>
      <c r="AB106" s="16">
        <v>1000502</v>
      </c>
    </row>
    <row r="107" spans="1:28" ht="15.75" thickBot="1" x14ac:dyDescent="0.3">
      <c r="A107" s="15" t="s">
        <v>109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23</v>
      </c>
      <c r="J107" s="16">
        <v>29</v>
      </c>
      <c r="K107" s="16">
        <v>27</v>
      </c>
      <c r="L107" s="16">
        <v>16</v>
      </c>
      <c r="M107" s="16">
        <v>6</v>
      </c>
      <c r="N107" s="16">
        <v>26</v>
      </c>
      <c r="O107" s="16">
        <v>10</v>
      </c>
      <c r="P107" s="16">
        <v>24</v>
      </c>
      <c r="Q107" s="16">
        <v>29</v>
      </c>
      <c r="R107" s="16">
        <v>19</v>
      </c>
      <c r="S107" s="16">
        <v>6</v>
      </c>
      <c r="T107" s="16">
        <v>29</v>
      </c>
      <c r="U107" s="16">
        <v>25</v>
      </c>
      <c r="V107" s="16">
        <v>19</v>
      </c>
      <c r="W107" s="16">
        <v>29</v>
      </c>
      <c r="X107" s="16">
        <v>21</v>
      </c>
      <c r="Y107" s="16">
        <v>29</v>
      </c>
      <c r="Z107" s="16">
        <v>16</v>
      </c>
      <c r="AA107" s="16">
        <v>24</v>
      </c>
      <c r="AB107" s="16">
        <v>1000361</v>
      </c>
    </row>
    <row r="108" spans="1:28" ht="15.75" thickBot="1" x14ac:dyDescent="0.3">
      <c r="A108" s="15" t="s">
        <v>110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28</v>
      </c>
      <c r="J108" s="16">
        <v>22</v>
      </c>
      <c r="K108" s="16">
        <v>11</v>
      </c>
      <c r="L108" s="16">
        <v>15</v>
      </c>
      <c r="M108" s="16">
        <v>19</v>
      </c>
      <c r="N108" s="16">
        <v>23</v>
      </c>
      <c r="O108" s="16">
        <v>4</v>
      </c>
      <c r="P108" s="16">
        <v>20</v>
      </c>
      <c r="Q108" s="16">
        <v>25</v>
      </c>
      <c r="R108" s="16">
        <v>15</v>
      </c>
      <c r="S108" s="16">
        <v>24</v>
      </c>
      <c r="T108" s="16">
        <v>10</v>
      </c>
      <c r="U108" s="16">
        <v>10</v>
      </c>
      <c r="V108" s="16">
        <v>17</v>
      </c>
      <c r="W108" s="16">
        <v>26</v>
      </c>
      <c r="X108" s="16">
        <v>8</v>
      </c>
      <c r="Y108" s="16">
        <v>21</v>
      </c>
      <c r="Z108" s="16">
        <v>17</v>
      </c>
      <c r="AA108" s="16">
        <v>1</v>
      </c>
      <c r="AB108" s="16">
        <v>1000543</v>
      </c>
    </row>
    <row r="109" spans="1:28" ht="15.75" thickBot="1" x14ac:dyDescent="0.3">
      <c r="A109" s="15" t="s">
        <v>111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26</v>
      </c>
      <c r="K109" s="16">
        <v>21</v>
      </c>
      <c r="L109" s="16">
        <v>11</v>
      </c>
      <c r="M109" s="16">
        <v>15</v>
      </c>
      <c r="N109" s="16">
        <v>27</v>
      </c>
      <c r="O109" s="16">
        <v>14</v>
      </c>
      <c r="P109" s="16">
        <v>23</v>
      </c>
      <c r="Q109" s="16">
        <v>26</v>
      </c>
      <c r="R109" s="16">
        <v>25</v>
      </c>
      <c r="S109" s="16">
        <v>16</v>
      </c>
      <c r="T109" s="16">
        <v>22</v>
      </c>
      <c r="U109" s="16">
        <v>15</v>
      </c>
      <c r="V109" s="16">
        <v>24</v>
      </c>
      <c r="W109" s="16">
        <v>25</v>
      </c>
      <c r="X109" s="16">
        <v>23</v>
      </c>
      <c r="Y109" s="16">
        <v>28</v>
      </c>
      <c r="Z109" s="16">
        <v>6</v>
      </c>
      <c r="AA109" s="16">
        <v>12</v>
      </c>
      <c r="AB109" s="16">
        <v>1000477</v>
      </c>
    </row>
    <row r="110" spans="1:28" ht="15.75" thickBot="1" x14ac:dyDescent="0.3">
      <c r="A110" s="15" t="s">
        <v>112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4</v>
      </c>
      <c r="J110" s="16">
        <v>9</v>
      </c>
      <c r="K110" s="16">
        <v>7</v>
      </c>
      <c r="L110" s="16">
        <v>1</v>
      </c>
      <c r="M110" s="16">
        <v>1</v>
      </c>
      <c r="N110" s="16">
        <v>1</v>
      </c>
      <c r="O110" s="16">
        <v>8</v>
      </c>
      <c r="P110" s="16">
        <v>14</v>
      </c>
      <c r="Q110" s="16">
        <v>1</v>
      </c>
      <c r="R110" s="16">
        <v>11</v>
      </c>
      <c r="S110" s="16">
        <v>17</v>
      </c>
      <c r="T110" s="16">
        <v>3</v>
      </c>
      <c r="U110" s="16">
        <v>18</v>
      </c>
      <c r="V110" s="16">
        <v>5</v>
      </c>
      <c r="W110" s="16">
        <v>15</v>
      </c>
      <c r="X110" s="16">
        <v>2</v>
      </c>
      <c r="Y110" s="16">
        <v>4</v>
      </c>
      <c r="Z110" s="16">
        <v>3</v>
      </c>
      <c r="AA110" s="16">
        <v>17</v>
      </c>
      <c r="AB110" s="16">
        <v>1000571</v>
      </c>
    </row>
    <row r="111" spans="1:28" ht="15.75" thickBot="1" x14ac:dyDescent="0.3">
      <c r="A111" s="15" t="s">
        <v>113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7</v>
      </c>
      <c r="J111" s="16">
        <v>2</v>
      </c>
      <c r="K111" s="16">
        <v>5</v>
      </c>
      <c r="L111" s="16">
        <v>27</v>
      </c>
      <c r="M111" s="16">
        <v>4</v>
      </c>
      <c r="N111" s="16">
        <v>18</v>
      </c>
      <c r="O111" s="16">
        <v>19</v>
      </c>
      <c r="P111" s="16">
        <v>25</v>
      </c>
      <c r="Q111" s="16">
        <v>24</v>
      </c>
      <c r="R111" s="16">
        <v>16</v>
      </c>
      <c r="S111" s="16">
        <v>28</v>
      </c>
      <c r="T111" s="16">
        <v>12</v>
      </c>
      <c r="U111" s="16">
        <v>8</v>
      </c>
      <c r="V111" s="16">
        <v>12</v>
      </c>
      <c r="W111" s="16">
        <v>19</v>
      </c>
      <c r="X111" s="16">
        <v>1</v>
      </c>
      <c r="Y111" s="16">
        <v>12</v>
      </c>
      <c r="Z111" s="16">
        <v>19</v>
      </c>
      <c r="AA111" s="16">
        <v>25</v>
      </c>
      <c r="AB111" s="16">
        <v>1000380</v>
      </c>
    </row>
    <row r="112" spans="1:28" ht="15.75" thickBot="1" x14ac:dyDescent="0.3">
      <c r="A112" s="15" t="s">
        <v>114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9</v>
      </c>
      <c r="J112" s="16">
        <v>14</v>
      </c>
      <c r="K112" s="16">
        <v>8</v>
      </c>
      <c r="L112" s="16">
        <v>22</v>
      </c>
      <c r="M112" s="16">
        <v>20</v>
      </c>
      <c r="N112" s="16">
        <v>22</v>
      </c>
      <c r="O112" s="16">
        <v>26</v>
      </c>
      <c r="P112" s="16">
        <v>8</v>
      </c>
      <c r="Q112" s="16">
        <v>27</v>
      </c>
      <c r="R112" s="16">
        <v>14</v>
      </c>
      <c r="S112" s="16">
        <v>21</v>
      </c>
      <c r="T112" s="16">
        <v>7</v>
      </c>
      <c r="U112" s="16">
        <v>29</v>
      </c>
      <c r="V112" s="16">
        <v>18</v>
      </c>
      <c r="W112" s="16">
        <v>28</v>
      </c>
      <c r="X112" s="16">
        <v>28</v>
      </c>
      <c r="Y112" s="16">
        <v>27</v>
      </c>
      <c r="Z112" s="16">
        <v>25</v>
      </c>
      <c r="AA112" s="16">
        <v>28</v>
      </c>
      <c r="AB112" s="16">
        <v>1000795</v>
      </c>
    </row>
    <row r="113" spans="1:28" ht="15.75" thickBot="1" x14ac:dyDescent="0.3">
      <c r="A113" s="15" t="s">
        <v>115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5</v>
      </c>
      <c r="J113" s="16">
        <v>6</v>
      </c>
      <c r="K113" s="16">
        <v>6</v>
      </c>
      <c r="L113" s="16">
        <v>10</v>
      </c>
      <c r="M113" s="16">
        <v>3</v>
      </c>
      <c r="N113" s="16">
        <v>3</v>
      </c>
      <c r="O113" s="16">
        <v>16</v>
      </c>
      <c r="P113" s="16">
        <v>17</v>
      </c>
      <c r="Q113" s="16">
        <v>7</v>
      </c>
      <c r="R113" s="16">
        <v>13</v>
      </c>
      <c r="S113" s="16">
        <v>20</v>
      </c>
      <c r="T113" s="16">
        <v>4</v>
      </c>
      <c r="U113" s="16">
        <v>21</v>
      </c>
      <c r="V113" s="16">
        <v>8</v>
      </c>
      <c r="W113" s="16">
        <v>21</v>
      </c>
      <c r="X113" s="16">
        <v>7</v>
      </c>
      <c r="Y113" s="16">
        <v>11</v>
      </c>
      <c r="Z113" s="16">
        <v>8</v>
      </c>
      <c r="AA113" s="16">
        <v>22</v>
      </c>
      <c r="AB113" s="16">
        <v>1000561</v>
      </c>
    </row>
    <row r="114" spans="1:28" ht="15.75" thickBot="1" x14ac:dyDescent="0.3">
      <c r="A114" s="15" t="s">
        <v>116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17</v>
      </c>
      <c r="J114" s="16">
        <v>17</v>
      </c>
      <c r="K114" s="16">
        <v>19</v>
      </c>
      <c r="L114" s="16">
        <v>14</v>
      </c>
      <c r="M114" s="16">
        <v>16</v>
      </c>
      <c r="N114" s="16">
        <v>19</v>
      </c>
      <c r="O114" s="16">
        <v>13</v>
      </c>
      <c r="P114" s="16">
        <v>19</v>
      </c>
      <c r="Q114" s="16">
        <v>15</v>
      </c>
      <c r="R114" s="16">
        <v>17</v>
      </c>
      <c r="S114" s="16">
        <v>15</v>
      </c>
      <c r="T114" s="16">
        <v>13</v>
      </c>
      <c r="U114" s="16">
        <v>20</v>
      </c>
      <c r="V114" s="16">
        <v>21</v>
      </c>
      <c r="W114" s="16">
        <v>20</v>
      </c>
      <c r="X114" s="16">
        <v>19</v>
      </c>
      <c r="Y114" s="16">
        <v>19</v>
      </c>
      <c r="Z114" s="16">
        <v>12</v>
      </c>
      <c r="AA114" s="16">
        <v>15</v>
      </c>
      <c r="AB114" s="16">
        <v>1000672</v>
      </c>
    </row>
    <row r="115" spans="1:28" ht="15.75" thickBot="1" x14ac:dyDescent="0.3">
      <c r="A115" s="15" t="s">
        <v>117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16</v>
      </c>
      <c r="J115" s="16">
        <v>19</v>
      </c>
      <c r="K115" s="16">
        <v>17</v>
      </c>
      <c r="L115" s="16">
        <v>23</v>
      </c>
      <c r="M115" s="16">
        <v>14</v>
      </c>
      <c r="N115" s="16">
        <v>9</v>
      </c>
      <c r="O115" s="16">
        <v>25</v>
      </c>
      <c r="P115" s="16">
        <v>9</v>
      </c>
      <c r="Q115" s="16">
        <v>20</v>
      </c>
      <c r="R115" s="16">
        <v>1</v>
      </c>
      <c r="S115" s="16">
        <v>8</v>
      </c>
      <c r="T115" s="16">
        <v>18</v>
      </c>
      <c r="U115" s="16">
        <v>28</v>
      </c>
      <c r="V115" s="16">
        <v>22</v>
      </c>
      <c r="W115" s="16">
        <v>8</v>
      </c>
      <c r="X115" s="16">
        <v>3</v>
      </c>
      <c r="Y115" s="16">
        <v>2</v>
      </c>
      <c r="Z115" s="16">
        <v>13</v>
      </c>
      <c r="AA115" s="16">
        <v>3</v>
      </c>
      <c r="AB115" s="16">
        <v>1000567</v>
      </c>
    </row>
    <row r="116" spans="1:28" ht="15.75" thickBot="1" x14ac:dyDescent="0.3">
      <c r="A116" s="15" t="s">
        <v>118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29</v>
      </c>
      <c r="J116" s="16">
        <v>5</v>
      </c>
      <c r="K116" s="16">
        <v>9</v>
      </c>
      <c r="L116" s="16">
        <v>26</v>
      </c>
      <c r="M116" s="16">
        <v>25</v>
      </c>
      <c r="N116" s="16">
        <v>14</v>
      </c>
      <c r="O116" s="16">
        <v>17</v>
      </c>
      <c r="P116" s="16">
        <v>2</v>
      </c>
      <c r="Q116" s="16">
        <v>19</v>
      </c>
      <c r="R116" s="16">
        <v>10</v>
      </c>
      <c r="S116" s="16">
        <v>14</v>
      </c>
      <c r="T116" s="16">
        <v>14</v>
      </c>
      <c r="U116" s="16">
        <v>1</v>
      </c>
      <c r="V116" s="16">
        <v>10</v>
      </c>
      <c r="W116" s="16">
        <v>6</v>
      </c>
      <c r="X116" s="16">
        <v>11</v>
      </c>
      <c r="Y116" s="16">
        <v>26</v>
      </c>
      <c r="Z116" s="16">
        <v>22</v>
      </c>
      <c r="AA116" s="16">
        <v>27</v>
      </c>
      <c r="AB116" s="16">
        <v>1000562</v>
      </c>
    </row>
    <row r="117" spans="1:28" ht="15.75" thickBot="1" x14ac:dyDescent="0.3">
      <c r="A117" s="15" t="s">
        <v>119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19</v>
      </c>
      <c r="J117" s="16">
        <v>1</v>
      </c>
      <c r="K117" s="16">
        <v>25</v>
      </c>
      <c r="L117" s="16">
        <v>29</v>
      </c>
      <c r="M117" s="16">
        <v>29</v>
      </c>
      <c r="N117" s="16">
        <v>21</v>
      </c>
      <c r="O117" s="16">
        <v>27</v>
      </c>
      <c r="P117" s="16">
        <v>29</v>
      </c>
      <c r="Q117" s="16">
        <v>28</v>
      </c>
      <c r="R117" s="16">
        <v>22</v>
      </c>
      <c r="S117" s="16">
        <v>26</v>
      </c>
      <c r="T117" s="16">
        <v>28</v>
      </c>
      <c r="U117" s="16">
        <v>5</v>
      </c>
      <c r="V117" s="16">
        <v>28</v>
      </c>
      <c r="W117" s="16">
        <v>24</v>
      </c>
      <c r="X117" s="16">
        <v>18</v>
      </c>
      <c r="Y117" s="16">
        <v>14</v>
      </c>
      <c r="Z117" s="16">
        <v>26</v>
      </c>
      <c r="AA117" s="16">
        <v>21</v>
      </c>
      <c r="AB117" s="16">
        <v>1000481</v>
      </c>
    </row>
    <row r="118" spans="1:28" ht="15.75" thickBot="1" x14ac:dyDescent="0.3">
      <c r="A118" s="15" t="s">
        <v>120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22</v>
      </c>
      <c r="J118" s="16">
        <v>12</v>
      </c>
      <c r="K118" s="16">
        <v>15</v>
      </c>
      <c r="L118" s="16">
        <v>25</v>
      </c>
      <c r="M118" s="16">
        <v>22</v>
      </c>
      <c r="N118" s="16">
        <v>13</v>
      </c>
      <c r="O118" s="16">
        <v>23</v>
      </c>
      <c r="P118" s="16">
        <v>11</v>
      </c>
      <c r="Q118" s="16">
        <v>23</v>
      </c>
      <c r="R118" s="16">
        <v>5</v>
      </c>
      <c r="S118" s="16">
        <v>12</v>
      </c>
      <c r="T118" s="16">
        <v>19</v>
      </c>
      <c r="U118" s="16">
        <v>16</v>
      </c>
      <c r="V118" s="16">
        <v>20</v>
      </c>
      <c r="W118" s="16">
        <v>11</v>
      </c>
      <c r="X118" s="16">
        <v>9</v>
      </c>
      <c r="Y118" s="16">
        <v>6</v>
      </c>
      <c r="Z118" s="16">
        <v>18</v>
      </c>
      <c r="AA118" s="16">
        <v>8</v>
      </c>
      <c r="AB118" s="16">
        <v>1000551</v>
      </c>
    </row>
    <row r="119" spans="1:28" ht="15.75" thickBot="1" x14ac:dyDescent="0.3">
      <c r="A119" s="15" t="s">
        <v>121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12</v>
      </c>
      <c r="J119" s="16">
        <v>4</v>
      </c>
      <c r="K119" s="16">
        <v>4</v>
      </c>
      <c r="L119" s="16">
        <v>19</v>
      </c>
      <c r="M119" s="16">
        <v>2</v>
      </c>
      <c r="N119" s="16">
        <v>2</v>
      </c>
      <c r="O119" s="16">
        <v>7</v>
      </c>
      <c r="P119" s="16">
        <v>1</v>
      </c>
      <c r="Q119" s="16">
        <v>12</v>
      </c>
      <c r="R119" s="16">
        <v>24</v>
      </c>
      <c r="S119" s="16">
        <v>1</v>
      </c>
      <c r="T119" s="16">
        <v>20</v>
      </c>
      <c r="U119" s="16">
        <v>14</v>
      </c>
      <c r="V119" s="16">
        <v>4</v>
      </c>
      <c r="W119" s="16">
        <v>1</v>
      </c>
      <c r="X119" s="16">
        <v>10</v>
      </c>
      <c r="Y119" s="16">
        <v>1</v>
      </c>
      <c r="Z119" s="16">
        <v>11</v>
      </c>
      <c r="AA119" s="16">
        <v>4</v>
      </c>
      <c r="AB119" s="16">
        <v>1001105</v>
      </c>
    </row>
    <row r="120" spans="1:28" ht="15.75" thickBot="1" x14ac:dyDescent="0.3">
      <c r="A120" s="15" t="s">
        <v>122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15</v>
      </c>
      <c r="J120" s="16">
        <v>25</v>
      </c>
      <c r="K120" s="16">
        <v>26</v>
      </c>
      <c r="L120" s="16">
        <v>9</v>
      </c>
      <c r="M120" s="16">
        <v>24</v>
      </c>
      <c r="N120" s="16">
        <v>17</v>
      </c>
      <c r="O120" s="16">
        <v>1</v>
      </c>
      <c r="P120" s="16">
        <v>27</v>
      </c>
      <c r="Q120" s="16">
        <v>22</v>
      </c>
      <c r="R120" s="16">
        <v>6</v>
      </c>
      <c r="S120" s="16">
        <v>13</v>
      </c>
      <c r="T120" s="16">
        <v>16</v>
      </c>
      <c r="U120" s="16">
        <v>7</v>
      </c>
      <c r="V120" s="16">
        <v>15</v>
      </c>
      <c r="W120" s="16">
        <v>14</v>
      </c>
      <c r="X120" s="16">
        <v>29</v>
      </c>
      <c r="Y120" s="16">
        <v>25</v>
      </c>
      <c r="Z120" s="16">
        <v>29</v>
      </c>
      <c r="AA120" s="16">
        <v>13</v>
      </c>
      <c r="AB120" s="16">
        <v>1000476</v>
      </c>
    </row>
    <row r="121" spans="1:28" ht="15.75" thickBot="1" x14ac:dyDescent="0.3">
      <c r="A121" s="15" t="s">
        <v>123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24</v>
      </c>
      <c r="J121" s="16">
        <v>27</v>
      </c>
      <c r="K121" s="16">
        <v>20</v>
      </c>
      <c r="L121" s="16">
        <v>28</v>
      </c>
      <c r="M121" s="16">
        <v>23</v>
      </c>
      <c r="N121" s="16">
        <v>16</v>
      </c>
      <c r="O121" s="16">
        <v>22</v>
      </c>
      <c r="P121" s="16">
        <v>13</v>
      </c>
      <c r="Q121" s="16">
        <v>21</v>
      </c>
      <c r="R121" s="16">
        <v>4</v>
      </c>
      <c r="S121" s="16">
        <v>7</v>
      </c>
      <c r="T121" s="16">
        <v>25</v>
      </c>
      <c r="U121" s="16">
        <v>17</v>
      </c>
      <c r="V121" s="16">
        <v>13</v>
      </c>
      <c r="W121" s="16">
        <v>18</v>
      </c>
      <c r="X121" s="16">
        <v>17</v>
      </c>
      <c r="Y121" s="16">
        <v>15</v>
      </c>
      <c r="Z121" s="16">
        <v>15</v>
      </c>
      <c r="AA121" s="16">
        <v>29</v>
      </c>
      <c r="AB121" s="16">
        <v>1000875</v>
      </c>
    </row>
    <row r="122" spans="1:28" ht="15.75" thickBot="1" x14ac:dyDescent="0.3">
      <c r="A122" s="15" t="s">
        <v>124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18</v>
      </c>
      <c r="J122" s="16">
        <v>20</v>
      </c>
      <c r="K122" s="16">
        <v>14</v>
      </c>
      <c r="L122" s="16">
        <v>20</v>
      </c>
      <c r="M122" s="16">
        <v>12</v>
      </c>
      <c r="N122" s="16">
        <v>5</v>
      </c>
      <c r="O122" s="16">
        <v>6</v>
      </c>
      <c r="P122" s="16">
        <v>7</v>
      </c>
      <c r="Q122" s="16">
        <v>18</v>
      </c>
      <c r="R122" s="16">
        <v>8</v>
      </c>
      <c r="S122" s="16">
        <v>3</v>
      </c>
      <c r="T122" s="16">
        <v>21</v>
      </c>
      <c r="U122" s="16">
        <v>13</v>
      </c>
      <c r="V122" s="16">
        <v>7</v>
      </c>
      <c r="W122" s="16">
        <v>3</v>
      </c>
      <c r="X122" s="16">
        <v>22</v>
      </c>
      <c r="Y122" s="16">
        <v>8</v>
      </c>
      <c r="Z122" s="16">
        <v>21</v>
      </c>
      <c r="AA122" s="16">
        <v>18</v>
      </c>
      <c r="AB122" s="16">
        <v>1000857</v>
      </c>
    </row>
    <row r="123" spans="1:28" ht="15.75" thickBot="1" x14ac:dyDescent="0.3">
      <c r="A123" s="15" t="s">
        <v>125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8</v>
      </c>
      <c r="J123" s="16">
        <v>24</v>
      </c>
      <c r="K123" s="16">
        <v>28</v>
      </c>
      <c r="L123" s="16">
        <v>21</v>
      </c>
      <c r="M123" s="16">
        <v>8</v>
      </c>
      <c r="N123" s="16">
        <v>15</v>
      </c>
      <c r="O123" s="16">
        <v>29</v>
      </c>
      <c r="P123" s="16">
        <v>21</v>
      </c>
      <c r="Q123" s="16">
        <v>9</v>
      </c>
      <c r="R123" s="16">
        <v>27</v>
      </c>
      <c r="S123" s="16">
        <v>29</v>
      </c>
      <c r="T123" s="16">
        <v>24</v>
      </c>
      <c r="U123" s="16">
        <v>6</v>
      </c>
      <c r="V123" s="16">
        <v>16</v>
      </c>
      <c r="W123" s="16">
        <v>7</v>
      </c>
      <c r="X123" s="16">
        <v>26</v>
      </c>
      <c r="Y123" s="16">
        <v>23</v>
      </c>
      <c r="Z123" s="16">
        <v>27</v>
      </c>
      <c r="AA123" s="16">
        <v>26</v>
      </c>
      <c r="AB123" s="16">
        <v>1009839</v>
      </c>
    </row>
    <row r="124" spans="1:28" ht="15.75" thickBot="1" x14ac:dyDescent="0.3">
      <c r="A124" s="15" t="s">
        <v>126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14</v>
      </c>
      <c r="J124" s="16">
        <v>10</v>
      </c>
      <c r="K124" s="16">
        <v>12</v>
      </c>
      <c r="L124" s="16">
        <v>8</v>
      </c>
      <c r="M124" s="16">
        <v>17</v>
      </c>
      <c r="N124" s="16">
        <v>11</v>
      </c>
      <c r="O124" s="16">
        <v>18</v>
      </c>
      <c r="P124" s="16">
        <v>16</v>
      </c>
      <c r="Q124" s="16">
        <v>5</v>
      </c>
      <c r="R124" s="16">
        <v>7</v>
      </c>
      <c r="S124" s="16">
        <v>22</v>
      </c>
      <c r="T124" s="16">
        <v>9</v>
      </c>
      <c r="U124" s="16">
        <v>2</v>
      </c>
      <c r="V124" s="16">
        <v>14</v>
      </c>
      <c r="W124" s="16">
        <v>10</v>
      </c>
      <c r="X124" s="16">
        <v>12</v>
      </c>
      <c r="Y124" s="16">
        <v>3</v>
      </c>
      <c r="Z124" s="16">
        <v>9</v>
      </c>
      <c r="AA124" s="16">
        <v>20</v>
      </c>
      <c r="AB124" s="16">
        <v>1001105</v>
      </c>
    </row>
    <row r="125" spans="1:28" ht="15.75" thickBot="1" x14ac:dyDescent="0.3">
      <c r="A125" s="15" t="s">
        <v>127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3</v>
      </c>
      <c r="K125" s="16">
        <v>3</v>
      </c>
      <c r="L125" s="16">
        <v>2</v>
      </c>
      <c r="M125" s="16">
        <v>5</v>
      </c>
      <c r="N125" s="16">
        <v>4</v>
      </c>
      <c r="O125" s="16">
        <v>21</v>
      </c>
      <c r="P125" s="16">
        <v>6</v>
      </c>
      <c r="Q125" s="16">
        <v>2</v>
      </c>
      <c r="R125" s="16">
        <v>28</v>
      </c>
      <c r="S125" s="16">
        <v>18</v>
      </c>
      <c r="T125" s="16">
        <v>6</v>
      </c>
      <c r="U125" s="16">
        <v>3</v>
      </c>
      <c r="V125" s="16">
        <v>1</v>
      </c>
      <c r="W125" s="16">
        <v>27</v>
      </c>
      <c r="X125" s="16">
        <v>6</v>
      </c>
      <c r="Y125" s="16">
        <v>5</v>
      </c>
      <c r="Z125" s="16">
        <v>1</v>
      </c>
      <c r="AA125" s="16">
        <v>9</v>
      </c>
      <c r="AB125" s="16">
        <v>1002933</v>
      </c>
    </row>
    <row r="126" spans="1:28" ht="15.75" thickBot="1" x14ac:dyDescent="0.3">
      <c r="A126" s="15" t="s">
        <v>128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6</v>
      </c>
      <c r="J126" s="16">
        <v>13</v>
      </c>
      <c r="K126" s="16">
        <v>18</v>
      </c>
      <c r="L126" s="16">
        <v>6</v>
      </c>
      <c r="M126" s="16">
        <v>7</v>
      </c>
      <c r="N126" s="16">
        <v>10</v>
      </c>
      <c r="O126" s="16">
        <v>24</v>
      </c>
      <c r="P126" s="16">
        <v>15</v>
      </c>
      <c r="Q126" s="16">
        <v>6</v>
      </c>
      <c r="R126" s="16">
        <v>23</v>
      </c>
      <c r="S126" s="16">
        <v>23</v>
      </c>
      <c r="T126" s="16">
        <v>11</v>
      </c>
      <c r="U126" s="16">
        <v>4</v>
      </c>
      <c r="V126" s="16">
        <v>6</v>
      </c>
      <c r="W126" s="16">
        <v>16</v>
      </c>
      <c r="X126" s="16">
        <v>16</v>
      </c>
      <c r="Y126" s="16">
        <v>9</v>
      </c>
      <c r="Z126" s="16">
        <v>7</v>
      </c>
      <c r="AA126" s="16">
        <v>19</v>
      </c>
      <c r="AB126" s="16">
        <v>1005260</v>
      </c>
    </row>
    <row r="127" spans="1:28" ht="15.75" thickBot="1" x14ac:dyDescent="0.3">
      <c r="A127" s="15" t="s">
        <v>129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13</v>
      </c>
      <c r="J127" s="16">
        <v>16</v>
      </c>
      <c r="K127" s="16">
        <v>16</v>
      </c>
      <c r="L127" s="16">
        <v>18</v>
      </c>
      <c r="M127" s="16">
        <v>13</v>
      </c>
      <c r="N127" s="16">
        <v>8</v>
      </c>
      <c r="O127" s="16">
        <v>15</v>
      </c>
      <c r="P127" s="16">
        <v>12</v>
      </c>
      <c r="Q127" s="16">
        <v>11</v>
      </c>
      <c r="R127" s="16">
        <v>12</v>
      </c>
      <c r="S127" s="16">
        <v>9</v>
      </c>
      <c r="T127" s="16">
        <v>15</v>
      </c>
      <c r="U127" s="16">
        <v>12</v>
      </c>
      <c r="V127" s="16">
        <v>11</v>
      </c>
      <c r="W127" s="16">
        <v>9</v>
      </c>
      <c r="X127" s="16">
        <v>15</v>
      </c>
      <c r="Y127" s="16">
        <v>7</v>
      </c>
      <c r="Z127" s="16">
        <v>14</v>
      </c>
      <c r="AA127" s="16">
        <v>16</v>
      </c>
      <c r="AB127" s="16">
        <v>1002196</v>
      </c>
    </row>
    <row r="128" spans="1:28" ht="15.75" thickBot="1" x14ac:dyDescent="0.3">
      <c r="A128" s="15" t="s">
        <v>130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10</v>
      </c>
      <c r="J128" s="16">
        <v>15</v>
      </c>
      <c r="K128" s="16">
        <v>10</v>
      </c>
      <c r="L128" s="16">
        <v>7</v>
      </c>
      <c r="M128" s="16">
        <v>11</v>
      </c>
      <c r="N128" s="16">
        <v>12</v>
      </c>
      <c r="O128" s="16">
        <v>9</v>
      </c>
      <c r="P128" s="16">
        <v>10</v>
      </c>
      <c r="Q128" s="16">
        <v>8</v>
      </c>
      <c r="R128" s="16">
        <v>9</v>
      </c>
      <c r="S128" s="16">
        <v>10</v>
      </c>
      <c r="T128" s="16">
        <v>5</v>
      </c>
      <c r="U128" s="16">
        <v>22</v>
      </c>
      <c r="V128" s="16">
        <v>9</v>
      </c>
      <c r="W128" s="16">
        <v>12</v>
      </c>
      <c r="X128" s="16">
        <v>14</v>
      </c>
      <c r="Y128" s="16">
        <v>13</v>
      </c>
      <c r="Z128" s="16">
        <v>10</v>
      </c>
      <c r="AA128" s="16">
        <v>11</v>
      </c>
      <c r="AB128" s="16">
        <v>1001414</v>
      </c>
    </row>
    <row r="129" spans="1:27" ht="19.5" thickBot="1" x14ac:dyDescent="0.3">
      <c r="A129" s="11"/>
    </row>
    <row r="130" spans="1:27" ht="15.75" thickBot="1" x14ac:dyDescent="0.3">
      <c r="A130" s="15" t="s">
        <v>131</v>
      </c>
      <c r="B130" s="15" t="s">
        <v>75</v>
      </c>
      <c r="C130" s="15" t="s">
        <v>76</v>
      </c>
      <c r="D130" s="15" t="s">
        <v>77</v>
      </c>
      <c r="E130" s="15" t="s">
        <v>78</v>
      </c>
      <c r="F130" s="15" t="s">
        <v>79</v>
      </c>
      <c r="G130" s="15" t="s">
        <v>80</v>
      </c>
      <c r="H130" s="15" t="s">
        <v>81</v>
      </c>
      <c r="I130" s="15" t="s">
        <v>82</v>
      </c>
      <c r="J130" s="15" t="s">
        <v>83</v>
      </c>
      <c r="K130" s="15" t="s">
        <v>84</v>
      </c>
      <c r="L130" s="15" t="s">
        <v>85</v>
      </c>
      <c r="M130" s="15" t="s">
        <v>86</v>
      </c>
      <c r="N130" s="15" t="s">
        <v>87</v>
      </c>
      <c r="O130" s="15" t="s">
        <v>88</v>
      </c>
      <c r="P130" s="15" t="s">
        <v>89</v>
      </c>
      <c r="Q130" s="15" t="s">
        <v>90</v>
      </c>
      <c r="R130" s="15" t="s">
        <v>91</v>
      </c>
      <c r="S130" s="15" t="s">
        <v>92</v>
      </c>
      <c r="T130" s="15" t="s">
        <v>93</v>
      </c>
      <c r="U130" s="15" t="s">
        <v>94</v>
      </c>
      <c r="V130" s="15" t="s">
        <v>95</v>
      </c>
      <c r="W130" s="15" t="s">
        <v>96</v>
      </c>
      <c r="X130" s="15" t="s">
        <v>97</v>
      </c>
      <c r="Y130" s="15" t="s">
        <v>98</v>
      </c>
      <c r="Z130" s="15" t="s">
        <v>99</v>
      </c>
      <c r="AA130" s="15" t="s">
        <v>100</v>
      </c>
    </row>
    <row r="131" spans="1:27" ht="42.75" thickBot="1" x14ac:dyDescent="0.3">
      <c r="A131" s="15" t="s">
        <v>132</v>
      </c>
      <c r="B131" s="16" t="s">
        <v>133</v>
      </c>
      <c r="C131" s="16" t="s">
        <v>424</v>
      </c>
      <c r="D131" s="16" t="s">
        <v>425</v>
      </c>
      <c r="E131" s="16" t="s">
        <v>133</v>
      </c>
      <c r="F131" s="16" t="s">
        <v>426</v>
      </c>
      <c r="G131" s="16" t="s">
        <v>133</v>
      </c>
      <c r="H131" s="16" t="s">
        <v>427</v>
      </c>
      <c r="I131" s="16" t="s">
        <v>133</v>
      </c>
      <c r="J131" s="16" t="s">
        <v>428</v>
      </c>
      <c r="K131" s="16" t="s">
        <v>133</v>
      </c>
      <c r="L131" s="16" t="s">
        <v>429</v>
      </c>
      <c r="M131" s="16" t="s">
        <v>430</v>
      </c>
      <c r="N131" s="16" t="s">
        <v>133</v>
      </c>
      <c r="O131" s="16" t="s">
        <v>133</v>
      </c>
      <c r="P131" s="16" t="s">
        <v>133</v>
      </c>
      <c r="Q131" s="16" t="s">
        <v>431</v>
      </c>
      <c r="R131" s="16" t="s">
        <v>432</v>
      </c>
      <c r="S131" s="16" t="s">
        <v>433</v>
      </c>
      <c r="T131" s="16" t="s">
        <v>133</v>
      </c>
      <c r="U131" s="16" t="s">
        <v>434</v>
      </c>
      <c r="V131" s="16" t="s">
        <v>435</v>
      </c>
      <c r="W131" s="16" t="s">
        <v>436</v>
      </c>
      <c r="X131" s="16" t="s">
        <v>437</v>
      </c>
      <c r="Y131" s="16" t="s">
        <v>438</v>
      </c>
      <c r="Z131" s="16" t="s">
        <v>439</v>
      </c>
      <c r="AA131" s="16" t="s">
        <v>440</v>
      </c>
    </row>
    <row r="132" spans="1:27" ht="42.75" thickBot="1" x14ac:dyDescent="0.3">
      <c r="A132" s="15" t="s">
        <v>148</v>
      </c>
      <c r="B132" s="16" t="s">
        <v>133</v>
      </c>
      <c r="C132" s="16" t="s">
        <v>424</v>
      </c>
      <c r="D132" s="16" t="s">
        <v>425</v>
      </c>
      <c r="E132" s="16" t="s">
        <v>133</v>
      </c>
      <c r="F132" s="16" t="s">
        <v>426</v>
      </c>
      <c r="G132" s="16" t="s">
        <v>133</v>
      </c>
      <c r="H132" s="16" t="s">
        <v>427</v>
      </c>
      <c r="I132" s="16" t="s">
        <v>133</v>
      </c>
      <c r="J132" s="16" t="s">
        <v>133</v>
      </c>
      <c r="K132" s="16" t="s">
        <v>133</v>
      </c>
      <c r="L132" s="16" t="s">
        <v>429</v>
      </c>
      <c r="M132" s="16" t="s">
        <v>430</v>
      </c>
      <c r="N132" s="16" t="s">
        <v>133</v>
      </c>
      <c r="O132" s="16" t="s">
        <v>133</v>
      </c>
      <c r="P132" s="16" t="s">
        <v>133</v>
      </c>
      <c r="Q132" s="16" t="s">
        <v>431</v>
      </c>
      <c r="R132" s="16" t="s">
        <v>441</v>
      </c>
      <c r="S132" s="16" t="s">
        <v>433</v>
      </c>
      <c r="T132" s="16" t="s">
        <v>133</v>
      </c>
      <c r="U132" s="16" t="s">
        <v>442</v>
      </c>
      <c r="V132" s="16" t="s">
        <v>435</v>
      </c>
      <c r="W132" s="16" t="s">
        <v>436</v>
      </c>
      <c r="X132" s="16" t="s">
        <v>443</v>
      </c>
      <c r="Y132" s="16" t="s">
        <v>438</v>
      </c>
      <c r="Z132" s="16" t="s">
        <v>439</v>
      </c>
      <c r="AA132" s="16" t="s">
        <v>440</v>
      </c>
    </row>
    <row r="133" spans="1:27" ht="42.75" thickBot="1" x14ac:dyDescent="0.3">
      <c r="A133" s="15" t="s">
        <v>151</v>
      </c>
      <c r="B133" s="16" t="s">
        <v>133</v>
      </c>
      <c r="C133" s="16" t="s">
        <v>424</v>
      </c>
      <c r="D133" s="16" t="s">
        <v>444</v>
      </c>
      <c r="E133" s="16" t="s">
        <v>133</v>
      </c>
      <c r="F133" s="16" t="s">
        <v>426</v>
      </c>
      <c r="G133" s="16" t="s">
        <v>133</v>
      </c>
      <c r="H133" s="16" t="s">
        <v>427</v>
      </c>
      <c r="I133" s="16" t="s">
        <v>133</v>
      </c>
      <c r="J133" s="16" t="s">
        <v>133</v>
      </c>
      <c r="K133" s="16" t="s">
        <v>133</v>
      </c>
      <c r="L133" s="16" t="s">
        <v>429</v>
      </c>
      <c r="M133" s="16" t="s">
        <v>430</v>
      </c>
      <c r="N133" s="16" t="s">
        <v>133</v>
      </c>
      <c r="O133" s="16" t="s">
        <v>133</v>
      </c>
      <c r="P133" s="16" t="s">
        <v>133</v>
      </c>
      <c r="Q133" s="16" t="s">
        <v>431</v>
      </c>
      <c r="R133" s="16" t="s">
        <v>441</v>
      </c>
      <c r="S133" s="16" t="s">
        <v>433</v>
      </c>
      <c r="T133" s="16" t="s">
        <v>133</v>
      </c>
      <c r="U133" s="16" t="s">
        <v>442</v>
      </c>
      <c r="V133" s="16" t="s">
        <v>435</v>
      </c>
      <c r="W133" s="16" t="s">
        <v>436</v>
      </c>
      <c r="X133" s="16" t="s">
        <v>443</v>
      </c>
      <c r="Y133" s="16" t="s">
        <v>438</v>
      </c>
      <c r="Z133" s="16" t="s">
        <v>439</v>
      </c>
      <c r="AA133" s="16" t="s">
        <v>445</v>
      </c>
    </row>
    <row r="134" spans="1:27" ht="42.75" thickBot="1" x14ac:dyDescent="0.3">
      <c r="A134" s="15" t="s">
        <v>154</v>
      </c>
      <c r="B134" s="16" t="s">
        <v>133</v>
      </c>
      <c r="C134" s="16" t="s">
        <v>424</v>
      </c>
      <c r="D134" s="16" t="s">
        <v>444</v>
      </c>
      <c r="E134" s="16" t="s">
        <v>133</v>
      </c>
      <c r="F134" s="16" t="s">
        <v>426</v>
      </c>
      <c r="G134" s="16" t="s">
        <v>133</v>
      </c>
      <c r="H134" s="16" t="s">
        <v>427</v>
      </c>
      <c r="I134" s="16" t="s">
        <v>133</v>
      </c>
      <c r="J134" s="16" t="s">
        <v>133</v>
      </c>
      <c r="K134" s="16" t="s">
        <v>133</v>
      </c>
      <c r="L134" s="16" t="s">
        <v>429</v>
      </c>
      <c r="M134" s="16" t="s">
        <v>430</v>
      </c>
      <c r="N134" s="16" t="s">
        <v>133</v>
      </c>
      <c r="O134" s="16" t="s">
        <v>133</v>
      </c>
      <c r="P134" s="16" t="s">
        <v>133</v>
      </c>
      <c r="Q134" s="16" t="s">
        <v>431</v>
      </c>
      <c r="R134" s="16" t="s">
        <v>441</v>
      </c>
      <c r="S134" s="16" t="s">
        <v>433</v>
      </c>
      <c r="T134" s="16" t="s">
        <v>133</v>
      </c>
      <c r="U134" s="16" t="s">
        <v>442</v>
      </c>
      <c r="V134" s="16" t="s">
        <v>435</v>
      </c>
      <c r="W134" s="16" t="s">
        <v>436</v>
      </c>
      <c r="X134" s="16" t="s">
        <v>443</v>
      </c>
      <c r="Y134" s="16" t="s">
        <v>438</v>
      </c>
      <c r="Z134" s="16" t="s">
        <v>446</v>
      </c>
      <c r="AA134" s="16" t="s">
        <v>133</v>
      </c>
    </row>
    <row r="135" spans="1:27" ht="42.75" thickBot="1" x14ac:dyDescent="0.3">
      <c r="A135" s="15" t="s">
        <v>158</v>
      </c>
      <c r="B135" s="16" t="s">
        <v>133</v>
      </c>
      <c r="C135" s="16" t="s">
        <v>424</v>
      </c>
      <c r="D135" s="16" t="s">
        <v>444</v>
      </c>
      <c r="E135" s="16" t="s">
        <v>133</v>
      </c>
      <c r="F135" s="16" t="s">
        <v>426</v>
      </c>
      <c r="G135" s="16" t="s">
        <v>133</v>
      </c>
      <c r="H135" s="16" t="s">
        <v>427</v>
      </c>
      <c r="I135" s="16" t="s">
        <v>133</v>
      </c>
      <c r="J135" s="16" t="s">
        <v>133</v>
      </c>
      <c r="K135" s="16" t="s">
        <v>133</v>
      </c>
      <c r="L135" s="16" t="s">
        <v>429</v>
      </c>
      <c r="M135" s="16" t="s">
        <v>430</v>
      </c>
      <c r="N135" s="16" t="s">
        <v>133</v>
      </c>
      <c r="O135" s="16" t="s">
        <v>133</v>
      </c>
      <c r="P135" s="16" t="s">
        <v>133</v>
      </c>
      <c r="Q135" s="16" t="s">
        <v>431</v>
      </c>
      <c r="R135" s="16" t="s">
        <v>447</v>
      </c>
      <c r="S135" s="16" t="s">
        <v>433</v>
      </c>
      <c r="T135" s="16" t="s">
        <v>133</v>
      </c>
      <c r="U135" s="16" t="s">
        <v>442</v>
      </c>
      <c r="V135" s="16" t="s">
        <v>435</v>
      </c>
      <c r="W135" s="16" t="s">
        <v>436</v>
      </c>
      <c r="X135" s="16" t="s">
        <v>443</v>
      </c>
      <c r="Y135" s="16" t="s">
        <v>438</v>
      </c>
      <c r="Z135" s="16" t="s">
        <v>446</v>
      </c>
      <c r="AA135" s="16" t="s">
        <v>133</v>
      </c>
    </row>
    <row r="136" spans="1:27" ht="42.75" thickBot="1" x14ac:dyDescent="0.3">
      <c r="A136" s="15" t="s">
        <v>159</v>
      </c>
      <c r="B136" s="16" t="s">
        <v>133</v>
      </c>
      <c r="C136" s="16" t="s">
        <v>424</v>
      </c>
      <c r="D136" s="16" t="s">
        <v>448</v>
      </c>
      <c r="E136" s="16" t="s">
        <v>133</v>
      </c>
      <c r="F136" s="16" t="s">
        <v>426</v>
      </c>
      <c r="G136" s="16" t="s">
        <v>133</v>
      </c>
      <c r="H136" s="16" t="s">
        <v>427</v>
      </c>
      <c r="I136" s="16" t="s">
        <v>133</v>
      </c>
      <c r="J136" s="16" t="s">
        <v>133</v>
      </c>
      <c r="K136" s="16" t="s">
        <v>133</v>
      </c>
      <c r="L136" s="16" t="s">
        <v>429</v>
      </c>
      <c r="M136" s="16" t="s">
        <v>430</v>
      </c>
      <c r="N136" s="16" t="s">
        <v>133</v>
      </c>
      <c r="O136" s="16" t="s">
        <v>133</v>
      </c>
      <c r="P136" s="16" t="s">
        <v>133</v>
      </c>
      <c r="Q136" s="16" t="s">
        <v>431</v>
      </c>
      <c r="R136" s="16" t="s">
        <v>449</v>
      </c>
      <c r="S136" s="16" t="s">
        <v>433</v>
      </c>
      <c r="T136" s="16" t="s">
        <v>133</v>
      </c>
      <c r="U136" s="16" t="s">
        <v>442</v>
      </c>
      <c r="V136" s="16" t="s">
        <v>435</v>
      </c>
      <c r="W136" s="16" t="s">
        <v>436</v>
      </c>
      <c r="X136" s="16" t="s">
        <v>443</v>
      </c>
      <c r="Y136" s="16" t="s">
        <v>438</v>
      </c>
      <c r="Z136" s="16" t="s">
        <v>446</v>
      </c>
      <c r="AA136" s="16" t="s">
        <v>133</v>
      </c>
    </row>
    <row r="137" spans="1:27" ht="42.75" thickBot="1" x14ac:dyDescent="0.3">
      <c r="A137" s="15" t="s">
        <v>161</v>
      </c>
      <c r="B137" s="16" t="s">
        <v>133</v>
      </c>
      <c r="C137" s="16" t="s">
        <v>424</v>
      </c>
      <c r="D137" s="16" t="s">
        <v>448</v>
      </c>
      <c r="E137" s="16" t="s">
        <v>133</v>
      </c>
      <c r="F137" s="16" t="s">
        <v>426</v>
      </c>
      <c r="G137" s="16" t="s">
        <v>133</v>
      </c>
      <c r="H137" s="16" t="s">
        <v>427</v>
      </c>
      <c r="I137" s="16" t="s">
        <v>133</v>
      </c>
      <c r="J137" s="16" t="s">
        <v>133</v>
      </c>
      <c r="K137" s="16" t="s">
        <v>133</v>
      </c>
      <c r="L137" s="16" t="s">
        <v>429</v>
      </c>
      <c r="M137" s="16" t="s">
        <v>430</v>
      </c>
      <c r="N137" s="16" t="s">
        <v>133</v>
      </c>
      <c r="O137" s="16" t="s">
        <v>133</v>
      </c>
      <c r="P137" s="16" t="s">
        <v>133</v>
      </c>
      <c r="Q137" s="16" t="s">
        <v>431</v>
      </c>
      <c r="R137" s="16" t="s">
        <v>449</v>
      </c>
      <c r="S137" s="16" t="s">
        <v>433</v>
      </c>
      <c r="T137" s="16" t="s">
        <v>133</v>
      </c>
      <c r="U137" s="16" t="s">
        <v>450</v>
      </c>
      <c r="V137" s="16" t="s">
        <v>435</v>
      </c>
      <c r="W137" s="16" t="s">
        <v>436</v>
      </c>
      <c r="X137" s="16" t="s">
        <v>443</v>
      </c>
      <c r="Y137" s="16" t="s">
        <v>438</v>
      </c>
      <c r="Z137" s="16" t="s">
        <v>446</v>
      </c>
      <c r="AA137" s="16" t="s">
        <v>133</v>
      </c>
    </row>
    <row r="138" spans="1:27" ht="42.75" thickBot="1" x14ac:dyDescent="0.3">
      <c r="A138" s="15" t="s">
        <v>163</v>
      </c>
      <c r="B138" s="16" t="s">
        <v>133</v>
      </c>
      <c r="C138" s="16" t="s">
        <v>424</v>
      </c>
      <c r="D138" s="16" t="s">
        <v>448</v>
      </c>
      <c r="E138" s="16" t="s">
        <v>133</v>
      </c>
      <c r="F138" s="16" t="s">
        <v>426</v>
      </c>
      <c r="G138" s="16" t="s">
        <v>133</v>
      </c>
      <c r="H138" s="16" t="s">
        <v>427</v>
      </c>
      <c r="I138" s="16" t="s">
        <v>133</v>
      </c>
      <c r="J138" s="16" t="s">
        <v>133</v>
      </c>
      <c r="K138" s="16" t="s">
        <v>133</v>
      </c>
      <c r="L138" s="16" t="s">
        <v>429</v>
      </c>
      <c r="M138" s="16" t="s">
        <v>430</v>
      </c>
      <c r="N138" s="16" t="s">
        <v>133</v>
      </c>
      <c r="O138" s="16" t="s">
        <v>133</v>
      </c>
      <c r="P138" s="16" t="s">
        <v>133</v>
      </c>
      <c r="Q138" s="16" t="s">
        <v>431</v>
      </c>
      <c r="R138" s="16" t="s">
        <v>449</v>
      </c>
      <c r="S138" s="16" t="s">
        <v>451</v>
      </c>
      <c r="T138" s="16" t="s">
        <v>133</v>
      </c>
      <c r="U138" s="16" t="s">
        <v>450</v>
      </c>
      <c r="V138" s="16" t="s">
        <v>435</v>
      </c>
      <c r="W138" s="16" t="s">
        <v>436</v>
      </c>
      <c r="X138" s="16" t="s">
        <v>443</v>
      </c>
      <c r="Y138" s="16" t="s">
        <v>438</v>
      </c>
      <c r="Z138" s="16" t="s">
        <v>446</v>
      </c>
      <c r="AA138" s="16" t="s">
        <v>133</v>
      </c>
    </row>
    <row r="139" spans="1:27" ht="42.75" thickBot="1" x14ac:dyDescent="0.3">
      <c r="A139" s="15" t="s">
        <v>164</v>
      </c>
      <c r="B139" s="16" t="s">
        <v>133</v>
      </c>
      <c r="C139" s="16" t="s">
        <v>424</v>
      </c>
      <c r="D139" s="16" t="s">
        <v>452</v>
      </c>
      <c r="E139" s="16" t="s">
        <v>133</v>
      </c>
      <c r="F139" s="16" t="s">
        <v>426</v>
      </c>
      <c r="G139" s="16" t="s">
        <v>133</v>
      </c>
      <c r="H139" s="16" t="s">
        <v>427</v>
      </c>
      <c r="I139" s="16" t="s">
        <v>133</v>
      </c>
      <c r="J139" s="16" t="s">
        <v>133</v>
      </c>
      <c r="K139" s="16" t="s">
        <v>133</v>
      </c>
      <c r="L139" s="16" t="s">
        <v>429</v>
      </c>
      <c r="M139" s="16" t="s">
        <v>133</v>
      </c>
      <c r="N139" s="16" t="s">
        <v>133</v>
      </c>
      <c r="O139" s="16" t="s">
        <v>133</v>
      </c>
      <c r="P139" s="16" t="s">
        <v>133</v>
      </c>
      <c r="Q139" s="16" t="s">
        <v>431</v>
      </c>
      <c r="R139" s="16" t="s">
        <v>449</v>
      </c>
      <c r="S139" s="16" t="s">
        <v>453</v>
      </c>
      <c r="T139" s="16" t="s">
        <v>133</v>
      </c>
      <c r="U139" s="16" t="s">
        <v>450</v>
      </c>
      <c r="V139" s="16" t="s">
        <v>435</v>
      </c>
      <c r="W139" s="16" t="s">
        <v>436</v>
      </c>
      <c r="X139" s="16" t="s">
        <v>443</v>
      </c>
      <c r="Y139" s="16" t="s">
        <v>438</v>
      </c>
      <c r="Z139" s="16" t="s">
        <v>446</v>
      </c>
      <c r="AA139" s="16" t="s">
        <v>133</v>
      </c>
    </row>
    <row r="140" spans="1:27" ht="42.75" thickBot="1" x14ac:dyDescent="0.3">
      <c r="A140" s="15" t="s">
        <v>167</v>
      </c>
      <c r="B140" s="16" t="s">
        <v>133</v>
      </c>
      <c r="C140" s="16" t="s">
        <v>424</v>
      </c>
      <c r="D140" s="16" t="s">
        <v>452</v>
      </c>
      <c r="E140" s="16" t="s">
        <v>133</v>
      </c>
      <c r="F140" s="16" t="s">
        <v>426</v>
      </c>
      <c r="G140" s="16" t="s">
        <v>133</v>
      </c>
      <c r="H140" s="16" t="s">
        <v>427</v>
      </c>
      <c r="I140" s="16" t="s">
        <v>133</v>
      </c>
      <c r="J140" s="16" t="s">
        <v>133</v>
      </c>
      <c r="K140" s="16" t="s">
        <v>133</v>
      </c>
      <c r="L140" s="16" t="s">
        <v>429</v>
      </c>
      <c r="M140" s="16" t="s">
        <v>133</v>
      </c>
      <c r="N140" s="16" t="s">
        <v>133</v>
      </c>
      <c r="O140" s="16" t="s">
        <v>133</v>
      </c>
      <c r="P140" s="16" t="s">
        <v>133</v>
      </c>
      <c r="Q140" s="16" t="s">
        <v>431</v>
      </c>
      <c r="R140" s="16" t="s">
        <v>449</v>
      </c>
      <c r="S140" s="16" t="s">
        <v>453</v>
      </c>
      <c r="T140" s="16" t="s">
        <v>133</v>
      </c>
      <c r="U140" s="16" t="s">
        <v>454</v>
      </c>
      <c r="V140" s="16" t="s">
        <v>435</v>
      </c>
      <c r="W140" s="16" t="s">
        <v>436</v>
      </c>
      <c r="X140" s="16" t="s">
        <v>443</v>
      </c>
      <c r="Y140" s="16" t="s">
        <v>438</v>
      </c>
      <c r="Z140" s="16" t="s">
        <v>446</v>
      </c>
      <c r="AA140" s="16" t="s">
        <v>133</v>
      </c>
    </row>
    <row r="141" spans="1:27" ht="42.75" thickBot="1" x14ac:dyDescent="0.3">
      <c r="A141" s="15" t="s">
        <v>169</v>
      </c>
      <c r="B141" s="16" t="s">
        <v>133</v>
      </c>
      <c r="C141" s="16" t="s">
        <v>424</v>
      </c>
      <c r="D141" s="16" t="s">
        <v>452</v>
      </c>
      <c r="E141" s="16" t="s">
        <v>133</v>
      </c>
      <c r="F141" s="16" t="s">
        <v>426</v>
      </c>
      <c r="G141" s="16" t="s">
        <v>133</v>
      </c>
      <c r="H141" s="16" t="s">
        <v>427</v>
      </c>
      <c r="I141" s="16" t="s">
        <v>133</v>
      </c>
      <c r="J141" s="16" t="s">
        <v>133</v>
      </c>
      <c r="K141" s="16" t="s">
        <v>133</v>
      </c>
      <c r="L141" s="16" t="s">
        <v>429</v>
      </c>
      <c r="M141" s="16" t="s">
        <v>133</v>
      </c>
      <c r="N141" s="16" t="s">
        <v>133</v>
      </c>
      <c r="O141" s="16" t="s">
        <v>133</v>
      </c>
      <c r="P141" s="16" t="s">
        <v>133</v>
      </c>
      <c r="Q141" s="16" t="s">
        <v>431</v>
      </c>
      <c r="R141" s="16" t="s">
        <v>449</v>
      </c>
      <c r="S141" s="16" t="s">
        <v>453</v>
      </c>
      <c r="T141" s="16" t="s">
        <v>133</v>
      </c>
      <c r="U141" s="16" t="s">
        <v>454</v>
      </c>
      <c r="V141" s="16" t="s">
        <v>435</v>
      </c>
      <c r="W141" s="16" t="s">
        <v>436</v>
      </c>
      <c r="X141" s="16" t="s">
        <v>443</v>
      </c>
      <c r="Y141" s="16" t="s">
        <v>438</v>
      </c>
      <c r="Z141" s="16" t="s">
        <v>446</v>
      </c>
      <c r="AA141" s="16" t="s">
        <v>133</v>
      </c>
    </row>
    <row r="142" spans="1:27" ht="42.75" thickBot="1" x14ac:dyDescent="0.3">
      <c r="A142" s="15" t="s">
        <v>171</v>
      </c>
      <c r="B142" s="16" t="s">
        <v>133</v>
      </c>
      <c r="C142" s="16" t="s">
        <v>424</v>
      </c>
      <c r="D142" s="16" t="s">
        <v>455</v>
      </c>
      <c r="E142" s="16" t="s">
        <v>133</v>
      </c>
      <c r="F142" s="16" t="s">
        <v>426</v>
      </c>
      <c r="G142" s="16" t="s">
        <v>133</v>
      </c>
      <c r="H142" s="16" t="s">
        <v>427</v>
      </c>
      <c r="I142" s="16" t="s">
        <v>133</v>
      </c>
      <c r="J142" s="16" t="s">
        <v>133</v>
      </c>
      <c r="K142" s="16" t="s">
        <v>133</v>
      </c>
      <c r="L142" s="16" t="s">
        <v>429</v>
      </c>
      <c r="M142" s="16" t="s">
        <v>133</v>
      </c>
      <c r="N142" s="16" t="s">
        <v>133</v>
      </c>
      <c r="O142" s="16" t="s">
        <v>133</v>
      </c>
      <c r="P142" s="16" t="s">
        <v>133</v>
      </c>
      <c r="Q142" s="16" t="s">
        <v>431</v>
      </c>
      <c r="R142" s="16" t="s">
        <v>449</v>
      </c>
      <c r="S142" s="16" t="s">
        <v>453</v>
      </c>
      <c r="T142" s="16" t="s">
        <v>133</v>
      </c>
      <c r="U142" s="16" t="s">
        <v>454</v>
      </c>
      <c r="V142" s="16" t="s">
        <v>456</v>
      </c>
      <c r="W142" s="16" t="s">
        <v>436</v>
      </c>
      <c r="X142" s="16" t="s">
        <v>443</v>
      </c>
      <c r="Y142" s="16" t="s">
        <v>133</v>
      </c>
      <c r="Z142" s="16" t="s">
        <v>446</v>
      </c>
      <c r="AA142" s="16" t="s">
        <v>133</v>
      </c>
    </row>
    <row r="143" spans="1:27" ht="42.75" thickBot="1" x14ac:dyDescent="0.3">
      <c r="A143" s="15" t="s">
        <v>174</v>
      </c>
      <c r="B143" s="16" t="s">
        <v>133</v>
      </c>
      <c r="C143" s="16" t="s">
        <v>424</v>
      </c>
      <c r="D143" s="16" t="s">
        <v>457</v>
      </c>
      <c r="E143" s="16" t="s">
        <v>133</v>
      </c>
      <c r="F143" s="16" t="s">
        <v>426</v>
      </c>
      <c r="G143" s="16" t="s">
        <v>133</v>
      </c>
      <c r="H143" s="16" t="s">
        <v>133</v>
      </c>
      <c r="I143" s="16" t="s">
        <v>133</v>
      </c>
      <c r="J143" s="16" t="s">
        <v>133</v>
      </c>
      <c r="K143" s="16" t="s">
        <v>133</v>
      </c>
      <c r="L143" s="16" t="s">
        <v>429</v>
      </c>
      <c r="M143" s="16" t="s">
        <v>133</v>
      </c>
      <c r="N143" s="16" t="s">
        <v>133</v>
      </c>
      <c r="O143" s="16" t="s">
        <v>133</v>
      </c>
      <c r="P143" s="16" t="s">
        <v>133</v>
      </c>
      <c r="Q143" s="16" t="s">
        <v>431</v>
      </c>
      <c r="R143" s="16" t="s">
        <v>449</v>
      </c>
      <c r="S143" s="16" t="s">
        <v>453</v>
      </c>
      <c r="T143" s="16" t="s">
        <v>133</v>
      </c>
      <c r="U143" s="16" t="s">
        <v>458</v>
      </c>
      <c r="V143" s="16" t="s">
        <v>456</v>
      </c>
      <c r="W143" s="16" t="s">
        <v>436</v>
      </c>
      <c r="X143" s="16" t="s">
        <v>443</v>
      </c>
      <c r="Y143" s="16" t="s">
        <v>133</v>
      </c>
      <c r="Z143" s="16" t="s">
        <v>446</v>
      </c>
      <c r="AA143" s="16" t="s">
        <v>133</v>
      </c>
    </row>
    <row r="144" spans="1:27" ht="42.75" thickBot="1" x14ac:dyDescent="0.3">
      <c r="A144" s="15" t="s">
        <v>176</v>
      </c>
      <c r="B144" s="16" t="s">
        <v>133</v>
      </c>
      <c r="C144" s="16" t="s">
        <v>424</v>
      </c>
      <c r="D144" s="16" t="s">
        <v>457</v>
      </c>
      <c r="E144" s="16" t="s">
        <v>133</v>
      </c>
      <c r="F144" s="16" t="s">
        <v>426</v>
      </c>
      <c r="G144" s="16" t="s">
        <v>133</v>
      </c>
      <c r="H144" s="16" t="s">
        <v>133</v>
      </c>
      <c r="I144" s="16" t="s">
        <v>133</v>
      </c>
      <c r="J144" s="16" t="s">
        <v>133</v>
      </c>
      <c r="K144" s="16" t="s">
        <v>133</v>
      </c>
      <c r="L144" s="16" t="s">
        <v>429</v>
      </c>
      <c r="M144" s="16" t="s">
        <v>133</v>
      </c>
      <c r="N144" s="16" t="s">
        <v>133</v>
      </c>
      <c r="O144" s="16" t="s">
        <v>133</v>
      </c>
      <c r="P144" s="16" t="s">
        <v>133</v>
      </c>
      <c r="Q144" s="16" t="s">
        <v>431</v>
      </c>
      <c r="R144" s="16" t="s">
        <v>449</v>
      </c>
      <c r="S144" s="16" t="s">
        <v>453</v>
      </c>
      <c r="T144" s="16" t="s">
        <v>133</v>
      </c>
      <c r="U144" s="16" t="s">
        <v>458</v>
      </c>
      <c r="V144" s="16" t="s">
        <v>456</v>
      </c>
      <c r="W144" s="16" t="s">
        <v>436</v>
      </c>
      <c r="X144" s="16" t="s">
        <v>443</v>
      </c>
      <c r="Y144" s="16" t="s">
        <v>133</v>
      </c>
      <c r="Z144" s="16" t="s">
        <v>446</v>
      </c>
      <c r="AA144" s="16" t="s">
        <v>133</v>
      </c>
    </row>
    <row r="145" spans="1:27" ht="42.75" thickBot="1" x14ac:dyDescent="0.3">
      <c r="A145" s="15" t="s">
        <v>177</v>
      </c>
      <c r="B145" s="16" t="s">
        <v>133</v>
      </c>
      <c r="C145" s="16" t="s">
        <v>424</v>
      </c>
      <c r="D145" s="16" t="s">
        <v>457</v>
      </c>
      <c r="E145" s="16" t="s">
        <v>133</v>
      </c>
      <c r="F145" s="16" t="s">
        <v>426</v>
      </c>
      <c r="G145" s="16" t="s">
        <v>133</v>
      </c>
      <c r="H145" s="16" t="s">
        <v>133</v>
      </c>
      <c r="I145" s="16" t="s">
        <v>133</v>
      </c>
      <c r="J145" s="16" t="s">
        <v>133</v>
      </c>
      <c r="K145" s="16" t="s">
        <v>133</v>
      </c>
      <c r="L145" s="16" t="s">
        <v>429</v>
      </c>
      <c r="M145" s="16" t="s">
        <v>133</v>
      </c>
      <c r="N145" s="16" t="s">
        <v>133</v>
      </c>
      <c r="O145" s="16" t="s">
        <v>133</v>
      </c>
      <c r="P145" s="16" t="s">
        <v>133</v>
      </c>
      <c r="Q145" s="16" t="s">
        <v>431</v>
      </c>
      <c r="R145" s="16" t="s">
        <v>449</v>
      </c>
      <c r="S145" s="16" t="s">
        <v>459</v>
      </c>
      <c r="T145" s="16" t="s">
        <v>133</v>
      </c>
      <c r="U145" s="16" t="s">
        <v>458</v>
      </c>
      <c r="V145" s="16" t="s">
        <v>456</v>
      </c>
      <c r="W145" s="16" t="s">
        <v>436</v>
      </c>
      <c r="X145" s="16" t="s">
        <v>443</v>
      </c>
      <c r="Y145" s="16" t="s">
        <v>133</v>
      </c>
      <c r="Z145" s="16" t="s">
        <v>446</v>
      </c>
      <c r="AA145" s="16" t="s">
        <v>133</v>
      </c>
    </row>
    <row r="146" spans="1:27" ht="42.75" thickBot="1" x14ac:dyDescent="0.3">
      <c r="A146" s="15" t="s">
        <v>179</v>
      </c>
      <c r="B146" s="16" t="s">
        <v>133</v>
      </c>
      <c r="C146" s="16" t="s">
        <v>424</v>
      </c>
      <c r="D146" s="16" t="s">
        <v>460</v>
      </c>
      <c r="E146" s="16" t="s">
        <v>133</v>
      </c>
      <c r="F146" s="16" t="s">
        <v>426</v>
      </c>
      <c r="G146" s="16" t="s">
        <v>133</v>
      </c>
      <c r="H146" s="16" t="s">
        <v>133</v>
      </c>
      <c r="I146" s="16" t="s">
        <v>133</v>
      </c>
      <c r="J146" s="16" t="s">
        <v>133</v>
      </c>
      <c r="K146" s="16" t="s">
        <v>133</v>
      </c>
      <c r="L146" s="16" t="s">
        <v>429</v>
      </c>
      <c r="M146" s="16" t="s">
        <v>133</v>
      </c>
      <c r="N146" s="16" t="s">
        <v>133</v>
      </c>
      <c r="O146" s="16" t="s">
        <v>133</v>
      </c>
      <c r="P146" s="16" t="s">
        <v>133</v>
      </c>
      <c r="Q146" s="16" t="s">
        <v>431</v>
      </c>
      <c r="R146" s="16" t="s">
        <v>449</v>
      </c>
      <c r="S146" s="16" t="s">
        <v>459</v>
      </c>
      <c r="T146" s="16" t="s">
        <v>133</v>
      </c>
      <c r="U146" s="16" t="s">
        <v>458</v>
      </c>
      <c r="V146" s="16" t="s">
        <v>456</v>
      </c>
      <c r="W146" s="16" t="s">
        <v>436</v>
      </c>
      <c r="X146" s="16" t="s">
        <v>443</v>
      </c>
      <c r="Y146" s="16" t="s">
        <v>133</v>
      </c>
      <c r="Z146" s="16" t="s">
        <v>446</v>
      </c>
      <c r="AA146" s="16" t="s">
        <v>133</v>
      </c>
    </row>
    <row r="147" spans="1:27" ht="42.75" thickBot="1" x14ac:dyDescent="0.3">
      <c r="A147" s="15" t="s">
        <v>181</v>
      </c>
      <c r="B147" s="16" t="s">
        <v>133</v>
      </c>
      <c r="C147" s="16" t="s">
        <v>424</v>
      </c>
      <c r="D147" s="16" t="s">
        <v>460</v>
      </c>
      <c r="E147" s="16" t="s">
        <v>133</v>
      </c>
      <c r="F147" s="16" t="s">
        <v>426</v>
      </c>
      <c r="G147" s="16" t="s">
        <v>133</v>
      </c>
      <c r="H147" s="16" t="s">
        <v>133</v>
      </c>
      <c r="I147" s="16" t="s">
        <v>133</v>
      </c>
      <c r="J147" s="16" t="s">
        <v>133</v>
      </c>
      <c r="K147" s="16" t="s">
        <v>133</v>
      </c>
      <c r="L147" s="16" t="s">
        <v>461</v>
      </c>
      <c r="M147" s="16" t="s">
        <v>133</v>
      </c>
      <c r="N147" s="16" t="s">
        <v>133</v>
      </c>
      <c r="O147" s="16" t="s">
        <v>133</v>
      </c>
      <c r="P147" s="16" t="s">
        <v>133</v>
      </c>
      <c r="Q147" s="16" t="s">
        <v>431</v>
      </c>
      <c r="R147" s="16" t="s">
        <v>449</v>
      </c>
      <c r="S147" s="16" t="s">
        <v>133</v>
      </c>
      <c r="T147" s="16" t="s">
        <v>133</v>
      </c>
      <c r="U147" s="16" t="s">
        <v>458</v>
      </c>
      <c r="V147" s="16" t="s">
        <v>456</v>
      </c>
      <c r="W147" s="16" t="s">
        <v>436</v>
      </c>
      <c r="X147" s="16" t="s">
        <v>443</v>
      </c>
      <c r="Y147" s="16" t="s">
        <v>133</v>
      </c>
      <c r="Z147" s="16" t="s">
        <v>462</v>
      </c>
      <c r="AA147" s="16" t="s">
        <v>133</v>
      </c>
    </row>
    <row r="148" spans="1:27" ht="42.75" thickBot="1" x14ac:dyDescent="0.3">
      <c r="A148" s="15" t="s">
        <v>183</v>
      </c>
      <c r="B148" s="16" t="s">
        <v>133</v>
      </c>
      <c r="C148" s="16" t="s">
        <v>424</v>
      </c>
      <c r="D148" s="16" t="s">
        <v>460</v>
      </c>
      <c r="E148" s="16" t="s">
        <v>133</v>
      </c>
      <c r="F148" s="16" t="s">
        <v>426</v>
      </c>
      <c r="G148" s="16" t="s">
        <v>133</v>
      </c>
      <c r="H148" s="16" t="s">
        <v>133</v>
      </c>
      <c r="I148" s="16" t="s">
        <v>133</v>
      </c>
      <c r="J148" s="16" t="s">
        <v>133</v>
      </c>
      <c r="K148" s="16" t="s">
        <v>133</v>
      </c>
      <c r="L148" s="16" t="s">
        <v>463</v>
      </c>
      <c r="M148" s="16" t="s">
        <v>133</v>
      </c>
      <c r="N148" s="16" t="s">
        <v>133</v>
      </c>
      <c r="O148" s="16" t="s">
        <v>133</v>
      </c>
      <c r="P148" s="16" t="s">
        <v>133</v>
      </c>
      <c r="Q148" s="16" t="s">
        <v>431</v>
      </c>
      <c r="R148" s="16" t="s">
        <v>449</v>
      </c>
      <c r="S148" s="16" t="s">
        <v>133</v>
      </c>
      <c r="T148" s="16" t="s">
        <v>133</v>
      </c>
      <c r="U148" s="16" t="s">
        <v>458</v>
      </c>
      <c r="V148" s="16" t="s">
        <v>456</v>
      </c>
      <c r="W148" s="16" t="s">
        <v>436</v>
      </c>
      <c r="X148" s="16" t="s">
        <v>443</v>
      </c>
      <c r="Y148" s="16" t="s">
        <v>133</v>
      </c>
      <c r="Z148" s="16" t="s">
        <v>462</v>
      </c>
      <c r="AA148" s="16" t="s">
        <v>133</v>
      </c>
    </row>
    <row r="149" spans="1:27" ht="42.75" thickBot="1" x14ac:dyDescent="0.3">
      <c r="A149" s="15" t="s">
        <v>184</v>
      </c>
      <c r="B149" s="16" t="s">
        <v>133</v>
      </c>
      <c r="C149" s="16" t="s">
        <v>424</v>
      </c>
      <c r="D149" s="16" t="s">
        <v>460</v>
      </c>
      <c r="E149" s="16" t="s">
        <v>133</v>
      </c>
      <c r="F149" s="16" t="s">
        <v>426</v>
      </c>
      <c r="G149" s="16" t="s">
        <v>133</v>
      </c>
      <c r="H149" s="16" t="s">
        <v>133</v>
      </c>
      <c r="I149" s="16" t="s">
        <v>133</v>
      </c>
      <c r="J149" s="16" t="s">
        <v>133</v>
      </c>
      <c r="K149" s="16" t="s">
        <v>133</v>
      </c>
      <c r="L149" s="16" t="s">
        <v>133</v>
      </c>
      <c r="M149" s="16" t="s">
        <v>133</v>
      </c>
      <c r="N149" s="16" t="s">
        <v>133</v>
      </c>
      <c r="O149" s="16" t="s">
        <v>133</v>
      </c>
      <c r="P149" s="16" t="s">
        <v>133</v>
      </c>
      <c r="Q149" s="16" t="s">
        <v>431</v>
      </c>
      <c r="R149" s="16" t="s">
        <v>449</v>
      </c>
      <c r="S149" s="16" t="s">
        <v>133</v>
      </c>
      <c r="T149" s="16" t="s">
        <v>133</v>
      </c>
      <c r="U149" s="16" t="s">
        <v>458</v>
      </c>
      <c r="V149" s="16" t="s">
        <v>456</v>
      </c>
      <c r="W149" s="16" t="s">
        <v>464</v>
      </c>
      <c r="X149" s="16" t="s">
        <v>443</v>
      </c>
      <c r="Y149" s="16" t="s">
        <v>133</v>
      </c>
      <c r="Z149" s="16" t="s">
        <v>462</v>
      </c>
      <c r="AA149" s="16" t="s">
        <v>133</v>
      </c>
    </row>
    <row r="150" spans="1:27" ht="42.75" thickBot="1" x14ac:dyDescent="0.3">
      <c r="A150" s="15" t="s">
        <v>186</v>
      </c>
      <c r="B150" s="16" t="s">
        <v>133</v>
      </c>
      <c r="C150" s="16" t="s">
        <v>424</v>
      </c>
      <c r="D150" s="16" t="s">
        <v>460</v>
      </c>
      <c r="E150" s="16" t="s">
        <v>133</v>
      </c>
      <c r="F150" s="16" t="s">
        <v>426</v>
      </c>
      <c r="G150" s="16" t="s">
        <v>133</v>
      </c>
      <c r="H150" s="16" t="s">
        <v>133</v>
      </c>
      <c r="I150" s="16" t="s">
        <v>133</v>
      </c>
      <c r="J150" s="16" t="s">
        <v>133</v>
      </c>
      <c r="K150" s="16" t="s">
        <v>133</v>
      </c>
      <c r="L150" s="16" t="s">
        <v>133</v>
      </c>
      <c r="M150" s="16" t="s">
        <v>133</v>
      </c>
      <c r="N150" s="16" t="s">
        <v>133</v>
      </c>
      <c r="O150" s="16" t="s">
        <v>133</v>
      </c>
      <c r="P150" s="16" t="s">
        <v>133</v>
      </c>
      <c r="Q150" s="16" t="s">
        <v>431</v>
      </c>
      <c r="R150" s="16" t="s">
        <v>449</v>
      </c>
      <c r="S150" s="16" t="s">
        <v>133</v>
      </c>
      <c r="T150" s="16" t="s">
        <v>133</v>
      </c>
      <c r="U150" s="16" t="s">
        <v>465</v>
      </c>
      <c r="V150" s="16" t="s">
        <v>456</v>
      </c>
      <c r="W150" s="16" t="s">
        <v>464</v>
      </c>
      <c r="X150" s="16" t="s">
        <v>443</v>
      </c>
      <c r="Y150" s="16" t="s">
        <v>133</v>
      </c>
      <c r="Z150" s="16" t="s">
        <v>462</v>
      </c>
      <c r="AA150" s="16" t="s">
        <v>133</v>
      </c>
    </row>
    <row r="151" spans="1:27" ht="42.75" thickBot="1" x14ac:dyDescent="0.3">
      <c r="A151" s="15" t="s">
        <v>187</v>
      </c>
      <c r="B151" s="16" t="s">
        <v>133</v>
      </c>
      <c r="C151" s="16" t="s">
        <v>424</v>
      </c>
      <c r="D151" s="16" t="s">
        <v>460</v>
      </c>
      <c r="E151" s="16" t="s">
        <v>133</v>
      </c>
      <c r="F151" s="16" t="s">
        <v>426</v>
      </c>
      <c r="G151" s="16" t="s">
        <v>133</v>
      </c>
      <c r="H151" s="16" t="s">
        <v>133</v>
      </c>
      <c r="I151" s="16" t="s">
        <v>133</v>
      </c>
      <c r="J151" s="16" t="s">
        <v>133</v>
      </c>
      <c r="K151" s="16" t="s">
        <v>133</v>
      </c>
      <c r="L151" s="16" t="s">
        <v>133</v>
      </c>
      <c r="M151" s="16" t="s">
        <v>133</v>
      </c>
      <c r="N151" s="16" t="s">
        <v>133</v>
      </c>
      <c r="O151" s="16" t="s">
        <v>133</v>
      </c>
      <c r="P151" s="16" t="s">
        <v>133</v>
      </c>
      <c r="Q151" s="16" t="s">
        <v>431</v>
      </c>
      <c r="R151" s="16" t="s">
        <v>449</v>
      </c>
      <c r="S151" s="16" t="s">
        <v>133</v>
      </c>
      <c r="T151" s="16" t="s">
        <v>133</v>
      </c>
      <c r="U151" s="16" t="s">
        <v>465</v>
      </c>
      <c r="V151" s="16" t="s">
        <v>456</v>
      </c>
      <c r="W151" s="16" t="s">
        <v>464</v>
      </c>
      <c r="X151" s="16" t="s">
        <v>443</v>
      </c>
      <c r="Y151" s="16" t="s">
        <v>133</v>
      </c>
      <c r="Z151" s="16" t="s">
        <v>462</v>
      </c>
      <c r="AA151" s="16" t="s">
        <v>133</v>
      </c>
    </row>
    <row r="152" spans="1:27" ht="42.75" thickBot="1" x14ac:dyDescent="0.3">
      <c r="A152" s="15" t="s">
        <v>188</v>
      </c>
      <c r="B152" s="16" t="s">
        <v>133</v>
      </c>
      <c r="C152" s="16" t="s">
        <v>424</v>
      </c>
      <c r="D152" s="16" t="s">
        <v>460</v>
      </c>
      <c r="E152" s="16" t="s">
        <v>133</v>
      </c>
      <c r="F152" s="16" t="s">
        <v>133</v>
      </c>
      <c r="G152" s="16" t="s">
        <v>133</v>
      </c>
      <c r="H152" s="16" t="s">
        <v>133</v>
      </c>
      <c r="I152" s="16" t="s">
        <v>133</v>
      </c>
      <c r="J152" s="16" t="s">
        <v>133</v>
      </c>
      <c r="K152" s="16" t="s">
        <v>133</v>
      </c>
      <c r="L152" s="16" t="s">
        <v>133</v>
      </c>
      <c r="M152" s="16" t="s">
        <v>133</v>
      </c>
      <c r="N152" s="16" t="s">
        <v>133</v>
      </c>
      <c r="O152" s="16" t="s">
        <v>133</v>
      </c>
      <c r="P152" s="16" t="s">
        <v>133</v>
      </c>
      <c r="Q152" s="16" t="s">
        <v>431</v>
      </c>
      <c r="R152" s="16" t="s">
        <v>466</v>
      </c>
      <c r="S152" s="16" t="s">
        <v>133</v>
      </c>
      <c r="T152" s="16" t="s">
        <v>133</v>
      </c>
      <c r="U152" s="16" t="s">
        <v>467</v>
      </c>
      <c r="V152" s="16" t="s">
        <v>456</v>
      </c>
      <c r="W152" s="16" t="s">
        <v>464</v>
      </c>
      <c r="X152" s="16" t="s">
        <v>443</v>
      </c>
      <c r="Y152" s="16" t="s">
        <v>133</v>
      </c>
      <c r="Z152" s="16" t="s">
        <v>133</v>
      </c>
      <c r="AA152" s="16" t="s">
        <v>133</v>
      </c>
    </row>
    <row r="153" spans="1:27" ht="42.75" thickBot="1" x14ac:dyDescent="0.3">
      <c r="A153" s="15" t="s">
        <v>189</v>
      </c>
      <c r="B153" s="16" t="s">
        <v>133</v>
      </c>
      <c r="C153" s="16" t="s">
        <v>424</v>
      </c>
      <c r="D153" s="16" t="s">
        <v>460</v>
      </c>
      <c r="E153" s="16" t="s">
        <v>133</v>
      </c>
      <c r="F153" s="16" t="s">
        <v>133</v>
      </c>
      <c r="G153" s="16" t="s">
        <v>133</v>
      </c>
      <c r="H153" s="16" t="s">
        <v>133</v>
      </c>
      <c r="I153" s="16" t="s">
        <v>133</v>
      </c>
      <c r="J153" s="16" t="s">
        <v>133</v>
      </c>
      <c r="K153" s="16" t="s">
        <v>133</v>
      </c>
      <c r="L153" s="16" t="s">
        <v>133</v>
      </c>
      <c r="M153" s="16" t="s">
        <v>133</v>
      </c>
      <c r="N153" s="16" t="s">
        <v>133</v>
      </c>
      <c r="O153" s="16" t="s">
        <v>133</v>
      </c>
      <c r="P153" s="16" t="s">
        <v>133</v>
      </c>
      <c r="Q153" s="16" t="s">
        <v>431</v>
      </c>
      <c r="R153" s="16" t="s">
        <v>466</v>
      </c>
      <c r="S153" s="16" t="s">
        <v>133</v>
      </c>
      <c r="T153" s="16" t="s">
        <v>133</v>
      </c>
      <c r="U153" s="16" t="s">
        <v>467</v>
      </c>
      <c r="V153" s="16" t="s">
        <v>456</v>
      </c>
      <c r="W153" s="16" t="s">
        <v>464</v>
      </c>
      <c r="X153" s="16" t="s">
        <v>443</v>
      </c>
      <c r="Y153" s="16" t="s">
        <v>133</v>
      </c>
      <c r="Z153" s="16" t="s">
        <v>133</v>
      </c>
      <c r="AA153" s="16" t="s">
        <v>133</v>
      </c>
    </row>
    <row r="154" spans="1:27" ht="42.75" thickBot="1" x14ac:dyDescent="0.3">
      <c r="A154" s="15" t="s">
        <v>191</v>
      </c>
      <c r="B154" s="16" t="s">
        <v>133</v>
      </c>
      <c r="C154" s="16" t="s">
        <v>424</v>
      </c>
      <c r="D154" s="16" t="s">
        <v>460</v>
      </c>
      <c r="E154" s="16" t="s">
        <v>133</v>
      </c>
      <c r="F154" s="16" t="s">
        <v>133</v>
      </c>
      <c r="G154" s="16" t="s">
        <v>133</v>
      </c>
      <c r="H154" s="16" t="s">
        <v>133</v>
      </c>
      <c r="I154" s="16" t="s">
        <v>133</v>
      </c>
      <c r="J154" s="16" t="s">
        <v>133</v>
      </c>
      <c r="K154" s="16" t="s">
        <v>133</v>
      </c>
      <c r="L154" s="16" t="s">
        <v>133</v>
      </c>
      <c r="M154" s="16" t="s">
        <v>133</v>
      </c>
      <c r="N154" s="16" t="s">
        <v>133</v>
      </c>
      <c r="O154" s="16" t="s">
        <v>133</v>
      </c>
      <c r="P154" s="16" t="s">
        <v>133</v>
      </c>
      <c r="Q154" s="16" t="s">
        <v>431</v>
      </c>
      <c r="R154" s="16" t="s">
        <v>466</v>
      </c>
      <c r="S154" s="16" t="s">
        <v>133</v>
      </c>
      <c r="T154" s="16" t="s">
        <v>133</v>
      </c>
      <c r="U154" s="16" t="s">
        <v>467</v>
      </c>
      <c r="V154" s="16" t="s">
        <v>456</v>
      </c>
      <c r="W154" s="16" t="s">
        <v>468</v>
      </c>
      <c r="X154" s="16" t="s">
        <v>443</v>
      </c>
      <c r="Y154" s="16" t="s">
        <v>133</v>
      </c>
      <c r="Z154" s="16" t="s">
        <v>133</v>
      </c>
      <c r="AA154" s="16" t="s">
        <v>133</v>
      </c>
    </row>
    <row r="155" spans="1:27" ht="42.75" thickBot="1" x14ac:dyDescent="0.3">
      <c r="A155" s="15" t="s">
        <v>193</v>
      </c>
      <c r="B155" s="16" t="s">
        <v>133</v>
      </c>
      <c r="C155" s="16" t="s">
        <v>133</v>
      </c>
      <c r="D155" s="16" t="s">
        <v>469</v>
      </c>
      <c r="E155" s="16" t="s">
        <v>133</v>
      </c>
      <c r="F155" s="16" t="s">
        <v>133</v>
      </c>
      <c r="G155" s="16" t="s">
        <v>133</v>
      </c>
      <c r="H155" s="16" t="s">
        <v>133</v>
      </c>
      <c r="I155" s="16" t="s">
        <v>133</v>
      </c>
      <c r="J155" s="16" t="s">
        <v>133</v>
      </c>
      <c r="K155" s="16" t="s">
        <v>133</v>
      </c>
      <c r="L155" s="16" t="s">
        <v>133</v>
      </c>
      <c r="M155" s="16" t="s">
        <v>133</v>
      </c>
      <c r="N155" s="16" t="s">
        <v>133</v>
      </c>
      <c r="O155" s="16" t="s">
        <v>133</v>
      </c>
      <c r="P155" s="16" t="s">
        <v>133</v>
      </c>
      <c r="Q155" s="16" t="s">
        <v>431</v>
      </c>
      <c r="R155" s="16" t="s">
        <v>466</v>
      </c>
      <c r="S155" s="16" t="s">
        <v>133</v>
      </c>
      <c r="T155" s="16" t="s">
        <v>133</v>
      </c>
      <c r="U155" s="16" t="s">
        <v>467</v>
      </c>
      <c r="V155" s="16" t="s">
        <v>456</v>
      </c>
      <c r="W155" s="16" t="s">
        <v>468</v>
      </c>
      <c r="X155" s="16" t="s">
        <v>443</v>
      </c>
      <c r="Y155" s="16" t="s">
        <v>133</v>
      </c>
      <c r="Z155" s="16" t="s">
        <v>133</v>
      </c>
      <c r="AA155" s="16" t="s">
        <v>133</v>
      </c>
    </row>
    <row r="156" spans="1:27" ht="32.25" thickBot="1" x14ac:dyDescent="0.3">
      <c r="A156" s="15" t="s">
        <v>195</v>
      </c>
      <c r="B156" s="16" t="s">
        <v>133</v>
      </c>
      <c r="C156" s="16" t="s">
        <v>133</v>
      </c>
      <c r="D156" s="16" t="s">
        <v>469</v>
      </c>
      <c r="E156" s="16" t="s">
        <v>133</v>
      </c>
      <c r="F156" s="16" t="s">
        <v>133</v>
      </c>
      <c r="G156" s="16" t="s">
        <v>133</v>
      </c>
      <c r="H156" s="16" t="s">
        <v>133</v>
      </c>
      <c r="I156" s="16" t="s">
        <v>133</v>
      </c>
      <c r="J156" s="16" t="s">
        <v>133</v>
      </c>
      <c r="K156" s="16" t="s">
        <v>133</v>
      </c>
      <c r="L156" s="16" t="s">
        <v>133</v>
      </c>
      <c r="M156" s="16" t="s">
        <v>133</v>
      </c>
      <c r="N156" s="16" t="s">
        <v>133</v>
      </c>
      <c r="O156" s="16" t="s">
        <v>133</v>
      </c>
      <c r="P156" s="16" t="s">
        <v>133</v>
      </c>
      <c r="Q156" s="16" t="s">
        <v>431</v>
      </c>
      <c r="R156" s="16" t="s">
        <v>466</v>
      </c>
      <c r="S156" s="16" t="s">
        <v>133</v>
      </c>
      <c r="T156" s="16" t="s">
        <v>133</v>
      </c>
      <c r="U156" s="16" t="s">
        <v>133</v>
      </c>
      <c r="V156" s="16" t="s">
        <v>456</v>
      </c>
      <c r="W156" s="16" t="s">
        <v>133</v>
      </c>
      <c r="X156" s="16" t="s">
        <v>443</v>
      </c>
      <c r="Y156" s="16" t="s">
        <v>133</v>
      </c>
      <c r="Z156" s="16" t="s">
        <v>133</v>
      </c>
      <c r="AA156" s="16" t="s">
        <v>133</v>
      </c>
    </row>
    <row r="157" spans="1:27" ht="32.25" thickBot="1" x14ac:dyDescent="0.3">
      <c r="A157" s="15" t="s">
        <v>198</v>
      </c>
      <c r="B157" s="16" t="s">
        <v>133</v>
      </c>
      <c r="C157" s="16" t="s">
        <v>133</v>
      </c>
      <c r="D157" s="16" t="s">
        <v>133</v>
      </c>
      <c r="E157" s="16" t="s">
        <v>133</v>
      </c>
      <c r="F157" s="16" t="s">
        <v>133</v>
      </c>
      <c r="G157" s="16" t="s">
        <v>133</v>
      </c>
      <c r="H157" s="16" t="s">
        <v>133</v>
      </c>
      <c r="I157" s="16" t="s">
        <v>133</v>
      </c>
      <c r="J157" s="16" t="s">
        <v>133</v>
      </c>
      <c r="K157" s="16" t="s">
        <v>133</v>
      </c>
      <c r="L157" s="16" t="s">
        <v>133</v>
      </c>
      <c r="M157" s="16" t="s">
        <v>133</v>
      </c>
      <c r="N157" s="16" t="s">
        <v>133</v>
      </c>
      <c r="O157" s="16" t="s">
        <v>133</v>
      </c>
      <c r="P157" s="16" t="s">
        <v>133</v>
      </c>
      <c r="Q157" s="16" t="s">
        <v>431</v>
      </c>
      <c r="R157" s="16" t="s">
        <v>470</v>
      </c>
      <c r="S157" s="16" t="s">
        <v>133</v>
      </c>
      <c r="T157" s="16" t="s">
        <v>133</v>
      </c>
      <c r="U157" s="16" t="s">
        <v>133</v>
      </c>
      <c r="V157" s="16" t="s">
        <v>456</v>
      </c>
      <c r="W157" s="16" t="s">
        <v>133</v>
      </c>
      <c r="X157" s="16" t="s">
        <v>443</v>
      </c>
      <c r="Y157" s="16" t="s">
        <v>133</v>
      </c>
      <c r="Z157" s="16" t="s">
        <v>133</v>
      </c>
      <c r="AA157" s="16" t="s">
        <v>133</v>
      </c>
    </row>
    <row r="158" spans="1:27" ht="32.25" thickBot="1" x14ac:dyDescent="0.3">
      <c r="A158" s="15" t="s">
        <v>199</v>
      </c>
      <c r="B158" s="16" t="s">
        <v>133</v>
      </c>
      <c r="C158" s="16" t="s">
        <v>133</v>
      </c>
      <c r="D158" s="16" t="s">
        <v>133</v>
      </c>
      <c r="E158" s="16" t="s">
        <v>133</v>
      </c>
      <c r="F158" s="16" t="s">
        <v>133</v>
      </c>
      <c r="G158" s="16" t="s">
        <v>133</v>
      </c>
      <c r="H158" s="16" t="s">
        <v>133</v>
      </c>
      <c r="I158" s="16" t="s">
        <v>133</v>
      </c>
      <c r="J158" s="16" t="s">
        <v>133</v>
      </c>
      <c r="K158" s="16" t="s">
        <v>133</v>
      </c>
      <c r="L158" s="16" t="s">
        <v>133</v>
      </c>
      <c r="M158" s="16" t="s">
        <v>133</v>
      </c>
      <c r="N158" s="16" t="s">
        <v>133</v>
      </c>
      <c r="O158" s="16" t="s">
        <v>133</v>
      </c>
      <c r="P158" s="16" t="s">
        <v>133</v>
      </c>
      <c r="Q158" s="16" t="s">
        <v>431</v>
      </c>
      <c r="R158" s="16" t="s">
        <v>133</v>
      </c>
      <c r="S158" s="16" t="s">
        <v>133</v>
      </c>
      <c r="T158" s="16" t="s">
        <v>133</v>
      </c>
      <c r="U158" s="16" t="s">
        <v>133</v>
      </c>
      <c r="V158" s="16" t="s">
        <v>133</v>
      </c>
      <c r="W158" s="16" t="s">
        <v>133</v>
      </c>
      <c r="X158" s="16" t="s">
        <v>133</v>
      </c>
      <c r="Y158" s="16" t="s">
        <v>133</v>
      </c>
      <c r="Z158" s="16" t="s">
        <v>133</v>
      </c>
      <c r="AA158" s="16" t="s">
        <v>133</v>
      </c>
    </row>
    <row r="159" spans="1:27" ht="32.25" thickBot="1" x14ac:dyDescent="0.3">
      <c r="A159" s="15" t="s">
        <v>200</v>
      </c>
      <c r="B159" s="16" t="s">
        <v>133</v>
      </c>
      <c r="C159" s="16" t="s">
        <v>133</v>
      </c>
      <c r="D159" s="16" t="s">
        <v>133</v>
      </c>
      <c r="E159" s="16" t="s">
        <v>133</v>
      </c>
      <c r="F159" s="16" t="s">
        <v>133</v>
      </c>
      <c r="G159" s="16" t="s">
        <v>133</v>
      </c>
      <c r="H159" s="16" t="s">
        <v>133</v>
      </c>
      <c r="I159" s="16" t="s">
        <v>133</v>
      </c>
      <c r="J159" s="16" t="s">
        <v>133</v>
      </c>
      <c r="K159" s="16" t="s">
        <v>133</v>
      </c>
      <c r="L159" s="16" t="s">
        <v>133</v>
      </c>
      <c r="M159" s="16" t="s">
        <v>133</v>
      </c>
      <c r="N159" s="16" t="s">
        <v>133</v>
      </c>
      <c r="O159" s="16" t="s">
        <v>133</v>
      </c>
      <c r="P159" s="16" t="s">
        <v>133</v>
      </c>
      <c r="Q159" s="16" t="s">
        <v>431</v>
      </c>
      <c r="R159" s="16" t="s">
        <v>133</v>
      </c>
      <c r="S159" s="16" t="s">
        <v>133</v>
      </c>
      <c r="T159" s="16" t="s">
        <v>133</v>
      </c>
      <c r="U159" s="16" t="s">
        <v>133</v>
      </c>
      <c r="V159" s="16" t="s">
        <v>133</v>
      </c>
      <c r="W159" s="16" t="s">
        <v>133</v>
      </c>
      <c r="X159" s="16" t="s">
        <v>133</v>
      </c>
      <c r="Y159" s="16" t="s">
        <v>133</v>
      </c>
      <c r="Z159" s="16" t="s">
        <v>133</v>
      </c>
      <c r="AA159" s="16" t="s">
        <v>133</v>
      </c>
    </row>
    <row r="160" spans="1:27" ht="19.5" thickBot="1" x14ac:dyDescent="0.3">
      <c r="A160" s="11"/>
    </row>
    <row r="161" spans="1:27" ht="15.75" thickBot="1" x14ac:dyDescent="0.3">
      <c r="A161" s="15" t="s">
        <v>201</v>
      </c>
      <c r="B161" s="15" t="s">
        <v>75</v>
      </c>
      <c r="C161" s="15" t="s">
        <v>76</v>
      </c>
      <c r="D161" s="15" t="s">
        <v>77</v>
      </c>
      <c r="E161" s="15" t="s">
        <v>78</v>
      </c>
      <c r="F161" s="15" t="s">
        <v>79</v>
      </c>
      <c r="G161" s="15" t="s">
        <v>80</v>
      </c>
      <c r="H161" s="15" t="s">
        <v>81</v>
      </c>
      <c r="I161" s="15" t="s">
        <v>82</v>
      </c>
      <c r="J161" s="15" t="s">
        <v>83</v>
      </c>
      <c r="K161" s="15" t="s">
        <v>84</v>
      </c>
      <c r="L161" s="15" t="s">
        <v>85</v>
      </c>
      <c r="M161" s="15" t="s">
        <v>86</v>
      </c>
      <c r="N161" s="15" t="s">
        <v>87</v>
      </c>
      <c r="O161" s="15" t="s">
        <v>88</v>
      </c>
      <c r="P161" s="15" t="s">
        <v>89</v>
      </c>
      <c r="Q161" s="15" t="s">
        <v>90</v>
      </c>
      <c r="R161" s="15" t="s">
        <v>91</v>
      </c>
      <c r="S161" s="15" t="s">
        <v>92</v>
      </c>
      <c r="T161" s="15" t="s">
        <v>93</v>
      </c>
      <c r="U161" s="15" t="s">
        <v>94</v>
      </c>
      <c r="V161" s="15" t="s">
        <v>95</v>
      </c>
      <c r="W161" s="15" t="s">
        <v>96</v>
      </c>
      <c r="X161" s="15" t="s">
        <v>97</v>
      </c>
      <c r="Y161" s="15" t="s">
        <v>98</v>
      </c>
      <c r="Z161" s="15" t="s">
        <v>99</v>
      </c>
      <c r="AA161" s="15" t="s">
        <v>100</v>
      </c>
    </row>
    <row r="162" spans="1:27" ht="15.75" thickBot="1" x14ac:dyDescent="0.3">
      <c r="A162" s="15" t="s">
        <v>132</v>
      </c>
      <c r="B162" s="16">
        <v>0</v>
      </c>
      <c r="C162" s="16">
        <v>110614.5</v>
      </c>
      <c r="D162" s="16">
        <v>351144.4</v>
      </c>
      <c r="E162" s="16">
        <v>0</v>
      </c>
      <c r="F162" s="16">
        <v>44309</v>
      </c>
      <c r="G162" s="16">
        <v>0</v>
      </c>
      <c r="H162" s="16">
        <v>14200</v>
      </c>
      <c r="I162" s="16">
        <v>0</v>
      </c>
      <c r="J162" s="16">
        <v>259087.4</v>
      </c>
      <c r="K162" s="16">
        <v>0</v>
      </c>
      <c r="L162" s="16">
        <v>86034</v>
      </c>
      <c r="M162" s="16">
        <v>100</v>
      </c>
      <c r="N162" s="16">
        <v>0</v>
      </c>
      <c r="O162" s="16">
        <v>0</v>
      </c>
      <c r="P162" s="16">
        <v>0</v>
      </c>
      <c r="Q162" s="16">
        <v>494111.3</v>
      </c>
      <c r="R162" s="16">
        <v>170374.9</v>
      </c>
      <c r="S162" s="16">
        <v>14473</v>
      </c>
      <c r="T162" s="16">
        <v>0</v>
      </c>
      <c r="U162" s="16">
        <v>284554.90000000002</v>
      </c>
      <c r="V162" s="16">
        <v>7656</v>
      </c>
      <c r="W162" s="16">
        <v>690.5</v>
      </c>
      <c r="X162" s="16">
        <v>78619.5</v>
      </c>
      <c r="Y162" s="16">
        <v>134</v>
      </c>
      <c r="Z162" s="16">
        <v>43956</v>
      </c>
      <c r="AA162" s="16">
        <v>86050</v>
      </c>
    </row>
    <row r="163" spans="1:27" ht="15.75" thickBot="1" x14ac:dyDescent="0.3">
      <c r="A163" s="15" t="s">
        <v>148</v>
      </c>
      <c r="B163" s="16">
        <v>0</v>
      </c>
      <c r="C163" s="16">
        <v>110614.5</v>
      </c>
      <c r="D163" s="16">
        <v>351144.4</v>
      </c>
      <c r="E163" s="16">
        <v>0</v>
      </c>
      <c r="F163" s="16">
        <v>44309</v>
      </c>
      <c r="G163" s="16">
        <v>0</v>
      </c>
      <c r="H163" s="16">
        <v>14200</v>
      </c>
      <c r="I163" s="16">
        <v>0</v>
      </c>
      <c r="J163" s="16">
        <v>0</v>
      </c>
      <c r="K163" s="16">
        <v>0</v>
      </c>
      <c r="L163" s="16">
        <v>86034</v>
      </c>
      <c r="M163" s="16">
        <v>100</v>
      </c>
      <c r="N163" s="16">
        <v>0</v>
      </c>
      <c r="O163" s="16">
        <v>0</v>
      </c>
      <c r="P163" s="16">
        <v>0</v>
      </c>
      <c r="Q163" s="16">
        <v>494111.3</v>
      </c>
      <c r="R163" s="16">
        <v>170098.9</v>
      </c>
      <c r="S163" s="16">
        <v>14473</v>
      </c>
      <c r="T163" s="16">
        <v>0</v>
      </c>
      <c r="U163" s="16">
        <v>155118.39999999999</v>
      </c>
      <c r="V163" s="16">
        <v>7656</v>
      </c>
      <c r="W163" s="16">
        <v>690.5</v>
      </c>
      <c r="X163" s="16">
        <v>797</v>
      </c>
      <c r="Y163" s="16">
        <v>134</v>
      </c>
      <c r="Z163" s="16">
        <v>43956</v>
      </c>
      <c r="AA163" s="16">
        <v>86050</v>
      </c>
    </row>
    <row r="164" spans="1:27" ht="15.75" thickBot="1" x14ac:dyDescent="0.3">
      <c r="A164" s="15" t="s">
        <v>151</v>
      </c>
      <c r="B164" s="16">
        <v>0</v>
      </c>
      <c r="C164" s="16">
        <v>110614.5</v>
      </c>
      <c r="D164" s="16">
        <v>149718.39999999999</v>
      </c>
      <c r="E164" s="16">
        <v>0</v>
      </c>
      <c r="F164" s="16">
        <v>44309</v>
      </c>
      <c r="G164" s="16">
        <v>0</v>
      </c>
      <c r="H164" s="16">
        <v>14200</v>
      </c>
      <c r="I164" s="16">
        <v>0</v>
      </c>
      <c r="J164" s="16">
        <v>0</v>
      </c>
      <c r="K164" s="16">
        <v>0</v>
      </c>
      <c r="L164" s="16">
        <v>86034</v>
      </c>
      <c r="M164" s="16">
        <v>100</v>
      </c>
      <c r="N164" s="16">
        <v>0</v>
      </c>
      <c r="O164" s="16">
        <v>0</v>
      </c>
      <c r="P164" s="16">
        <v>0</v>
      </c>
      <c r="Q164" s="16">
        <v>494111.3</v>
      </c>
      <c r="R164" s="16">
        <v>170098.9</v>
      </c>
      <c r="S164" s="16">
        <v>14473</v>
      </c>
      <c r="T164" s="16">
        <v>0</v>
      </c>
      <c r="U164" s="16">
        <v>155118.39999999999</v>
      </c>
      <c r="V164" s="16">
        <v>7656</v>
      </c>
      <c r="W164" s="16">
        <v>690.5</v>
      </c>
      <c r="X164" s="16">
        <v>797</v>
      </c>
      <c r="Y164" s="16">
        <v>134</v>
      </c>
      <c r="Z164" s="16">
        <v>43956</v>
      </c>
      <c r="AA164" s="16">
        <v>85191</v>
      </c>
    </row>
    <row r="165" spans="1:27" ht="15.75" thickBot="1" x14ac:dyDescent="0.3">
      <c r="A165" s="15" t="s">
        <v>154</v>
      </c>
      <c r="B165" s="16">
        <v>0</v>
      </c>
      <c r="C165" s="16">
        <v>110614.5</v>
      </c>
      <c r="D165" s="16">
        <v>149718.39999999999</v>
      </c>
      <c r="E165" s="16">
        <v>0</v>
      </c>
      <c r="F165" s="16">
        <v>44309</v>
      </c>
      <c r="G165" s="16">
        <v>0</v>
      </c>
      <c r="H165" s="16">
        <v>14200</v>
      </c>
      <c r="I165" s="16">
        <v>0</v>
      </c>
      <c r="J165" s="16">
        <v>0</v>
      </c>
      <c r="K165" s="16">
        <v>0</v>
      </c>
      <c r="L165" s="16">
        <v>86034</v>
      </c>
      <c r="M165" s="16">
        <v>100</v>
      </c>
      <c r="N165" s="16">
        <v>0</v>
      </c>
      <c r="O165" s="16">
        <v>0</v>
      </c>
      <c r="P165" s="16">
        <v>0</v>
      </c>
      <c r="Q165" s="16">
        <v>494111.3</v>
      </c>
      <c r="R165" s="16">
        <v>170098.9</v>
      </c>
      <c r="S165" s="16">
        <v>14473</v>
      </c>
      <c r="T165" s="16">
        <v>0</v>
      </c>
      <c r="U165" s="16">
        <v>155118.39999999999</v>
      </c>
      <c r="V165" s="16">
        <v>7656</v>
      </c>
      <c r="W165" s="16">
        <v>690.5</v>
      </c>
      <c r="X165" s="16">
        <v>797</v>
      </c>
      <c r="Y165" s="16">
        <v>134</v>
      </c>
      <c r="Z165" s="16">
        <v>12266</v>
      </c>
      <c r="AA165" s="16">
        <v>0</v>
      </c>
    </row>
    <row r="166" spans="1:27" ht="15.75" thickBot="1" x14ac:dyDescent="0.3">
      <c r="A166" s="15" t="s">
        <v>158</v>
      </c>
      <c r="B166" s="16">
        <v>0</v>
      </c>
      <c r="C166" s="16">
        <v>110614.5</v>
      </c>
      <c r="D166" s="16">
        <v>149718.39999999999</v>
      </c>
      <c r="E166" s="16">
        <v>0</v>
      </c>
      <c r="F166" s="16">
        <v>44309</v>
      </c>
      <c r="G166" s="16">
        <v>0</v>
      </c>
      <c r="H166" s="16">
        <v>14200</v>
      </c>
      <c r="I166" s="16">
        <v>0</v>
      </c>
      <c r="J166" s="16">
        <v>0</v>
      </c>
      <c r="K166" s="16">
        <v>0</v>
      </c>
      <c r="L166" s="16">
        <v>86034</v>
      </c>
      <c r="M166" s="16">
        <v>100</v>
      </c>
      <c r="N166" s="16">
        <v>0</v>
      </c>
      <c r="O166" s="16">
        <v>0</v>
      </c>
      <c r="P166" s="16">
        <v>0</v>
      </c>
      <c r="Q166" s="16">
        <v>494111.3</v>
      </c>
      <c r="R166" s="16">
        <v>169460.4</v>
      </c>
      <c r="S166" s="16">
        <v>14473</v>
      </c>
      <c r="T166" s="16">
        <v>0</v>
      </c>
      <c r="U166" s="16">
        <v>155118.39999999999</v>
      </c>
      <c r="V166" s="16">
        <v>7656</v>
      </c>
      <c r="W166" s="16">
        <v>690.5</v>
      </c>
      <c r="X166" s="16">
        <v>797</v>
      </c>
      <c r="Y166" s="16">
        <v>134</v>
      </c>
      <c r="Z166" s="16">
        <v>12266</v>
      </c>
      <c r="AA166" s="16">
        <v>0</v>
      </c>
    </row>
    <row r="167" spans="1:27" ht="15.75" thickBot="1" x14ac:dyDescent="0.3">
      <c r="A167" s="15" t="s">
        <v>159</v>
      </c>
      <c r="B167" s="16">
        <v>0</v>
      </c>
      <c r="C167" s="16">
        <v>110614.5</v>
      </c>
      <c r="D167" s="16">
        <v>124318</v>
      </c>
      <c r="E167" s="16">
        <v>0</v>
      </c>
      <c r="F167" s="16">
        <v>44309</v>
      </c>
      <c r="G167" s="16">
        <v>0</v>
      </c>
      <c r="H167" s="16">
        <v>14200</v>
      </c>
      <c r="I167" s="16">
        <v>0</v>
      </c>
      <c r="J167" s="16">
        <v>0</v>
      </c>
      <c r="K167" s="16">
        <v>0</v>
      </c>
      <c r="L167" s="16">
        <v>86034</v>
      </c>
      <c r="M167" s="16">
        <v>100</v>
      </c>
      <c r="N167" s="16">
        <v>0</v>
      </c>
      <c r="O167" s="16">
        <v>0</v>
      </c>
      <c r="P167" s="16">
        <v>0</v>
      </c>
      <c r="Q167" s="16">
        <v>494111.3</v>
      </c>
      <c r="R167" s="16">
        <v>89463.5</v>
      </c>
      <c r="S167" s="16">
        <v>14473</v>
      </c>
      <c r="T167" s="16">
        <v>0</v>
      </c>
      <c r="U167" s="16">
        <v>155118.39999999999</v>
      </c>
      <c r="V167" s="16">
        <v>7656</v>
      </c>
      <c r="W167" s="16">
        <v>690.5</v>
      </c>
      <c r="X167" s="16">
        <v>797</v>
      </c>
      <c r="Y167" s="16">
        <v>134</v>
      </c>
      <c r="Z167" s="16">
        <v>12266</v>
      </c>
      <c r="AA167" s="16">
        <v>0</v>
      </c>
    </row>
    <row r="168" spans="1:27" ht="15.75" thickBot="1" x14ac:dyDescent="0.3">
      <c r="A168" s="15" t="s">
        <v>161</v>
      </c>
      <c r="B168" s="16">
        <v>0</v>
      </c>
      <c r="C168" s="16">
        <v>110614.5</v>
      </c>
      <c r="D168" s="16">
        <v>124318</v>
      </c>
      <c r="E168" s="16">
        <v>0</v>
      </c>
      <c r="F168" s="16">
        <v>44309</v>
      </c>
      <c r="G168" s="16">
        <v>0</v>
      </c>
      <c r="H168" s="16">
        <v>14200</v>
      </c>
      <c r="I168" s="16">
        <v>0</v>
      </c>
      <c r="J168" s="16">
        <v>0</v>
      </c>
      <c r="K168" s="16">
        <v>0</v>
      </c>
      <c r="L168" s="16">
        <v>86034</v>
      </c>
      <c r="M168" s="16">
        <v>100</v>
      </c>
      <c r="N168" s="16">
        <v>0</v>
      </c>
      <c r="O168" s="16">
        <v>0</v>
      </c>
      <c r="P168" s="16">
        <v>0</v>
      </c>
      <c r="Q168" s="16">
        <v>494111.3</v>
      </c>
      <c r="R168" s="16">
        <v>89463.5</v>
      </c>
      <c r="S168" s="16">
        <v>14473</v>
      </c>
      <c r="T168" s="16">
        <v>0</v>
      </c>
      <c r="U168" s="16">
        <v>153417.9</v>
      </c>
      <c r="V168" s="16">
        <v>7656</v>
      </c>
      <c r="W168" s="16">
        <v>690.5</v>
      </c>
      <c r="X168" s="16">
        <v>797</v>
      </c>
      <c r="Y168" s="16">
        <v>134</v>
      </c>
      <c r="Z168" s="16">
        <v>12266</v>
      </c>
      <c r="AA168" s="16">
        <v>0</v>
      </c>
    </row>
    <row r="169" spans="1:27" ht="15.75" thickBot="1" x14ac:dyDescent="0.3">
      <c r="A169" s="15" t="s">
        <v>163</v>
      </c>
      <c r="B169" s="16">
        <v>0</v>
      </c>
      <c r="C169" s="16">
        <v>110614.5</v>
      </c>
      <c r="D169" s="16">
        <v>124318</v>
      </c>
      <c r="E169" s="16">
        <v>0</v>
      </c>
      <c r="F169" s="16">
        <v>44309</v>
      </c>
      <c r="G169" s="16">
        <v>0</v>
      </c>
      <c r="H169" s="16">
        <v>14200</v>
      </c>
      <c r="I169" s="16">
        <v>0</v>
      </c>
      <c r="J169" s="16">
        <v>0</v>
      </c>
      <c r="K169" s="16">
        <v>0</v>
      </c>
      <c r="L169" s="16">
        <v>86034</v>
      </c>
      <c r="M169" s="16">
        <v>100</v>
      </c>
      <c r="N169" s="16">
        <v>0</v>
      </c>
      <c r="O169" s="16">
        <v>0</v>
      </c>
      <c r="P169" s="16">
        <v>0</v>
      </c>
      <c r="Q169" s="16">
        <v>494111.3</v>
      </c>
      <c r="R169" s="16">
        <v>89463.5</v>
      </c>
      <c r="S169" s="16">
        <v>14409</v>
      </c>
      <c r="T169" s="16">
        <v>0</v>
      </c>
      <c r="U169" s="16">
        <v>153417.9</v>
      </c>
      <c r="V169" s="16">
        <v>7656</v>
      </c>
      <c r="W169" s="16">
        <v>690.5</v>
      </c>
      <c r="X169" s="16">
        <v>797</v>
      </c>
      <c r="Y169" s="16">
        <v>134</v>
      </c>
      <c r="Z169" s="16">
        <v>12266</v>
      </c>
      <c r="AA169" s="16">
        <v>0</v>
      </c>
    </row>
    <row r="170" spans="1:27" ht="15.75" thickBot="1" x14ac:dyDescent="0.3">
      <c r="A170" s="15" t="s">
        <v>164</v>
      </c>
      <c r="B170" s="16">
        <v>0</v>
      </c>
      <c r="C170" s="16">
        <v>110614.5</v>
      </c>
      <c r="D170" s="16">
        <v>121902</v>
      </c>
      <c r="E170" s="16">
        <v>0</v>
      </c>
      <c r="F170" s="16">
        <v>44309</v>
      </c>
      <c r="G170" s="16">
        <v>0</v>
      </c>
      <c r="H170" s="16">
        <v>14200</v>
      </c>
      <c r="I170" s="16">
        <v>0</v>
      </c>
      <c r="J170" s="16">
        <v>0</v>
      </c>
      <c r="K170" s="16">
        <v>0</v>
      </c>
      <c r="L170" s="16">
        <v>86034</v>
      </c>
      <c r="M170" s="16">
        <v>0</v>
      </c>
      <c r="N170" s="16">
        <v>0</v>
      </c>
      <c r="O170" s="16">
        <v>0</v>
      </c>
      <c r="P170" s="16">
        <v>0</v>
      </c>
      <c r="Q170" s="16">
        <v>494111.3</v>
      </c>
      <c r="R170" s="16">
        <v>89463.5</v>
      </c>
      <c r="S170" s="16">
        <v>12674.5</v>
      </c>
      <c r="T170" s="16">
        <v>0</v>
      </c>
      <c r="U170" s="16">
        <v>153417.9</v>
      </c>
      <c r="V170" s="16">
        <v>7656</v>
      </c>
      <c r="W170" s="16">
        <v>690.5</v>
      </c>
      <c r="X170" s="16">
        <v>797</v>
      </c>
      <c r="Y170" s="16">
        <v>134</v>
      </c>
      <c r="Z170" s="16">
        <v>12266</v>
      </c>
      <c r="AA170" s="16">
        <v>0</v>
      </c>
    </row>
    <row r="171" spans="1:27" ht="15.75" thickBot="1" x14ac:dyDescent="0.3">
      <c r="A171" s="15" t="s">
        <v>167</v>
      </c>
      <c r="B171" s="16">
        <v>0</v>
      </c>
      <c r="C171" s="16">
        <v>110614.5</v>
      </c>
      <c r="D171" s="16">
        <v>121902</v>
      </c>
      <c r="E171" s="16">
        <v>0</v>
      </c>
      <c r="F171" s="16">
        <v>44309</v>
      </c>
      <c r="G171" s="16">
        <v>0</v>
      </c>
      <c r="H171" s="16">
        <v>14200</v>
      </c>
      <c r="I171" s="16">
        <v>0</v>
      </c>
      <c r="J171" s="16">
        <v>0</v>
      </c>
      <c r="K171" s="16">
        <v>0</v>
      </c>
      <c r="L171" s="16">
        <v>86034</v>
      </c>
      <c r="M171" s="16">
        <v>0</v>
      </c>
      <c r="N171" s="16">
        <v>0</v>
      </c>
      <c r="O171" s="16">
        <v>0</v>
      </c>
      <c r="P171" s="16">
        <v>0</v>
      </c>
      <c r="Q171" s="16">
        <v>494111.3</v>
      </c>
      <c r="R171" s="16">
        <v>89463.5</v>
      </c>
      <c r="S171" s="16">
        <v>12674.5</v>
      </c>
      <c r="T171" s="16">
        <v>0</v>
      </c>
      <c r="U171" s="16">
        <v>107172</v>
      </c>
      <c r="V171" s="16">
        <v>7656</v>
      </c>
      <c r="W171" s="16">
        <v>690.5</v>
      </c>
      <c r="X171" s="16">
        <v>797</v>
      </c>
      <c r="Y171" s="16">
        <v>134</v>
      </c>
      <c r="Z171" s="16">
        <v>12266</v>
      </c>
      <c r="AA171" s="16">
        <v>0</v>
      </c>
    </row>
    <row r="172" spans="1:27" ht="15.75" thickBot="1" x14ac:dyDescent="0.3">
      <c r="A172" s="15" t="s">
        <v>169</v>
      </c>
      <c r="B172" s="16">
        <v>0</v>
      </c>
      <c r="C172" s="16">
        <v>110614.5</v>
      </c>
      <c r="D172" s="16">
        <v>121902</v>
      </c>
      <c r="E172" s="16">
        <v>0</v>
      </c>
      <c r="F172" s="16">
        <v>44309</v>
      </c>
      <c r="G172" s="16">
        <v>0</v>
      </c>
      <c r="H172" s="16">
        <v>14200</v>
      </c>
      <c r="I172" s="16">
        <v>0</v>
      </c>
      <c r="J172" s="16">
        <v>0</v>
      </c>
      <c r="K172" s="16">
        <v>0</v>
      </c>
      <c r="L172" s="16">
        <v>86034</v>
      </c>
      <c r="M172" s="16">
        <v>0</v>
      </c>
      <c r="N172" s="16">
        <v>0</v>
      </c>
      <c r="O172" s="16">
        <v>0</v>
      </c>
      <c r="P172" s="16">
        <v>0</v>
      </c>
      <c r="Q172" s="16">
        <v>494111.3</v>
      </c>
      <c r="R172" s="16">
        <v>89463.5</v>
      </c>
      <c r="S172" s="16">
        <v>12674.5</v>
      </c>
      <c r="T172" s="16">
        <v>0</v>
      </c>
      <c r="U172" s="16">
        <v>107172</v>
      </c>
      <c r="V172" s="16">
        <v>7656</v>
      </c>
      <c r="W172" s="16">
        <v>690.5</v>
      </c>
      <c r="X172" s="16">
        <v>797</v>
      </c>
      <c r="Y172" s="16">
        <v>134</v>
      </c>
      <c r="Z172" s="16">
        <v>12266</v>
      </c>
      <c r="AA172" s="16">
        <v>0</v>
      </c>
    </row>
    <row r="173" spans="1:27" ht="15.75" thickBot="1" x14ac:dyDescent="0.3">
      <c r="A173" s="15" t="s">
        <v>171</v>
      </c>
      <c r="B173" s="16">
        <v>0</v>
      </c>
      <c r="C173" s="16">
        <v>110614.5</v>
      </c>
      <c r="D173" s="16">
        <v>48237.5</v>
      </c>
      <c r="E173" s="16">
        <v>0</v>
      </c>
      <c r="F173" s="16">
        <v>44309</v>
      </c>
      <c r="G173" s="16">
        <v>0</v>
      </c>
      <c r="H173" s="16">
        <v>14200</v>
      </c>
      <c r="I173" s="16">
        <v>0</v>
      </c>
      <c r="J173" s="16">
        <v>0</v>
      </c>
      <c r="K173" s="16">
        <v>0</v>
      </c>
      <c r="L173" s="16">
        <v>86034</v>
      </c>
      <c r="M173" s="16">
        <v>0</v>
      </c>
      <c r="N173" s="16">
        <v>0</v>
      </c>
      <c r="O173" s="16">
        <v>0</v>
      </c>
      <c r="P173" s="16">
        <v>0</v>
      </c>
      <c r="Q173" s="16">
        <v>494111.3</v>
      </c>
      <c r="R173" s="16">
        <v>89463.5</v>
      </c>
      <c r="S173" s="16">
        <v>12674.5</v>
      </c>
      <c r="T173" s="16">
        <v>0</v>
      </c>
      <c r="U173" s="16">
        <v>107172</v>
      </c>
      <c r="V173" s="16">
        <v>7567</v>
      </c>
      <c r="W173" s="16">
        <v>690.5</v>
      </c>
      <c r="X173" s="16">
        <v>797</v>
      </c>
      <c r="Y173" s="16">
        <v>0</v>
      </c>
      <c r="Z173" s="16">
        <v>12266</v>
      </c>
      <c r="AA173" s="16">
        <v>0</v>
      </c>
    </row>
    <row r="174" spans="1:27" ht="15.75" thickBot="1" x14ac:dyDescent="0.3">
      <c r="A174" s="15" t="s">
        <v>174</v>
      </c>
      <c r="B174" s="16">
        <v>0</v>
      </c>
      <c r="C174" s="16">
        <v>110614.5</v>
      </c>
      <c r="D174" s="16">
        <v>48075</v>
      </c>
      <c r="E174" s="16">
        <v>0</v>
      </c>
      <c r="F174" s="16">
        <v>44309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86034</v>
      </c>
      <c r="M174" s="16">
        <v>0</v>
      </c>
      <c r="N174" s="16">
        <v>0</v>
      </c>
      <c r="O174" s="16">
        <v>0</v>
      </c>
      <c r="P174" s="16">
        <v>0</v>
      </c>
      <c r="Q174" s="16">
        <v>494111.3</v>
      </c>
      <c r="R174" s="16">
        <v>89463.5</v>
      </c>
      <c r="S174" s="16">
        <v>12674.5</v>
      </c>
      <c r="T174" s="16">
        <v>0</v>
      </c>
      <c r="U174" s="16">
        <v>106844</v>
      </c>
      <c r="V174" s="16">
        <v>7567</v>
      </c>
      <c r="W174" s="16">
        <v>690.5</v>
      </c>
      <c r="X174" s="16">
        <v>797</v>
      </c>
      <c r="Y174" s="16">
        <v>0</v>
      </c>
      <c r="Z174" s="16">
        <v>12266</v>
      </c>
      <c r="AA174" s="16">
        <v>0</v>
      </c>
    </row>
    <row r="175" spans="1:27" ht="15.75" thickBot="1" x14ac:dyDescent="0.3">
      <c r="A175" s="15" t="s">
        <v>176</v>
      </c>
      <c r="B175" s="16">
        <v>0</v>
      </c>
      <c r="C175" s="16">
        <v>110614.5</v>
      </c>
      <c r="D175" s="16">
        <v>48075</v>
      </c>
      <c r="E175" s="16">
        <v>0</v>
      </c>
      <c r="F175" s="16">
        <v>44309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86034</v>
      </c>
      <c r="M175" s="16">
        <v>0</v>
      </c>
      <c r="N175" s="16">
        <v>0</v>
      </c>
      <c r="O175" s="16">
        <v>0</v>
      </c>
      <c r="P175" s="16">
        <v>0</v>
      </c>
      <c r="Q175" s="16">
        <v>494111.3</v>
      </c>
      <c r="R175" s="16">
        <v>89463.5</v>
      </c>
      <c r="S175" s="16">
        <v>12674.5</v>
      </c>
      <c r="T175" s="16">
        <v>0</v>
      </c>
      <c r="U175" s="16">
        <v>106844</v>
      </c>
      <c r="V175" s="16">
        <v>7567</v>
      </c>
      <c r="W175" s="16">
        <v>690.5</v>
      </c>
      <c r="X175" s="16">
        <v>797</v>
      </c>
      <c r="Y175" s="16">
        <v>0</v>
      </c>
      <c r="Z175" s="16">
        <v>12266</v>
      </c>
      <c r="AA175" s="16">
        <v>0</v>
      </c>
    </row>
    <row r="176" spans="1:27" ht="15.75" thickBot="1" x14ac:dyDescent="0.3">
      <c r="A176" s="15" t="s">
        <v>177</v>
      </c>
      <c r="B176" s="16">
        <v>0</v>
      </c>
      <c r="C176" s="16">
        <v>110614.5</v>
      </c>
      <c r="D176" s="16">
        <v>48075</v>
      </c>
      <c r="E176" s="16">
        <v>0</v>
      </c>
      <c r="F176" s="16">
        <v>44309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86034</v>
      </c>
      <c r="M176" s="16">
        <v>0</v>
      </c>
      <c r="N176" s="16">
        <v>0</v>
      </c>
      <c r="O176" s="16">
        <v>0</v>
      </c>
      <c r="P176" s="16">
        <v>0</v>
      </c>
      <c r="Q176" s="16">
        <v>494111.3</v>
      </c>
      <c r="R176" s="16">
        <v>89463.5</v>
      </c>
      <c r="S176" s="16">
        <v>12462</v>
      </c>
      <c r="T176" s="16">
        <v>0</v>
      </c>
      <c r="U176" s="16">
        <v>106844</v>
      </c>
      <c r="V176" s="16">
        <v>7567</v>
      </c>
      <c r="W176" s="16">
        <v>690.5</v>
      </c>
      <c r="X176" s="16">
        <v>797</v>
      </c>
      <c r="Y176" s="16">
        <v>0</v>
      </c>
      <c r="Z176" s="16">
        <v>12266</v>
      </c>
      <c r="AA176" s="16">
        <v>0</v>
      </c>
    </row>
    <row r="177" spans="1:33" ht="15.75" thickBot="1" x14ac:dyDescent="0.3">
      <c r="A177" s="15" t="s">
        <v>179</v>
      </c>
      <c r="B177" s="16">
        <v>0</v>
      </c>
      <c r="C177" s="16">
        <v>110614.5</v>
      </c>
      <c r="D177" s="16">
        <v>45903</v>
      </c>
      <c r="E177" s="16">
        <v>0</v>
      </c>
      <c r="F177" s="16">
        <v>44309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86034</v>
      </c>
      <c r="M177" s="16">
        <v>0</v>
      </c>
      <c r="N177" s="16">
        <v>0</v>
      </c>
      <c r="O177" s="16">
        <v>0</v>
      </c>
      <c r="P177" s="16">
        <v>0</v>
      </c>
      <c r="Q177" s="16">
        <v>494111.3</v>
      </c>
      <c r="R177" s="16">
        <v>89463.5</v>
      </c>
      <c r="S177" s="16">
        <v>12462</v>
      </c>
      <c r="T177" s="16">
        <v>0</v>
      </c>
      <c r="U177" s="16">
        <v>106844</v>
      </c>
      <c r="V177" s="16">
        <v>7567</v>
      </c>
      <c r="W177" s="16">
        <v>690.5</v>
      </c>
      <c r="X177" s="16">
        <v>797</v>
      </c>
      <c r="Y177" s="16">
        <v>0</v>
      </c>
      <c r="Z177" s="16">
        <v>12266</v>
      </c>
      <c r="AA177" s="16">
        <v>0</v>
      </c>
    </row>
    <row r="178" spans="1:33" ht="15.75" thickBot="1" x14ac:dyDescent="0.3">
      <c r="A178" s="15" t="s">
        <v>181</v>
      </c>
      <c r="B178" s="16">
        <v>0</v>
      </c>
      <c r="C178" s="16">
        <v>110614.5</v>
      </c>
      <c r="D178" s="16">
        <v>45903</v>
      </c>
      <c r="E178" s="16">
        <v>0</v>
      </c>
      <c r="F178" s="16">
        <v>44309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85800</v>
      </c>
      <c r="M178" s="16">
        <v>0</v>
      </c>
      <c r="N178" s="16">
        <v>0</v>
      </c>
      <c r="O178" s="16">
        <v>0</v>
      </c>
      <c r="P178" s="16">
        <v>0</v>
      </c>
      <c r="Q178" s="16">
        <v>494111.3</v>
      </c>
      <c r="R178" s="16">
        <v>89463.5</v>
      </c>
      <c r="S178" s="16">
        <v>0</v>
      </c>
      <c r="T178" s="16">
        <v>0</v>
      </c>
      <c r="U178" s="16">
        <v>106844</v>
      </c>
      <c r="V178" s="16">
        <v>7567</v>
      </c>
      <c r="W178" s="16">
        <v>690.5</v>
      </c>
      <c r="X178" s="16">
        <v>797</v>
      </c>
      <c r="Y178" s="16">
        <v>0</v>
      </c>
      <c r="Z178" s="16">
        <v>7445.5</v>
      </c>
      <c r="AA178" s="16">
        <v>0</v>
      </c>
    </row>
    <row r="179" spans="1:33" ht="15.75" thickBot="1" x14ac:dyDescent="0.3">
      <c r="A179" s="15" t="s">
        <v>183</v>
      </c>
      <c r="B179" s="16">
        <v>0</v>
      </c>
      <c r="C179" s="16">
        <v>110614.5</v>
      </c>
      <c r="D179" s="16">
        <v>45903</v>
      </c>
      <c r="E179" s="16">
        <v>0</v>
      </c>
      <c r="F179" s="16">
        <v>44309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405.5</v>
      </c>
      <c r="M179" s="16">
        <v>0</v>
      </c>
      <c r="N179" s="16">
        <v>0</v>
      </c>
      <c r="O179" s="16">
        <v>0</v>
      </c>
      <c r="P179" s="16">
        <v>0</v>
      </c>
      <c r="Q179" s="16">
        <v>494111.3</v>
      </c>
      <c r="R179" s="16">
        <v>89463.5</v>
      </c>
      <c r="S179" s="16">
        <v>0</v>
      </c>
      <c r="T179" s="16">
        <v>0</v>
      </c>
      <c r="U179" s="16">
        <v>106844</v>
      </c>
      <c r="V179" s="16">
        <v>7567</v>
      </c>
      <c r="W179" s="16">
        <v>690.5</v>
      </c>
      <c r="X179" s="16">
        <v>797</v>
      </c>
      <c r="Y179" s="16">
        <v>0</v>
      </c>
      <c r="Z179" s="16">
        <v>7445.5</v>
      </c>
      <c r="AA179" s="16">
        <v>0</v>
      </c>
    </row>
    <row r="180" spans="1:33" ht="15.75" thickBot="1" x14ac:dyDescent="0.3">
      <c r="A180" s="15" t="s">
        <v>184</v>
      </c>
      <c r="B180" s="16">
        <v>0</v>
      </c>
      <c r="C180" s="16">
        <v>110614.5</v>
      </c>
      <c r="D180" s="16">
        <v>45903</v>
      </c>
      <c r="E180" s="16">
        <v>0</v>
      </c>
      <c r="F180" s="16">
        <v>44309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494111.3</v>
      </c>
      <c r="R180" s="16">
        <v>89463.5</v>
      </c>
      <c r="S180" s="16">
        <v>0</v>
      </c>
      <c r="T180" s="16">
        <v>0</v>
      </c>
      <c r="U180" s="16">
        <v>106844</v>
      </c>
      <c r="V180" s="16">
        <v>7567</v>
      </c>
      <c r="W180" s="16">
        <v>532</v>
      </c>
      <c r="X180" s="16">
        <v>797</v>
      </c>
      <c r="Y180" s="16">
        <v>0</v>
      </c>
      <c r="Z180" s="16">
        <v>7445.5</v>
      </c>
      <c r="AA180" s="16">
        <v>0</v>
      </c>
    </row>
    <row r="181" spans="1:33" ht="15.75" thickBot="1" x14ac:dyDescent="0.3">
      <c r="A181" s="15" t="s">
        <v>186</v>
      </c>
      <c r="B181" s="16">
        <v>0</v>
      </c>
      <c r="C181" s="16">
        <v>110614.5</v>
      </c>
      <c r="D181" s="16">
        <v>45903</v>
      </c>
      <c r="E181" s="16">
        <v>0</v>
      </c>
      <c r="F181" s="16">
        <v>44309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494111.3</v>
      </c>
      <c r="R181" s="16">
        <v>89463.5</v>
      </c>
      <c r="S181" s="16">
        <v>0</v>
      </c>
      <c r="T181" s="16">
        <v>0</v>
      </c>
      <c r="U181" s="16">
        <v>94441.5</v>
      </c>
      <c r="V181" s="16">
        <v>7567</v>
      </c>
      <c r="W181" s="16">
        <v>532</v>
      </c>
      <c r="X181" s="16">
        <v>797</v>
      </c>
      <c r="Y181" s="16">
        <v>0</v>
      </c>
      <c r="Z181" s="16">
        <v>7445.5</v>
      </c>
      <c r="AA181" s="16">
        <v>0</v>
      </c>
    </row>
    <row r="182" spans="1:33" ht="15.75" thickBot="1" x14ac:dyDescent="0.3">
      <c r="A182" s="15" t="s">
        <v>187</v>
      </c>
      <c r="B182" s="16">
        <v>0</v>
      </c>
      <c r="C182" s="16">
        <v>110614.5</v>
      </c>
      <c r="D182" s="16">
        <v>45903</v>
      </c>
      <c r="E182" s="16">
        <v>0</v>
      </c>
      <c r="F182" s="16">
        <v>44309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494111.3</v>
      </c>
      <c r="R182" s="16">
        <v>89463.5</v>
      </c>
      <c r="S182" s="16">
        <v>0</v>
      </c>
      <c r="T182" s="16">
        <v>0</v>
      </c>
      <c r="U182" s="16">
        <v>94441.5</v>
      </c>
      <c r="V182" s="16">
        <v>7567</v>
      </c>
      <c r="W182" s="16">
        <v>532</v>
      </c>
      <c r="X182" s="16">
        <v>797</v>
      </c>
      <c r="Y182" s="16">
        <v>0</v>
      </c>
      <c r="Z182" s="16">
        <v>7445.5</v>
      </c>
      <c r="AA182" s="16">
        <v>0</v>
      </c>
    </row>
    <row r="183" spans="1:33" ht="15.75" thickBot="1" x14ac:dyDescent="0.3">
      <c r="A183" s="15" t="s">
        <v>188</v>
      </c>
      <c r="B183" s="16">
        <v>0</v>
      </c>
      <c r="C183" s="16">
        <v>110614.5</v>
      </c>
      <c r="D183" s="16">
        <v>45903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494111.3</v>
      </c>
      <c r="R183" s="16">
        <v>45191.5</v>
      </c>
      <c r="S183" s="16">
        <v>0</v>
      </c>
      <c r="T183" s="16">
        <v>0</v>
      </c>
      <c r="U183" s="16">
        <v>80523.5</v>
      </c>
      <c r="V183" s="16">
        <v>7567</v>
      </c>
      <c r="W183" s="16">
        <v>532</v>
      </c>
      <c r="X183" s="16">
        <v>797</v>
      </c>
      <c r="Y183" s="16">
        <v>0</v>
      </c>
      <c r="Z183" s="16">
        <v>0</v>
      </c>
      <c r="AA183" s="16">
        <v>0</v>
      </c>
    </row>
    <row r="184" spans="1:33" ht="15.75" thickBot="1" x14ac:dyDescent="0.3">
      <c r="A184" s="15" t="s">
        <v>189</v>
      </c>
      <c r="B184" s="16">
        <v>0</v>
      </c>
      <c r="C184" s="16">
        <v>110614.5</v>
      </c>
      <c r="D184" s="16">
        <v>45903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494111.3</v>
      </c>
      <c r="R184" s="16">
        <v>45191.5</v>
      </c>
      <c r="S184" s="16">
        <v>0</v>
      </c>
      <c r="T184" s="16">
        <v>0</v>
      </c>
      <c r="U184" s="16">
        <v>80523.5</v>
      </c>
      <c r="V184" s="16">
        <v>7567</v>
      </c>
      <c r="W184" s="16">
        <v>532</v>
      </c>
      <c r="X184" s="16">
        <v>797</v>
      </c>
      <c r="Y184" s="16">
        <v>0</v>
      </c>
      <c r="Z184" s="16">
        <v>0</v>
      </c>
      <c r="AA184" s="16">
        <v>0</v>
      </c>
    </row>
    <row r="185" spans="1:33" ht="15.75" thickBot="1" x14ac:dyDescent="0.3">
      <c r="A185" s="15" t="s">
        <v>191</v>
      </c>
      <c r="B185" s="16">
        <v>0</v>
      </c>
      <c r="C185" s="16">
        <v>110614.5</v>
      </c>
      <c r="D185" s="16">
        <v>45903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494111.3</v>
      </c>
      <c r="R185" s="16">
        <v>45191.5</v>
      </c>
      <c r="S185" s="16">
        <v>0</v>
      </c>
      <c r="T185" s="16">
        <v>0</v>
      </c>
      <c r="U185" s="16">
        <v>80523.5</v>
      </c>
      <c r="V185" s="16">
        <v>7567</v>
      </c>
      <c r="W185" s="16">
        <v>271.5</v>
      </c>
      <c r="X185" s="16">
        <v>797</v>
      </c>
      <c r="Y185" s="16">
        <v>0</v>
      </c>
      <c r="Z185" s="16">
        <v>0</v>
      </c>
      <c r="AA185" s="16">
        <v>0</v>
      </c>
    </row>
    <row r="186" spans="1:33" ht="15.75" thickBot="1" x14ac:dyDescent="0.3">
      <c r="A186" s="15" t="s">
        <v>193</v>
      </c>
      <c r="B186" s="16">
        <v>0</v>
      </c>
      <c r="C186" s="16">
        <v>0</v>
      </c>
      <c r="D186" s="16">
        <v>1661.5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494111.3</v>
      </c>
      <c r="R186" s="16">
        <v>45191.5</v>
      </c>
      <c r="S186" s="16">
        <v>0</v>
      </c>
      <c r="T186" s="16">
        <v>0</v>
      </c>
      <c r="U186" s="16">
        <v>80523.5</v>
      </c>
      <c r="V186" s="16">
        <v>7567</v>
      </c>
      <c r="W186" s="16">
        <v>271.5</v>
      </c>
      <c r="X186" s="16">
        <v>797</v>
      </c>
      <c r="Y186" s="16">
        <v>0</v>
      </c>
      <c r="Z186" s="16">
        <v>0</v>
      </c>
      <c r="AA186" s="16">
        <v>0</v>
      </c>
    </row>
    <row r="187" spans="1:33" ht="15.75" thickBot="1" x14ac:dyDescent="0.3">
      <c r="A187" s="15" t="s">
        <v>195</v>
      </c>
      <c r="B187" s="16">
        <v>0</v>
      </c>
      <c r="C187" s="16">
        <v>0</v>
      </c>
      <c r="D187" s="16">
        <v>1661.5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494111.3</v>
      </c>
      <c r="R187" s="16">
        <v>45191.5</v>
      </c>
      <c r="S187" s="16">
        <v>0</v>
      </c>
      <c r="T187" s="16">
        <v>0</v>
      </c>
      <c r="U187" s="16">
        <v>0</v>
      </c>
      <c r="V187" s="16">
        <v>7567</v>
      </c>
      <c r="W187" s="16">
        <v>0</v>
      </c>
      <c r="X187" s="16">
        <v>797</v>
      </c>
      <c r="Y187" s="16">
        <v>0</v>
      </c>
      <c r="Z187" s="16">
        <v>0</v>
      </c>
      <c r="AA187" s="16">
        <v>0</v>
      </c>
    </row>
    <row r="188" spans="1:33" ht="15.75" thickBot="1" x14ac:dyDescent="0.3">
      <c r="A188" s="15" t="s">
        <v>198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494111.3</v>
      </c>
      <c r="R188" s="16">
        <v>310.5</v>
      </c>
      <c r="S188" s="16">
        <v>0</v>
      </c>
      <c r="T188" s="16">
        <v>0</v>
      </c>
      <c r="U188" s="16">
        <v>0</v>
      </c>
      <c r="V188" s="16">
        <v>7567</v>
      </c>
      <c r="W188" s="16">
        <v>0</v>
      </c>
      <c r="X188" s="16">
        <v>797</v>
      </c>
      <c r="Y188" s="16">
        <v>0</v>
      </c>
      <c r="Z188" s="16">
        <v>0</v>
      </c>
      <c r="AA188" s="16">
        <v>0</v>
      </c>
    </row>
    <row r="189" spans="1:33" ht="15.75" thickBot="1" x14ac:dyDescent="0.3">
      <c r="A189" s="15" t="s">
        <v>199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494111.3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3" ht="15.75" thickBot="1" x14ac:dyDescent="0.3">
      <c r="A190" s="15" t="s">
        <v>200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494111.3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3" ht="19.5" thickBot="1" x14ac:dyDescent="0.3">
      <c r="A191" s="11"/>
    </row>
    <row r="192" spans="1:33" ht="15.75" thickBot="1" x14ac:dyDescent="0.3">
      <c r="A192" s="15" t="s">
        <v>202</v>
      </c>
      <c r="B192" s="15" t="s">
        <v>75</v>
      </c>
      <c r="C192" s="15" t="s">
        <v>76</v>
      </c>
      <c r="D192" s="15" t="s">
        <v>77</v>
      </c>
      <c r="E192" s="15" t="s">
        <v>78</v>
      </c>
      <c r="F192" s="15" t="s">
        <v>79</v>
      </c>
      <c r="G192" s="15" t="s">
        <v>80</v>
      </c>
      <c r="H192" s="15" t="s">
        <v>81</v>
      </c>
      <c r="I192" s="15" t="s">
        <v>82</v>
      </c>
      <c r="J192" s="15" t="s">
        <v>83</v>
      </c>
      <c r="K192" s="15" t="s">
        <v>84</v>
      </c>
      <c r="L192" s="15" t="s">
        <v>85</v>
      </c>
      <c r="M192" s="15" t="s">
        <v>86</v>
      </c>
      <c r="N192" s="15" t="s">
        <v>87</v>
      </c>
      <c r="O192" s="15" t="s">
        <v>88</v>
      </c>
      <c r="P192" s="15" t="s">
        <v>89</v>
      </c>
      <c r="Q192" s="15" t="s">
        <v>90</v>
      </c>
      <c r="R192" s="15" t="s">
        <v>91</v>
      </c>
      <c r="S192" s="15" t="s">
        <v>92</v>
      </c>
      <c r="T192" s="15" t="s">
        <v>93</v>
      </c>
      <c r="U192" s="15" t="s">
        <v>94</v>
      </c>
      <c r="V192" s="15" t="s">
        <v>95</v>
      </c>
      <c r="W192" s="15" t="s">
        <v>96</v>
      </c>
      <c r="X192" s="15" t="s">
        <v>97</v>
      </c>
      <c r="Y192" s="15" t="s">
        <v>98</v>
      </c>
      <c r="Z192" s="15" t="s">
        <v>99</v>
      </c>
      <c r="AA192" s="15" t="s">
        <v>100</v>
      </c>
      <c r="AB192" s="15" t="s">
        <v>203</v>
      </c>
      <c r="AC192" s="15" t="s">
        <v>204</v>
      </c>
      <c r="AD192" s="15" t="s">
        <v>205</v>
      </c>
      <c r="AE192" s="15" t="s">
        <v>206</v>
      </c>
      <c r="AF192" t="str">
        <f>A1</f>
        <v>Területi egység neve</v>
      </c>
      <c r="AG192" t="str">
        <f>B1</f>
        <v>Területi egység szintje</v>
      </c>
    </row>
    <row r="193" spans="1:33" ht="15.75" thickBot="1" x14ac:dyDescent="0.3">
      <c r="A193" s="15" t="s">
        <v>102</v>
      </c>
      <c r="B193" s="16">
        <v>0</v>
      </c>
      <c r="C193" s="16">
        <v>110614.5</v>
      </c>
      <c r="D193" s="16">
        <v>45903</v>
      </c>
      <c r="E193" s="16">
        <v>0</v>
      </c>
      <c r="F193" s="16">
        <v>44309</v>
      </c>
      <c r="G193" s="16">
        <v>0</v>
      </c>
      <c r="H193" s="16">
        <v>14200</v>
      </c>
      <c r="I193" s="16">
        <v>0</v>
      </c>
      <c r="J193" s="16">
        <v>0</v>
      </c>
      <c r="K193" s="16">
        <v>0</v>
      </c>
      <c r="L193" s="16">
        <v>86034</v>
      </c>
      <c r="M193" s="16">
        <v>0</v>
      </c>
      <c r="N193" s="16">
        <v>0</v>
      </c>
      <c r="O193" s="16">
        <v>0</v>
      </c>
      <c r="P193" s="16">
        <v>0</v>
      </c>
      <c r="Q193" s="16">
        <v>494111.3</v>
      </c>
      <c r="R193" s="16">
        <v>170098.9</v>
      </c>
      <c r="S193" s="16">
        <v>14473</v>
      </c>
      <c r="T193" s="16">
        <v>0</v>
      </c>
      <c r="U193" s="16">
        <v>0</v>
      </c>
      <c r="V193" s="16">
        <v>7656</v>
      </c>
      <c r="W193" s="16">
        <v>690.5</v>
      </c>
      <c r="X193" s="16">
        <v>797</v>
      </c>
      <c r="Y193" s="16">
        <v>0</v>
      </c>
      <c r="Z193" s="16">
        <v>12266</v>
      </c>
      <c r="AA193" s="16">
        <v>0</v>
      </c>
      <c r="AB193" s="16">
        <v>1001153.1</v>
      </c>
      <c r="AC193" s="16">
        <v>1001153</v>
      </c>
      <c r="AD193" s="16">
        <v>-0.1</v>
      </c>
      <c r="AE193" s="16">
        <v>0</v>
      </c>
      <c r="AF193" t="str">
        <f t="shared" ref="AF193:AG208" si="13">A2</f>
        <v>Budapest + Pest</v>
      </c>
      <c r="AG193" t="str">
        <f t="shared" si="13"/>
        <v>főváros, régió + megye, régió</v>
      </c>
    </row>
    <row r="194" spans="1:33" ht="15.75" thickBot="1" x14ac:dyDescent="0.3">
      <c r="A194" s="15" t="s">
        <v>103</v>
      </c>
      <c r="B194" s="16">
        <v>0</v>
      </c>
      <c r="C194" s="16">
        <v>110614.5</v>
      </c>
      <c r="D194" s="16">
        <v>45903</v>
      </c>
      <c r="E194" s="16">
        <v>0</v>
      </c>
      <c r="F194" s="16">
        <v>44309</v>
      </c>
      <c r="G194" s="16">
        <v>0</v>
      </c>
      <c r="H194" s="16">
        <v>14200</v>
      </c>
      <c r="I194" s="16">
        <v>0</v>
      </c>
      <c r="J194" s="16">
        <v>0</v>
      </c>
      <c r="K194" s="16">
        <v>0</v>
      </c>
      <c r="L194" s="16">
        <v>86034</v>
      </c>
      <c r="M194" s="16">
        <v>0</v>
      </c>
      <c r="N194" s="16">
        <v>0</v>
      </c>
      <c r="O194" s="16">
        <v>0</v>
      </c>
      <c r="P194" s="16">
        <v>0</v>
      </c>
      <c r="Q194" s="16">
        <v>494111.3</v>
      </c>
      <c r="R194" s="16">
        <v>170098.9</v>
      </c>
      <c r="S194" s="16">
        <v>14473</v>
      </c>
      <c r="T194" s="16">
        <v>0</v>
      </c>
      <c r="U194" s="16">
        <v>0</v>
      </c>
      <c r="V194" s="16">
        <v>7656</v>
      </c>
      <c r="W194" s="16">
        <v>690.5</v>
      </c>
      <c r="X194" s="16">
        <v>797</v>
      </c>
      <c r="Y194" s="16">
        <v>0</v>
      </c>
      <c r="Z194" s="16">
        <v>12266</v>
      </c>
      <c r="AA194" s="16">
        <v>0</v>
      </c>
      <c r="AB194" s="16">
        <v>1001153.1</v>
      </c>
      <c r="AC194" s="16">
        <v>1001153</v>
      </c>
      <c r="AD194" s="16">
        <v>-0.1</v>
      </c>
      <c r="AE194" s="16">
        <v>0</v>
      </c>
      <c r="AF194" t="str">
        <f t="shared" si="13"/>
        <v>Közép-Magyarország</v>
      </c>
      <c r="AG194" t="str">
        <f t="shared" si="13"/>
        <v>nagyrégió</v>
      </c>
    </row>
    <row r="195" spans="1:33" ht="15.75" thickBot="1" x14ac:dyDescent="0.3">
      <c r="A195" s="15" t="s">
        <v>104</v>
      </c>
      <c r="B195" s="16">
        <v>0</v>
      </c>
      <c r="C195" s="16">
        <v>110614.5</v>
      </c>
      <c r="D195" s="16">
        <v>121902</v>
      </c>
      <c r="E195" s="16">
        <v>0</v>
      </c>
      <c r="F195" s="16">
        <v>44309</v>
      </c>
      <c r="G195" s="16">
        <v>0</v>
      </c>
      <c r="H195" s="16">
        <v>14200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494111.3</v>
      </c>
      <c r="R195" s="16">
        <v>45191.5</v>
      </c>
      <c r="S195" s="16">
        <v>0</v>
      </c>
      <c r="T195" s="16">
        <v>0</v>
      </c>
      <c r="U195" s="16">
        <v>153417.9</v>
      </c>
      <c r="V195" s="16">
        <v>7567</v>
      </c>
      <c r="W195" s="16">
        <v>690.5</v>
      </c>
      <c r="X195" s="16">
        <v>797</v>
      </c>
      <c r="Y195" s="16">
        <v>134</v>
      </c>
      <c r="Z195" s="16">
        <v>7445.5</v>
      </c>
      <c r="AA195" s="16">
        <v>0</v>
      </c>
      <c r="AB195" s="16">
        <v>1000380.1</v>
      </c>
      <c r="AC195" s="16">
        <v>1000381</v>
      </c>
      <c r="AD195" s="16">
        <v>0.9</v>
      </c>
      <c r="AE195" s="16">
        <v>0</v>
      </c>
      <c r="AF195" t="str">
        <f t="shared" si="13"/>
        <v>Fejér</v>
      </c>
      <c r="AG195" t="str">
        <f t="shared" si="13"/>
        <v>megye</v>
      </c>
    </row>
    <row r="196" spans="1:33" ht="15.75" thickBot="1" x14ac:dyDescent="0.3">
      <c r="A196" s="15" t="s">
        <v>105</v>
      </c>
      <c r="B196" s="16">
        <v>0</v>
      </c>
      <c r="C196" s="16">
        <v>110614.5</v>
      </c>
      <c r="D196" s="16">
        <v>1661.5</v>
      </c>
      <c r="E196" s="16">
        <v>0</v>
      </c>
      <c r="F196" s="16">
        <v>44309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86034</v>
      </c>
      <c r="M196" s="16">
        <v>0</v>
      </c>
      <c r="N196" s="16">
        <v>0</v>
      </c>
      <c r="O196" s="16">
        <v>0</v>
      </c>
      <c r="P196" s="16">
        <v>0</v>
      </c>
      <c r="Q196" s="16">
        <v>494111.3</v>
      </c>
      <c r="R196" s="16">
        <v>89463.5</v>
      </c>
      <c r="S196" s="16">
        <v>0</v>
      </c>
      <c r="T196" s="16">
        <v>0</v>
      </c>
      <c r="U196" s="16">
        <v>80523.5</v>
      </c>
      <c r="V196" s="16">
        <v>7567</v>
      </c>
      <c r="W196" s="16">
        <v>690.5</v>
      </c>
      <c r="X196" s="16">
        <v>797</v>
      </c>
      <c r="Y196" s="16">
        <v>0</v>
      </c>
      <c r="Z196" s="16">
        <v>0</v>
      </c>
      <c r="AA196" s="16">
        <v>86050</v>
      </c>
      <c r="AB196" s="16">
        <v>1001821.6</v>
      </c>
      <c r="AC196" s="16">
        <v>1001821</v>
      </c>
      <c r="AD196" s="16">
        <v>-0.6</v>
      </c>
      <c r="AE196" s="16">
        <v>0</v>
      </c>
      <c r="AF196" t="str">
        <f t="shared" si="13"/>
        <v>Komárom-Esztergom</v>
      </c>
      <c r="AG196" t="str">
        <f t="shared" si="13"/>
        <v>megye</v>
      </c>
    </row>
    <row r="197" spans="1:33" ht="15.75" thickBot="1" x14ac:dyDescent="0.3">
      <c r="A197" s="15" t="s">
        <v>106</v>
      </c>
      <c r="B197" s="16">
        <v>0</v>
      </c>
      <c r="C197" s="16">
        <v>110614.5</v>
      </c>
      <c r="D197" s="16">
        <v>124318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86034</v>
      </c>
      <c r="M197" s="16">
        <v>0</v>
      </c>
      <c r="N197" s="16">
        <v>0</v>
      </c>
      <c r="O197" s="16">
        <v>0</v>
      </c>
      <c r="P197" s="16">
        <v>0</v>
      </c>
      <c r="Q197" s="16">
        <v>494111.3</v>
      </c>
      <c r="R197" s="16">
        <v>89463.5</v>
      </c>
      <c r="S197" s="16">
        <v>14473</v>
      </c>
      <c r="T197" s="16">
        <v>0</v>
      </c>
      <c r="U197" s="16">
        <v>80523.5</v>
      </c>
      <c r="V197" s="16">
        <v>0</v>
      </c>
      <c r="W197" s="16">
        <v>532</v>
      </c>
      <c r="X197" s="16">
        <v>797</v>
      </c>
      <c r="Y197" s="16">
        <v>0</v>
      </c>
      <c r="Z197" s="16">
        <v>0</v>
      </c>
      <c r="AA197" s="16">
        <v>0</v>
      </c>
      <c r="AB197" s="16">
        <v>1000866.6</v>
      </c>
      <c r="AC197" s="16">
        <v>1000867</v>
      </c>
      <c r="AD197" s="16">
        <v>0.4</v>
      </c>
      <c r="AE197" s="16">
        <v>0</v>
      </c>
      <c r="AF197" t="str">
        <f t="shared" si="13"/>
        <v>Veszprém</v>
      </c>
      <c r="AG197" t="str">
        <f t="shared" si="13"/>
        <v>megye</v>
      </c>
    </row>
    <row r="198" spans="1:33" ht="15.75" thickBot="1" x14ac:dyDescent="0.3">
      <c r="A198" s="15" t="s">
        <v>107</v>
      </c>
      <c r="B198" s="16">
        <v>0</v>
      </c>
      <c r="C198" s="16">
        <v>110614.5</v>
      </c>
      <c r="D198" s="16">
        <v>48075</v>
      </c>
      <c r="E198" s="16">
        <v>0</v>
      </c>
      <c r="F198" s="16">
        <v>44309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85800</v>
      </c>
      <c r="M198" s="16">
        <v>0</v>
      </c>
      <c r="N198" s="16">
        <v>0</v>
      </c>
      <c r="O198" s="16">
        <v>0</v>
      </c>
      <c r="P198" s="16">
        <v>0</v>
      </c>
      <c r="Q198" s="16">
        <v>494111.3</v>
      </c>
      <c r="R198" s="16">
        <v>89463.5</v>
      </c>
      <c r="S198" s="16">
        <v>12674.5</v>
      </c>
      <c r="T198" s="16">
        <v>0</v>
      </c>
      <c r="U198" s="16">
        <v>106844</v>
      </c>
      <c r="V198" s="16">
        <v>7567</v>
      </c>
      <c r="W198" s="16">
        <v>690.5</v>
      </c>
      <c r="X198" s="16">
        <v>797</v>
      </c>
      <c r="Y198" s="16">
        <v>0</v>
      </c>
      <c r="Z198" s="16">
        <v>0</v>
      </c>
      <c r="AA198" s="16">
        <v>0</v>
      </c>
      <c r="AB198" s="16">
        <v>1000946.1</v>
      </c>
      <c r="AC198" s="16">
        <v>1000946</v>
      </c>
      <c r="AD198" s="16">
        <v>-0.1</v>
      </c>
      <c r="AE198" s="16">
        <v>0</v>
      </c>
      <c r="AF198" t="str">
        <f t="shared" si="13"/>
        <v>Közép-Dunántúl</v>
      </c>
      <c r="AG198" t="str">
        <f t="shared" si="13"/>
        <v>régió</v>
      </c>
    </row>
    <row r="199" spans="1:33" ht="15.75" thickBot="1" x14ac:dyDescent="0.3">
      <c r="A199" s="15" t="s">
        <v>108</v>
      </c>
      <c r="B199" s="16">
        <v>0</v>
      </c>
      <c r="C199" s="16">
        <v>110614.5</v>
      </c>
      <c r="D199" s="16">
        <v>149718.39999999999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86034</v>
      </c>
      <c r="M199" s="16">
        <v>0</v>
      </c>
      <c r="N199" s="16">
        <v>0</v>
      </c>
      <c r="O199" s="16">
        <v>0</v>
      </c>
      <c r="P199" s="16">
        <v>0</v>
      </c>
      <c r="Q199" s="16">
        <v>494111.3</v>
      </c>
      <c r="R199" s="16">
        <v>0</v>
      </c>
      <c r="S199" s="16">
        <v>0</v>
      </c>
      <c r="T199" s="16">
        <v>0</v>
      </c>
      <c r="U199" s="16">
        <v>107172</v>
      </c>
      <c r="V199" s="16">
        <v>7567</v>
      </c>
      <c r="W199" s="16">
        <v>532</v>
      </c>
      <c r="X199" s="16">
        <v>797</v>
      </c>
      <c r="Y199" s="16">
        <v>0</v>
      </c>
      <c r="Z199" s="16">
        <v>43956</v>
      </c>
      <c r="AA199" s="16">
        <v>0</v>
      </c>
      <c r="AB199" s="16">
        <v>1000502.1</v>
      </c>
      <c r="AC199" s="16">
        <v>1000502</v>
      </c>
      <c r="AD199" s="16">
        <v>-0.1</v>
      </c>
      <c r="AE199" s="16">
        <v>0</v>
      </c>
      <c r="AF199" t="str">
        <f t="shared" si="13"/>
        <v>Győr-Moson-Sopron</v>
      </c>
      <c r="AG199" t="str">
        <f t="shared" si="13"/>
        <v>megye</v>
      </c>
    </row>
    <row r="200" spans="1:33" ht="15.75" thickBot="1" x14ac:dyDescent="0.3">
      <c r="A200" s="15" t="s">
        <v>109</v>
      </c>
      <c r="B200" s="16">
        <v>0</v>
      </c>
      <c r="C200" s="16">
        <v>110614.5</v>
      </c>
      <c r="D200" s="16">
        <v>45903</v>
      </c>
      <c r="E200" s="16">
        <v>0</v>
      </c>
      <c r="F200" s="16">
        <v>44309</v>
      </c>
      <c r="G200" s="16">
        <v>0</v>
      </c>
      <c r="H200" s="16">
        <v>14200</v>
      </c>
      <c r="I200" s="16">
        <v>0</v>
      </c>
      <c r="J200" s="16">
        <v>0</v>
      </c>
      <c r="K200" s="16">
        <v>0</v>
      </c>
      <c r="L200" s="16">
        <v>86034</v>
      </c>
      <c r="M200" s="16">
        <v>100</v>
      </c>
      <c r="N200" s="16">
        <v>0</v>
      </c>
      <c r="O200" s="16">
        <v>0</v>
      </c>
      <c r="P200" s="16">
        <v>0</v>
      </c>
      <c r="Q200" s="16">
        <v>494111.3</v>
      </c>
      <c r="R200" s="16">
        <v>89463.5</v>
      </c>
      <c r="S200" s="16">
        <v>14473</v>
      </c>
      <c r="T200" s="16">
        <v>0</v>
      </c>
      <c r="U200" s="16">
        <v>80523.5</v>
      </c>
      <c r="V200" s="16">
        <v>7567</v>
      </c>
      <c r="W200" s="16">
        <v>0</v>
      </c>
      <c r="X200" s="16">
        <v>797</v>
      </c>
      <c r="Y200" s="16">
        <v>0</v>
      </c>
      <c r="Z200" s="16">
        <v>12266</v>
      </c>
      <c r="AA200" s="16">
        <v>0</v>
      </c>
      <c r="AB200" s="16">
        <v>1000361.6</v>
      </c>
      <c r="AC200" s="16">
        <v>1000361</v>
      </c>
      <c r="AD200" s="16">
        <v>-0.6</v>
      </c>
      <c r="AE200" s="16">
        <v>0</v>
      </c>
      <c r="AF200" t="str">
        <f t="shared" si="13"/>
        <v>Vas</v>
      </c>
      <c r="AG200" t="str">
        <f t="shared" si="13"/>
        <v>megye</v>
      </c>
    </row>
    <row r="201" spans="1:33" ht="15.75" thickBot="1" x14ac:dyDescent="0.3">
      <c r="A201" s="15" t="s">
        <v>110</v>
      </c>
      <c r="B201" s="16">
        <v>0</v>
      </c>
      <c r="C201" s="16">
        <v>0</v>
      </c>
      <c r="D201" s="16">
        <v>121902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86034</v>
      </c>
      <c r="M201" s="16">
        <v>0</v>
      </c>
      <c r="N201" s="16">
        <v>0</v>
      </c>
      <c r="O201" s="16">
        <v>0</v>
      </c>
      <c r="P201" s="16">
        <v>0</v>
      </c>
      <c r="Q201" s="16">
        <v>494111.3</v>
      </c>
      <c r="R201" s="16">
        <v>89463.5</v>
      </c>
      <c r="S201" s="16">
        <v>0</v>
      </c>
      <c r="T201" s="16">
        <v>0</v>
      </c>
      <c r="U201" s="16">
        <v>107172</v>
      </c>
      <c r="V201" s="16">
        <v>7567</v>
      </c>
      <c r="W201" s="16">
        <v>0</v>
      </c>
      <c r="X201" s="16">
        <v>797</v>
      </c>
      <c r="Y201" s="16">
        <v>0</v>
      </c>
      <c r="Z201" s="16">
        <v>7445.5</v>
      </c>
      <c r="AA201" s="16">
        <v>86050</v>
      </c>
      <c r="AB201" s="16">
        <v>1000542.1</v>
      </c>
      <c r="AC201" s="16">
        <v>1000543</v>
      </c>
      <c r="AD201" s="16">
        <v>0.9</v>
      </c>
      <c r="AE201" s="16">
        <v>0</v>
      </c>
      <c r="AF201" t="str">
        <f t="shared" si="13"/>
        <v>Zala</v>
      </c>
      <c r="AG201" t="str">
        <f t="shared" si="13"/>
        <v>megye</v>
      </c>
    </row>
    <row r="202" spans="1:33" ht="15.75" thickBot="1" x14ac:dyDescent="0.3">
      <c r="A202" s="15" t="s">
        <v>111</v>
      </c>
      <c r="B202" s="16">
        <v>0</v>
      </c>
      <c r="C202" s="16">
        <v>110614.5</v>
      </c>
      <c r="D202" s="16">
        <v>124318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86034</v>
      </c>
      <c r="M202" s="16">
        <v>0</v>
      </c>
      <c r="N202" s="16">
        <v>0</v>
      </c>
      <c r="O202" s="16">
        <v>0</v>
      </c>
      <c r="P202" s="16">
        <v>0</v>
      </c>
      <c r="Q202" s="16">
        <v>494111.3</v>
      </c>
      <c r="R202" s="16">
        <v>45191.5</v>
      </c>
      <c r="S202" s="16">
        <v>12462</v>
      </c>
      <c r="T202" s="16">
        <v>0</v>
      </c>
      <c r="U202" s="16">
        <v>106844</v>
      </c>
      <c r="V202" s="16">
        <v>7567</v>
      </c>
      <c r="W202" s="16">
        <v>271.5</v>
      </c>
      <c r="X202" s="16">
        <v>797</v>
      </c>
      <c r="Y202" s="16">
        <v>0</v>
      </c>
      <c r="Z202" s="16">
        <v>12266</v>
      </c>
      <c r="AA202" s="16">
        <v>0</v>
      </c>
      <c r="AB202" s="16">
        <v>1000476.6</v>
      </c>
      <c r="AC202" s="16">
        <v>1000477</v>
      </c>
      <c r="AD202" s="16">
        <v>0.4</v>
      </c>
      <c r="AE202" s="16">
        <v>0</v>
      </c>
      <c r="AF202" t="str">
        <f t="shared" si="13"/>
        <v>Nyugat-Dunántúl</v>
      </c>
      <c r="AG202" t="str">
        <f t="shared" si="13"/>
        <v>régió</v>
      </c>
    </row>
    <row r="203" spans="1:33" ht="15.75" thickBot="1" x14ac:dyDescent="0.3">
      <c r="A203" s="15" t="s">
        <v>112</v>
      </c>
      <c r="B203" s="16">
        <v>0</v>
      </c>
      <c r="C203" s="16">
        <v>110614.5</v>
      </c>
      <c r="D203" s="16">
        <v>1661.5</v>
      </c>
      <c r="E203" s="16">
        <v>0</v>
      </c>
      <c r="F203" s="16">
        <v>44309</v>
      </c>
      <c r="G203" s="16">
        <v>0</v>
      </c>
      <c r="H203" s="16">
        <v>14200</v>
      </c>
      <c r="I203" s="16">
        <v>0</v>
      </c>
      <c r="J203" s="16">
        <v>0</v>
      </c>
      <c r="K203" s="16">
        <v>0</v>
      </c>
      <c r="L203" s="16">
        <v>86034</v>
      </c>
      <c r="M203" s="16">
        <v>100</v>
      </c>
      <c r="N203" s="16">
        <v>0</v>
      </c>
      <c r="O203" s="16">
        <v>0</v>
      </c>
      <c r="P203" s="16">
        <v>0</v>
      </c>
      <c r="Q203" s="16">
        <v>494111.3</v>
      </c>
      <c r="R203" s="16">
        <v>89463.5</v>
      </c>
      <c r="S203" s="16">
        <v>0</v>
      </c>
      <c r="T203" s="16">
        <v>0</v>
      </c>
      <c r="U203" s="16">
        <v>106844</v>
      </c>
      <c r="V203" s="16">
        <v>7656</v>
      </c>
      <c r="W203" s="16">
        <v>690.5</v>
      </c>
      <c r="X203" s="16">
        <v>797</v>
      </c>
      <c r="Y203" s="16">
        <v>134</v>
      </c>
      <c r="Z203" s="16">
        <v>43956</v>
      </c>
      <c r="AA203" s="16">
        <v>0</v>
      </c>
      <c r="AB203" s="16">
        <v>1000571.1</v>
      </c>
      <c r="AC203" s="16">
        <v>1000571</v>
      </c>
      <c r="AD203" s="16">
        <v>-0.1</v>
      </c>
      <c r="AE203" s="16">
        <v>0</v>
      </c>
      <c r="AF203" t="str">
        <f t="shared" si="13"/>
        <v>Baranya</v>
      </c>
      <c r="AG203" t="str">
        <f t="shared" si="13"/>
        <v>megye</v>
      </c>
    </row>
    <row r="204" spans="1:33" ht="15.75" thickBot="1" x14ac:dyDescent="0.3">
      <c r="A204" s="15" t="s">
        <v>113</v>
      </c>
      <c r="B204" s="16">
        <v>0</v>
      </c>
      <c r="C204" s="16">
        <v>110614.5</v>
      </c>
      <c r="D204" s="16">
        <v>0</v>
      </c>
      <c r="E204" s="16">
        <v>0</v>
      </c>
      <c r="F204" s="16">
        <v>44309</v>
      </c>
      <c r="G204" s="16">
        <v>0</v>
      </c>
      <c r="H204" s="16">
        <v>14200</v>
      </c>
      <c r="I204" s="16">
        <v>0</v>
      </c>
      <c r="J204" s="16">
        <v>0</v>
      </c>
      <c r="K204" s="16">
        <v>0</v>
      </c>
      <c r="L204" s="16">
        <v>0</v>
      </c>
      <c r="M204" s="16">
        <v>100</v>
      </c>
      <c r="N204" s="16">
        <v>0</v>
      </c>
      <c r="O204" s="16">
        <v>0</v>
      </c>
      <c r="P204" s="16">
        <v>0</v>
      </c>
      <c r="Q204" s="16">
        <v>494111.3</v>
      </c>
      <c r="R204" s="16">
        <v>89463.5</v>
      </c>
      <c r="S204" s="16">
        <v>0</v>
      </c>
      <c r="T204" s="16">
        <v>0</v>
      </c>
      <c r="U204" s="16">
        <v>153417.9</v>
      </c>
      <c r="V204" s="16">
        <v>7567</v>
      </c>
      <c r="W204" s="16">
        <v>532</v>
      </c>
      <c r="X204" s="16">
        <v>78619.5</v>
      </c>
      <c r="Y204" s="16">
        <v>0</v>
      </c>
      <c r="Z204" s="16">
        <v>7445.5</v>
      </c>
      <c r="AA204" s="16">
        <v>0</v>
      </c>
      <c r="AB204" s="16">
        <v>1000380.1</v>
      </c>
      <c r="AC204" s="16">
        <v>1000380</v>
      </c>
      <c r="AD204" s="16">
        <v>-0.1</v>
      </c>
      <c r="AE204" s="16">
        <v>0</v>
      </c>
      <c r="AF204" t="str">
        <f t="shared" si="13"/>
        <v>Somogy</v>
      </c>
      <c r="AG204" t="str">
        <f t="shared" si="13"/>
        <v>megye</v>
      </c>
    </row>
    <row r="205" spans="1:33" ht="15.75" thickBot="1" x14ac:dyDescent="0.3">
      <c r="A205" s="15" t="s">
        <v>114</v>
      </c>
      <c r="B205" s="16">
        <v>0</v>
      </c>
      <c r="C205" s="16">
        <v>0</v>
      </c>
      <c r="D205" s="16">
        <v>351144.4</v>
      </c>
      <c r="E205" s="16">
        <v>0</v>
      </c>
      <c r="F205" s="16">
        <v>44309</v>
      </c>
      <c r="G205" s="16">
        <v>0</v>
      </c>
      <c r="H205" s="16">
        <v>14200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494111.3</v>
      </c>
      <c r="R205" s="16">
        <v>89463.5</v>
      </c>
      <c r="S205" s="16">
        <v>0</v>
      </c>
      <c r="T205" s="16">
        <v>0</v>
      </c>
      <c r="U205" s="16">
        <v>0</v>
      </c>
      <c r="V205" s="16">
        <v>7567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1000795.1</v>
      </c>
      <c r="AC205" s="16">
        <v>1000795</v>
      </c>
      <c r="AD205" s="16">
        <v>-0.1</v>
      </c>
      <c r="AE205" s="16">
        <v>0</v>
      </c>
      <c r="AF205" t="str">
        <f t="shared" si="13"/>
        <v>Tolna</v>
      </c>
      <c r="AG205" t="str">
        <f t="shared" si="13"/>
        <v>megye</v>
      </c>
    </row>
    <row r="206" spans="1:33" ht="15.75" thickBot="1" x14ac:dyDescent="0.3">
      <c r="A206" s="15" t="s">
        <v>115</v>
      </c>
      <c r="B206" s="16">
        <v>0</v>
      </c>
      <c r="C206" s="16">
        <v>110614.5</v>
      </c>
      <c r="D206" s="16">
        <v>45903</v>
      </c>
      <c r="E206" s="16">
        <v>0</v>
      </c>
      <c r="F206" s="16">
        <v>44309</v>
      </c>
      <c r="G206" s="16">
        <v>0</v>
      </c>
      <c r="H206" s="16">
        <v>14200</v>
      </c>
      <c r="I206" s="16">
        <v>0</v>
      </c>
      <c r="J206" s="16">
        <v>0</v>
      </c>
      <c r="K206" s="16">
        <v>0</v>
      </c>
      <c r="L206" s="16">
        <v>86034</v>
      </c>
      <c r="M206" s="16">
        <v>100</v>
      </c>
      <c r="N206" s="16">
        <v>0</v>
      </c>
      <c r="O206" s="16">
        <v>0</v>
      </c>
      <c r="P206" s="16">
        <v>0</v>
      </c>
      <c r="Q206" s="16">
        <v>494111.3</v>
      </c>
      <c r="R206" s="16">
        <v>89463.5</v>
      </c>
      <c r="S206" s="16">
        <v>0</v>
      </c>
      <c r="T206" s="16">
        <v>0</v>
      </c>
      <c r="U206" s="16">
        <v>94441.5</v>
      </c>
      <c r="V206" s="16">
        <v>7656</v>
      </c>
      <c r="W206" s="16">
        <v>532</v>
      </c>
      <c r="X206" s="16">
        <v>797</v>
      </c>
      <c r="Y206" s="16">
        <v>134</v>
      </c>
      <c r="Z206" s="16">
        <v>12266</v>
      </c>
      <c r="AA206" s="16">
        <v>0</v>
      </c>
      <c r="AB206" s="16">
        <v>1000561.6</v>
      </c>
      <c r="AC206" s="16">
        <v>1000561</v>
      </c>
      <c r="AD206" s="16">
        <v>-0.6</v>
      </c>
      <c r="AE206" s="16">
        <v>0</v>
      </c>
      <c r="AF206" t="str">
        <f t="shared" si="13"/>
        <v>Dél-Dunántúl</v>
      </c>
      <c r="AG206" t="str">
        <f t="shared" si="13"/>
        <v>régió</v>
      </c>
    </row>
    <row r="207" spans="1:33" ht="15.75" thickBot="1" x14ac:dyDescent="0.3">
      <c r="A207" s="15" t="s">
        <v>116</v>
      </c>
      <c r="B207" s="16">
        <v>0</v>
      </c>
      <c r="C207" s="16">
        <v>110614.5</v>
      </c>
      <c r="D207" s="16">
        <v>48075</v>
      </c>
      <c r="E207" s="16">
        <v>0</v>
      </c>
      <c r="F207" s="16">
        <v>44309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86034</v>
      </c>
      <c r="M207" s="16">
        <v>0</v>
      </c>
      <c r="N207" s="16">
        <v>0</v>
      </c>
      <c r="O207" s="16">
        <v>0</v>
      </c>
      <c r="P207" s="16">
        <v>0</v>
      </c>
      <c r="Q207" s="16">
        <v>494111.3</v>
      </c>
      <c r="R207" s="16">
        <v>89463.5</v>
      </c>
      <c r="S207" s="16">
        <v>12462</v>
      </c>
      <c r="T207" s="16">
        <v>0</v>
      </c>
      <c r="U207" s="16">
        <v>94441.5</v>
      </c>
      <c r="V207" s="16">
        <v>7567</v>
      </c>
      <c r="W207" s="16">
        <v>532</v>
      </c>
      <c r="X207" s="16">
        <v>797</v>
      </c>
      <c r="Y207" s="16">
        <v>0</v>
      </c>
      <c r="Z207" s="16">
        <v>12266</v>
      </c>
      <c r="AA207" s="16">
        <v>0</v>
      </c>
      <c r="AB207" s="16">
        <v>1000672.6</v>
      </c>
      <c r="AC207" s="16">
        <v>1000672</v>
      </c>
      <c r="AD207" s="16">
        <v>-0.6</v>
      </c>
      <c r="AE207" s="16">
        <v>0</v>
      </c>
      <c r="AF207" t="str">
        <f t="shared" si="13"/>
        <v>Dunántúl</v>
      </c>
      <c r="AG207" t="str">
        <f t="shared" si="13"/>
        <v>nagyrégió</v>
      </c>
    </row>
    <row r="208" spans="1:33" ht="15.75" thickBot="1" x14ac:dyDescent="0.3">
      <c r="A208" s="15" t="s">
        <v>117</v>
      </c>
      <c r="B208" s="16">
        <v>0</v>
      </c>
      <c r="C208" s="16">
        <v>110614.5</v>
      </c>
      <c r="D208" s="16">
        <v>45903</v>
      </c>
      <c r="E208" s="16">
        <v>0</v>
      </c>
      <c r="F208" s="16">
        <v>44309</v>
      </c>
      <c r="G208" s="16">
        <v>0</v>
      </c>
      <c r="H208" s="16">
        <v>14200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494111.3</v>
      </c>
      <c r="R208" s="16">
        <v>170374.9</v>
      </c>
      <c r="S208" s="16">
        <v>14409</v>
      </c>
      <c r="T208" s="16">
        <v>0</v>
      </c>
      <c r="U208" s="16">
        <v>0</v>
      </c>
      <c r="V208" s="16">
        <v>7567</v>
      </c>
      <c r="W208" s="16">
        <v>690.5</v>
      </c>
      <c r="X208" s="16">
        <v>797</v>
      </c>
      <c r="Y208" s="16">
        <v>134</v>
      </c>
      <c r="Z208" s="16">
        <v>12266</v>
      </c>
      <c r="AA208" s="16">
        <v>85191</v>
      </c>
      <c r="AB208" s="16">
        <v>1000567.1</v>
      </c>
      <c r="AC208" s="16">
        <v>1000567</v>
      </c>
      <c r="AD208" s="16">
        <v>-0.1</v>
      </c>
      <c r="AE208" s="16">
        <v>0</v>
      </c>
      <c r="AF208" t="str">
        <f t="shared" si="13"/>
        <v>Borsod-Abaúj-Zemplén</v>
      </c>
      <c r="AG208" t="str">
        <f t="shared" si="13"/>
        <v>megye</v>
      </c>
    </row>
    <row r="209" spans="1:33" ht="15.75" thickBot="1" x14ac:dyDescent="0.3">
      <c r="A209" s="15" t="s">
        <v>118</v>
      </c>
      <c r="B209" s="16">
        <v>0</v>
      </c>
      <c r="C209" s="16">
        <v>110614.5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494111.3</v>
      </c>
      <c r="R209" s="16">
        <v>89463.5</v>
      </c>
      <c r="S209" s="16">
        <v>12674.5</v>
      </c>
      <c r="T209" s="16">
        <v>0</v>
      </c>
      <c r="U209" s="16">
        <v>284554.90000000002</v>
      </c>
      <c r="V209" s="16">
        <v>7656</v>
      </c>
      <c r="W209" s="16">
        <v>690.5</v>
      </c>
      <c r="X209" s="16">
        <v>797</v>
      </c>
      <c r="Y209" s="16">
        <v>0</v>
      </c>
      <c r="Z209" s="16">
        <v>0</v>
      </c>
      <c r="AA209" s="16">
        <v>0</v>
      </c>
      <c r="AB209" s="16">
        <v>1000562.1</v>
      </c>
      <c r="AC209" s="16">
        <v>1000562</v>
      </c>
      <c r="AD209" s="16">
        <v>-0.1</v>
      </c>
      <c r="AE209" s="16">
        <v>0</v>
      </c>
      <c r="AF209" t="str">
        <f t="shared" ref="AF209:AG221" si="14">A18</f>
        <v>Heves</v>
      </c>
      <c r="AG209" t="str">
        <f t="shared" si="14"/>
        <v>megye</v>
      </c>
    </row>
    <row r="210" spans="1:33" ht="15.75" thickBot="1" x14ac:dyDescent="0.3">
      <c r="A210" s="15" t="s">
        <v>119</v>
      </c>
      <c r="B210" s="16">
        <v>0</v>
      </c>
      <c r="C210" s="16">
        <v>0</v>
      </c>
      <c r="D210" s="16">
        <v>45903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259087.4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494111.3</v>
      </c>
      <c r="R210" s="16">
        <v>45191.5</v>
      </c>
      <c r="S210" s="16">
        <v>0</v>
      </c>
      <c r="T210" s="16">
        <v>0</v>
      </c>
      <c r="U210" s="16">
        <v>155118.39999999999</v>
      </c>
      <c r="V210" s="16">
        <v>0</v>
      </c>
      <c r="W210" s="16">
        <v>271.5</v>
      </c>
      <c r="X210" s="16">
        <v>797</v>
      </c>
      <c r="Y210" s="16">
        <v>0</v>
      </c>
      <c r="Z210" s="16">
        <v>0</v>
      </c>
      <c r="AA210" s="16">
        <v>0</v>
      </c>
      <c r="AB210" s="16">
        <v>1000480.1</v>
      </c>
      <c r="AC210" s="16">
        <v>1000481</v>
      </c>
      <c r="AD210" s="16">
        <v>0.9</v>
      </c>
      <c r="AE210" s="16">
        <v>0</v>
      </c>
      <c r="AF210" t="str">
        <f t="shared" si="14"/>
        <v>Nógrád</v>
      </c>
      <c r="AG210" t="str">
        <f t="shared" si="14"/>
        <v>megye</v>
      </c>
    </row>
    <row r="211" spans="1:33" ht="15.75" thickBot="1" x14ac:dyDescent="0.3">
      <c r="A211" s="15" t="s">
        <v>120</v>
      </c>
      <c r="B211" s="16">
        <v>0</v>
      </c>
      <c r="C211" s="16">
        <v>110614.5</v>
      </c>
      <c r="D211" s="16">
        <v>45903</v>
      </c>
      <c r="E211" s="16">
        <v>0</v>
      </c>
      <c r="F211" s="16">
        <v>44309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494111.3</v>
      </c>
      <c r="R211" s="16">
        <v>169460.4</v>
      </c>
      <c r="S211" s="16">
        <v>12674.5</v>
      </c>
      <c r="T211" s="16">
        <v>0</v>
      </c>
      <c r="U211" s="16">
        <v>106844</v>
      </c>
      <c r="V211" s="16">
        <v>7567</v>
      </c>
      <c r="W211" s="16">
        <v>690.5</v>
      </c>
      <c r="X211" s="16">
        <v>797</v>
      </c>
      <c r="Y211" s="16">
        <v>134</v>
      </c>
      <c r="Z211" s="16">
        <v>7445.5</v>
      </c>
      <c r="AA211" s="16">
        <v>0</v>
      </c>
      <c r="AB211" s="16">
        <v>1000550.6</v>
      </c>
      <c r="AC211" s="16">
        <v>1000551</v>
      </c>
      <c r="AD211" s="16">
        <v>0.4</v>
      </c>
      <c r="AE211" s="16">
        <v>0</v>
      </c>
      <c r="AF211" t="str">
        <f t="shared" si="14"/>
        <v>Észak-Magyarország</v>
      </c>
      <c r="AG211" t="str">
        <f t="shared" si="14"/>
        <v>régió</v>
      </c>
    </row>
    <row r="212" spans="1:33" ht="15.75" thickBot="1" x14ac:dyDescent="0.3">
      <c r="A212" s="15" t="s">
        <v>121</v>
      </c>
      <c r="B212" s="16">
        <v>0</v>
      </c>
      <c r="C212" s="16">
        <v>110614.5</v>
      </c>
      <c r="D212" s="16">
        <v>149718.39999999999</v>
      </c>
      <c r="E212" s="16">
        <v>0</v>
      </c>
      <c r="F212" s="16">
        <v>44309</v>
      </c>
      <c r="G212" s="16">
        <v>0</v>
      </c>
      <c r="H212" s="16">
        <v>14200</v>
      </c>
      <c r="I212" s="16">
        <v>0</v>
      </c>
      <c r="J212" s="16">
        <v>0</v>
      </c>
      <c r="K212" s="16">
        <v>0</v>
      </c>
      <c r="L212" s="16">
        <v>0</v>
      </c>
      <c r="M212" s="16">
        <v>100</v>
      </c>
      <c r="N212" s="16">
        <v>0</v>
      </c>
      <c r="O212" s="16">
        <v>0</v>
      </c>
      <c r="P212" s="16">
        <v>0</v>
      </c>
      <c r="Q212" s="16">
        <v>494111.3</v>
      </c>
      <c r="R212" s="16">
        <v>45191.5</v>
      </c>
      <c r="S212" s="16">
        <v>14473</v>
      </c>
      <c r="T212" s="16">
        <v>0</v>
      </c>
      <c r="U212" s="16">
        <v>106844</v>
      </c>
      <c r="V212" s="16">
        <v>7656</v>
      </c>
      <c r="W212" s="16">
        <v>690.5</v>
      </c>
      <c r="X212" s="16">
        <v>797</v>
      </c>
      <c r="Y212" s="16">
        <v>134</v>
      </c>
      <c r="Z212" s="16">
        <v>12266</v>
      </c>
      <c r="AA212" s="16">
        <v>0</v>
      </c>
      <c r="AB212" s="16">
        <v>1001105.1</v>
      </c>
      <c r="AC212" s="16">
        <v>1001105</v>
      </c>
      <c r="AD212" s="16">
        <v>-0.1</v>
      </c>
      <c r="AE212" s="16">
        <v>0</v>
      </c>
      <c r="AF212" t="str">
        <f t="shared" si="14"/>
        <v>Hajdú-Bihar</v>
      </c>
      <c r="AG212" t="str">
        <f t="shared" si="14"/>
        <v>megye</v>
      </c>
    </row>
    <row r="213" spans="1:33" ht="15.75" thickBot="1" x14ac:dyDescent="0.3">
      <c r="A213" s="15" t="s">
        <v>122</v>
      </c>
      <c r="B213" s="16">
        <v>0</v>
      </c>
      <c r="C213" s="16">
        <v>110614.5</v>
      </c>
      <c r="D213" s="16">
        <v>45903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86034</v>
      </c>
      <c r="M213" s="16">
        <v>0</v>
      </c>
      <c r="N213" s="16">
        <v>0</v>
      </c>
      <c r="O213" s="16">
        <v>0</v>
      </c>
      <c r="P213" s="16">
        <v>0</v>
      </c>
      <c r="Q213" s="16">
        <v>494111.3</v>
      </c>
      <c r="R213" s="16">
        <v>89463.5</v>
      </c>
      <c r="S213" s="16">
        <v>12674.5</v>
      </c>
      <c r="T213" s="16">
        <v>0</v>
      </c>
      <c r="U213" s="16">
        <v>153417.9</v>
      </c>
      <c r="V213" s="16">
        <v>7567</v>
      </c>
      <c r="W213" s="16">
        <v>690.5</v>
      </c>
      <c r="X213" s="16">
        <v>0</v>
      </c>
      <c r="Y213" s="16">
        <v>0</v>
      </c>
      <c r="Z213" s="16">
        <v>0</v>
      </c>
      <c r="AA213" s="16">
        <v>0</v>
      </c>
      <c r="AB213" s="16">
        <v>1000476.1</v>
      </c>
      <c r="AC213" s="16">
        <v>1000476</v>
      </c>
      <c r="AD213" s="16">
        <v>-0.1</v>
      </c>
      <c r="AE213" s="16">
        <v>0</v>
      </c>
      <c r="AF213" t="str">
        <f t="shared" si="14"/>
        <v>Jász-Nagykun-Szolnok</v>
      </c>
      <c r="AG213" t="str">
        <f t="shared" si="14"/>
        <v>megye</v>
      </c>
    </row>
    <row r="214" spans="1:33" ht="15.75" thickBot="1" x14ac:dyDescent="0.3">
      <c r="A214" s="15" t="s">
        <v>123</v>
      </c>
      <c r="B214" s="16">
        <v>0</v>
      </c>
      <c r="C214" s="16">
        <v>0</v>
      </c>
      <c r="D214" s="16">
        <v>149718.39999999999</v>
      </c>
      <c r="E214" s="16">
        <v>0</v>
      </c>
      <c r="F214" s="16">
        <v>44309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494111.3</v>
      </c>
      <c r="R214" s="16">
        <v>170098.9</v>
      </c>
      <c r="S214" s="16">
        <v>14473</v>
      </c>
      <c r="T214" s="16">
        <v>0</v>
      </c>
      <c r="U214" s="16">
        <v>106844</v>
      </c>
      <c r="V214" s="16">
        <v>7567</v>
      </c>
      <c r="W214" s="16">
        <v>690.5</v>
      </c>
      <c r="X214" s="16">
        <v>797</v>
      </c>
      <c r="Y214" s="16">
        <v>0</v>
      </c>
      <c r="Z214" s="16">
        <v>12266</v>
      </c>
      <c r="AA214" s="16">
        <v>0</v>
      </c>
      <c r="AB214" s="16">
        <v>1000875.1</v>
      </c>
      <c r="AC214" s="16">
        <v>1000875</v>
      </c>
      <c r="AD214" s="16">
        <v>-0.1</v>
      </c>
      <c r="AE214" s="16">
        <v>0</v>
      </c>
      <c r="AF214" t="str">
        <f t="shared" si="14"/>
        <v>Szabolcs-Szatmár-Bereg</v>
      </c>
      <c r="AG214" t="str">
        <f t="shared" si="14"/>
        <v>megye</v>
      </c>
    </row>
    <row r="215" spans="1:33" ht="15.75" thickBot="1" x14ac:dyDescent="0.3">
      <c r="A215" s="15" t="s">
        <v>124</v>
      </c>
      <c r="B215" s="16">
        <v>0</v>
      </c>
      <c r="C215" s="16">
        <v>110614.5</v>
      </c>
      <c r="D215" s="16">
        <v>124318</v>
      </c>
      <c r="E215" s="16">
        <v>0</v>
      </c>
      <c r="F215" s="16">
        <v>44309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494111.3</v>
      </c>
      <c r="R215" s="16">
        <v>89463.5</v>
      </c>
      <c r="S215" s="16">
        <v>14473</v>
      </c>
      <c r="T215" s="16">
        <v>0</v>
      </c>
      <c r="U215" s="16">
        <v>106844</v>
      </c>
      <c r="V215" s="16">
        <v>7656</v>
      </c>
      <c r="W215" s="16">
        <v>690.5</v>
      </c>
      <c r="X215" s="16">
        <v>797</v>
      </c>
      <c r="Y215" s="16">
        <v>134</v>
      </c>
      <c r="Z215" s="16">
        <v>7445.5</v>
      </c>
      <c r="AA215" s="16">
        <v>0</v>
      </c>
      <c r="AB215" s="16">
        <v>1000856.1</v>
      </c>
      <c r="AC215" s="16">
        <v>1000857</v>
      </c>
      <c r="AD215" s="16">
        <v>0.9</v>
      </c>
      <c r="AE215" s="16">
        <v>0</v>
      </c>
      <c r="AF215" t="str">
        <f t="shared" si="14"/>
        <v>Észak-Alföld</v>
      </c>
      <c r="AG215" t="str">
        <f t="shared" si="14"/>
        <v>régió</v>
      </c>
    </row>
    <row r="216" spans="1:33" ht="15.75" thickBot="1" x14ac:dyDescent="0.3">
      <c r="A216" s="15" t="s">
        <v>125</v>
      </c>
      <c r="B216" s="16">
        <v>0</v>
      </c>
      <c r="C216" s="16">
        <v>0</v>
      </c>
      <c r="D216" s="16">
        <v>351144.4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100</v>
      </c>
      <c r="N216" s="16">
        <v>0</v>
      </c>
      <c r="O216" s="16">
        <v>0</v>
      </c>
      <c r="P216" s="16">
        <v>0</v>
      </c>
      <c r="Q216" s="16">
        <v>494111.3</v>
      </c>
      <c r="R216" s="16">
        <v>310.5</v>
      </c>
      <c r="S216" s="16">
        <v>0</v>
      </c>
      <c r="T216" s="16">
        <v>0</v>
      </c>
      <c r="U216" s="16">
        <v>155118.39999999999</v>
      </c>
      <c r="V216" s="16">
        <v>7567</v>
      </c>
      <c r="W216" s="16">
        <v>690.5</v>
      </c>
      <c r="X216" s="16">
        <v>797</v>
      </c>
      <c r="Y216" s="16">
        <v>0</v>
      </c>
      <c r="Z216" s="16">
        <v>0</v>
      </c>
      <c r="AA216" s="16">
        <v>0</v>
      </c>
      <c r="AB216" s="16">
        <v>1009839.1</v>
      </c>
      <c r="AC216" s="16">
        <v>1009839</v>
      </c>
      <c r="AD216" s="16">
        <v>-0.1</v>
      </c>
      <c r="AE216" s="16">
        <v>0</v>
      </c>
      <c r="AF216" t="str">
        <f t="shared" si="14"/>
        <v>Bács-Kiskun</v>
      </c>
      <c r="AG216" t="str">
        <f t="shared" si="14"/>
        <v>megye</v>
      </c>
    </row>
    <row r="217" spans="1:33" ht="15.75" thickBot="1" x14ac:dyDescent="0.3">
      <c r="A217" s="15" t="s">
        <v>126</v>
      </c>
      <c r="B217" s="16">
        <v>0</v>
      </c>
      <c r="C217" s="16">
        <v>110614.5</v>
      </c>
      <c r="D217" s="16">
        <v>0</v>
      </c>
      <c r="E217" s="16">
        <v>0</v>
      </c>
      <c r="F217" s="16">
        <v>44309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86034</v>
      </c>
      <c r="M217" s="16">
        <v>0</v>
      </c>
      <c r="N217" s="16">
        <v>0</v>
      </c>
      <c r="O217" s="16">
        <v>0</v>
      </c>
      <c r="P217" s="16">
        <v>0</v>
      </c>
      <c r="Q217" s="16">
        <v>494111.3</v>
      </c>
      <c r="R217" s="16">
        <v>89463.5</v>
      </c>
      <c r="S217" s="16">
        <v>0</v>
      </c>
      <c r="T217" s="16">
        <v>0</v>
      </c>
      <c r="U217" s="16">
        <v>155118.39999999999</v>
      </c>
      <c r="V217" s="16">
        <v>7567</v>
      </c>
      <c r="W217" s="16">
        <v>690.5</v>
      </c>
      <c r="X217" s="16">
        <v>797</v>
      </c>
      <c r="Y217" s="16">
        <v>134</v>
      </c>
      <c r="Z217" s="16">
        <v>12266</v>
      </c>
      <c r="AA217" s="16">
        <v>0</v>
      </c>
      <c r="AB217" s="16">
        <v>1001105.1</v>
      </c>
      <c r="AC217" s="16">
        <v>1001105</v>
      </c>
      <c r="AD217" s="16">
        <v>-0.1</v>
      </c>
      <c r="AE217" s="16">
        <v>0</v>
      </c>
      <c r="AF217" t="str">
        <f t="shared" si="14"/>
        <v>Békés</v>
      </c>
      <c r="AG217" t="str">
        <f t="shared" si="14"/>
        <v>megye</v>
      </c>
    </row>
    <row r="218" spans="1:33" ht="15.75" thickBot="1" x14ac:dyDescent="0.3">
      <c r="A218" s="15" t="s">
        <v>127</v>
      </c>
      <c r="B218" s="16">
        <v>0</v>
      </c>
      <c r="C218" s="16">
        <v>110614.5</v>
      </c>
      <c r="D218" s="16">
        <v>45903</v>
      </c>
      <c r="E218" s="16">
        <v>0</v>
      </c>
      <c r="F218" s="16">
        <v>44309</v>
      </c>
      <c r="G218" s="16">
        <v>0</v>
      </c>
      <c r="H218" s="16">
        <v>14200</v>
      </c>
      <c r="I218" s="16">
        <v>0</v>
      </c>
      <c r="J218" s="16">
        <v>0</v>
      </c>
      <c r="K218" s="16">
        <v>0</v>
      </c>
      <c r="L218" s="16">
        <v>86034</v>
      </c>
      <c r="M218" s="16">
        <v>100</v>
      </c>
      <c r="N218" s="16">
        <v>0</v>
      </c>
      <c r="O218" s="16">
        <v>0</v>
      </c>
      <c r="P218" s="16">
        <v>0</v>
      </c>
      <c r="Q218" s="16">
        <v>494111.3</v>
      </c>
      <c r="R218" s="16">
        <v>0</v>
      </c>
      <c r="S218" s="16">
        <v>0</v>
      </c>
      <c r="T218" s="16">
        <v>0</v>
      </c>
      <c r="U218" s="16">
        <v>155118.39999999999</v>
      </c>
      <c r="V218" s="16">
        <v>7656</v>
      </c>
      <c r="W218" s="16">
        <v>0</v>
      </c>
      <c r="X218" s="16">
        <v>797</v>
      </c>
      <c r="Y218" s="16">
        <v>134</v>
      </c>
      <c r="Z218" s="16">
        <v>43956</v>
      </c>
      <c r="AA218" s="16">
        <v>0</v>
      </c>
      <c r="AB218" s="16">
        <v>1002933.1</v>
      </c>
      <c r="AC218" s="16">
        <v>1002933</v>
      </c>
      <c r="AD218" s="16">
        <v>-0.1</v>
      </c>
      <c r="AE218" s="16">
        <v>0</v>
      </c>
      <c r="AF218" t="str">
        <f t="shared" si="14"/>
        <v>Csongrád-Csanád</v>
      </c>
      <c r="AG218" t="str">
        <f t="shared" si="14"/>
        <v>megye</v>
      </c>
    </row>
    <row r="219" spans="1:33" ht="15.75" thickBot="1" x14ac:dyDescent="0.3">
      <c r="A219" s="15" t="s">
        <v>128</v>
      </c>
      <c r="B219" s="16">
        <v>0</v>
      </c>
      <c r="C219" s="16">
        <v>110614.5</v>
      </c>
      <c r="D219" s="16">
        <v>48237.5</v>
      </c>
      <c r="E219" s="16">
        <v>0</v>
      </c>
      <c r="F219" s="16">
        <v>44309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86034</v>
      </c>
      <c r="M219" s="16">
        <v>100</v>
      </c>
      <c r="N219" s="16">
        <v>0</v>
      </c>
      <c r="O219" s="16">
        <v>0</v>
      </c>
      <c r="P219" s="16">
        <v>0</v>
      </c>
      <c r="Q219" s="16">
        <v>494111.3</v>
      </c>
      <c r="R219" s="16">
        <v>45191.5</v>
      </c>
      <c r="S219" s="16">
        <v>0</v>
      </c>
      <c r="T219" s="16">
        <v>0</v>
      </c>
      <c r="U219" s="16">
        <v>155118.39999999999</v>
      </c>
      <c r="V219" s="16">
        <v>7656</v>
      </c>
      <c r="W219" s="16">
        <v>690.5</v>
      </c>
      <c r="X219" s="16">
        <v>797</v>
      </c>
      <c r="Y219" s="16">
        <v>134</v>
      </c>
      <c r="Z219" s="16">
        <v>12266</v>
      </c>
      <c r="AA219" s="16">
        <v>0</v>
      </c>
      <c r="AB219" s="16">
        <v>1005259.6</v>
      </c>
      <c r="AC219" s="16">
        <v>1005260</v>
      </c>
      <c r="AD219" s="16">
        <v>0.4</v>
      </c>
      <c r="AE219" s="16">
        <v>0</v>
      </c>
      <c r="AF219" t="str">
        <f t="shared" si="14"/>
        <v>Dél-Alföld</v>
      </c>
      <c r="AG219" t="str">
        <f t="shared" si="14"/>
        <v>régió</v>
      </c>
    </row>
    <row r="220" spans="1:33" ht="15.75" thickBot="1" x14ac:dyDescent="0.3">
      <c r="A220" s="15" t="s">
        <v>129</v>
      </c>
      <c r="B220" s="16">
        <v>0</v>
      </c>
      <c r="C220" s="16">
        <v>110614.5</v>
      </c>
      <c r="D220" s="16">
        <v>121902</v>
      </c>
      <c r="E220" s="16">
        <v>0</v>
      </c>
      <c r="F220" s="16">
        <v>44309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405.5</v>
      </c>
      <c r="M220" s="16">
        <v>0</v>
      </c>
      <c r="N220" s="16">
        <v>0</v>
      </c>
      <c r="O220" s="16">
        <v>0</v>
      </c>
      <c r="P220" s="16">
        <v>0</v>
      </c>
      <c r="Q220" s="16">
        <v>494111.3</v>
      </c>
      <c r="R220" s="16">
        <v>89463.5</v>
      </c>
      <c r="S220" s="16">
        <v>12674.5</v>
      </c>
      <c r="T220" s="16">
        <v>0</v>
      </c>
      <c r="U220" s="16">
        <v>107172</v>
      </c>
      <c r="V220" s="16">
        <v>7656</v>
      </c>
      <c r="W220" s="16">
        <v>690.5</v>
      </c>
      <c r="X220" s="16">
        <v>797</v>
      </c>
      <c r="Y220" s="16">
        <v>134</v>
      </c>
      <c r="Z220" s="16">
        <v>12266</v>
      </c>
      <c r="AA220" s="16">
        <v>0</v>
      </c>
      <c r="AB220" s="16">
        <v>1002195.6</v>
      </c>
      <c r="AC220" s="16">
        <v>1002196</v>
      </c>
      <c r="AD220" s="16">
        <v>0.4</v>
      </c>
      <c r="AE220" s="16">
        <v>0</v>
      </c>
      <c r="AF220" t="str">
        <f t="shared" si="14"/>
        <v>Alföld és Észak</v>
      </c>
      <c r="AG220" t="str">
        <f t="shared" si="14"/>
        <v>nagyrégió</v>
      </c>
    </row>
    <row r="221" spans="1:33" ht="15.75" thickBot="1" x14ac:dyDescent="0.3">
      <c r="A221" s="15" t="s">
        <v>130</v>
      </c>
      <c r="B221" s="16">
        <v>0</v>
      </c>
      <c r="C221" s="16">
        <v>110614.5</v>
      </c>
      <c r="D221" s="16">
        <v>48075</v>
      </c>
      <c r="E221" s="16">
        <v>0</v>
      </c>
      <c r="F221" s="16">
        <v>44309</v>
      </c>
      <c r="G221" s="16">
        <v>0</v>
      </c>
      <c r="H221" s="16">
        <v>14200</v>
      </c>
      <c r="I221" s="16">
        <v>0</v>
      </c>
      <c r="J221" s="16">
        <v>0</v>
      </c>
      <c r="K221" s="16">
        <v>0</v>
      </c>
      <c r="L221" s="16">
        <v>86034</v>
      </c>
      <c r="M221" s="16">
        <v>0</v>
      </c>
      <c r="N221" s="16">
        <v>0</v>
      </c>
      <c r="O221" s="16">
        <v>0</v>
      </c>
      <c r="P221" s="16">
        <v>0</v>
      </c>
      <c r="Q221" s="16">
        <v>494111.3</v>
      </c>
      <c r="R221" s="16">
        <v>89463.5</v>
      </c>
      <c r="S221" s="16">
        <v>12674.5</v>
      </c>
      <c r="T221" s="16">
        <v>0</v>
      </c>
      <c r="U221" s="16">
        <v>80523.5</v>
      </c>
      <c r="V221" s="16">
        <v>7656</v>
      </c>
      <c r="W221" s="16">
        <v>690.5</v>
      </c>
      <c r="X221" s="16">
        <v>797</v>
      </c>
      <c r="Y221" s="16">
        <v>0</v>
      </c>
      <c r="Z221" s="16">
        <v>12266</v>
      </c>
      <c r="AA221" s="16">
        <v>0</v>
      </c>
      <c r="AB221" s="16">
        <v>1001414.6</v>
      </c>
      <c r="AC221" s="16">
        <v>1001414</v>
      </c>
      <c r="AD221" s="16">
        <v>-0.6</v>
      </c>
      <c r="AE221" s="16">
        <v>0</v>
      </c>
      <c r="AF221" t="str">
        <f t="shared" si="14"/>
        <v>Ország összesen</v>
      </c>
      <c r="AG221" t="str">
        <f t="shared" si="14"/>
        <v>ország</v>
      </c>
    </row>
    <row r="222" spans="1:33" ht="15.75" thickBot="1" x14ac:dyDescent="0.3"/>
    <row r="223" spans="1:33" ht="15.75" thickBot="1" x14ac:dyDescent="0.3">
      <c r="A223" s="17" t="s">
        <v>207</v>
      </c>
      <c r="B223" s="18">
        <v>2046109.4</v>
      </c>
    </row>
    <row r="224" spans="1:33" ht="21.75" thickBot="1" x14ac:dyDescent="0.3">
      <c r="A224" s="17" t="s">
        <v>208</v>
      </c>
      <c r="B224" s="18">
        <v>494111.3</v>
      </c>
    </row>
    <row r="225" spans="1:29" ht="21.75" thickBot="1" x14ac:dyDescent="0.3">
      <c r="A225" s="17" t="s">
        <v>209</v>
      </c>
      <c r="B225" s="18">
        <v>29039402.899999999</v>
      </c>
    </row>
    <row r="226" spans="1:29" ht="21.75" thickBot="1" x14ac:dyDescent="0.3">
      <c r="A226" s="17" t="s">
        <v>210</v>
      </c>
      <c r="B226" s="18">
        <v>29039404</v>
      </c>
    </row>
    <row r="227" spans="1:29" ht="32.25" thickBot="1" x14ac:dyDescent="0.3">
      <c r="A227" s="17" t="s">
        <v>211</v>
      </c>
      <c r="B227" s="18">
        <v>-1.1000000000000001</v>
      </c>
    </row>
    <row r="228" spans="1:29" ht="32.25" thickBot="1" x14ac:dyDescent="0.3">
      <c r="A228" s="17" t="s">
        <v>212</v>
      </c>
      <c r="B228" s="18"/>
    </row>
    <row r="229" spans="1:29" ht="32.25" thickBot="1" x14ac:dyDescent="0.3">
      <c r="A229" s="17" t="s">
        <v>213</v>
      </c>
      <c r="B229" s="18"/>
    </row>
    <row r="230" spans="1:29" ht="21.75" thickBot="1" x14ac:dyDescent="0.3">
      <c r="A230" s="17" t="s">
        <v>214</v>
      </c>
      <c r="B230" s="18">
        <v>0</v>
      </c>
    </row>
    <row r="232" spans="1:29" x14ac:dyDescent="0.25">
      <c r="A232" s="19" t="s">
        <v>215</v>
      </c>
    </row>
    <row r="234" spans="1:29" x14ac:dyDescent="0.25">
      <c r="A234" s="20" t="s">
        <v>216</v>
      </c>
    </row>
    <row r="235" spans="1:29" x14ac:dyDescent="0.25">
      <c r="A235" s="20" t="s">
        <v>471</v>
      </c>
    </row>
    <row r="236" spans="1:29" x14ac:dyDescent="0.25">
      <c r="AB236" s="21" t="s">
        <v>218</v>
      </c>
      <c r="AC236" s="21">
        <f>CORREL(AC193:AC221,AB193:AB221)</f>
        <v>0.99999997095008253</v>
      </c>
    </row>
  </sheetData>
  <hyperlinks>
    <hyperlink ref="A232" r:id="rId1" display="https://miau.my-x.hu/myx-free/coco/test/260842820220213200007.html" xr:uid="{DA652E10-B644-4DEE-B56C-C088B1DAA81B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nyers_adat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2023-02-27T13:49:44Z</dcterms:modified>
</cp:coreProperties>
</file>