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"/>
    </mc:Choice>
  </mc:AlternateContent>
  <xr:revisionPtr revIDLastSave="0" documentId="13_ncr:1_{E9FCB7E2-AB45-4867-8D5F-EEFE99DF2F85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9" l="1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D4" i="11" l="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l="1"/>
  <c r="AE32" i="2" s="1"/>
  <c r="AE63" i="2" s="1"/>
  <c r="AE32" i="5"/>
  <c r="AE63" i="5" s="1"/>
  <c r="O33" i="5"/>
  <c r="R41" i="2"/>
  <c r="AE33" i="5"/>
  <c r="AE64" i="5" s="1"/>
  <c r="AE47" i="9"/>
  <c r="AE78" i="9" s="1"/>
  <c r="V44" i="5"/>
  <c r="AD32" i="2"/>
  <c r="J36" i="2"/>
  <c r="AE34" i="6"/>
  <c r="Y41" i="5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O41" i="2"/>
  <c r="H41" i="2"/>
  <c r="Y41" i="2"/>
  <c r="M41" i="2"/>
  <c r="N41" i="2"/>
  <c r="AA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Z44" i="5"/>
  <c r="P44" i="5"/>
  <c r="E44" i="5"/>
  <c r="Y44" i="5"/>
  <c r="N44" i="5"/>
  <c r="AB44" i="5"/>
  <c r="R44" i="5"/>
  <c r="H44" i="5"/>
  <c r="W44" i="5"/>
  <c r="L44" i="5"/>
  <c r="F44" i="5"/>
  <c r="O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X33" i="5"/>
  <c r="F33" i="5"/>
  <c r="L33" i="5"/>
  <c r="I33" i="5"/>
  <c r="J33" i="5"/>
  <c r="Z33" i="5"/>
  <c r="AC33" i="5"/>
  <c r="H33" i="5"/>
  <c r="W33" i="5"/>
  <c r="P33" i="5"/>
  <c r="R33" i="5"/>
  <c r="K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I32" i="2" l="1"/>
  <c r="Z32" i="2"/>
  <c r="U32" i="2"/>
  <c r="Q33" i="5"/>
  <c r="G33" i="5"/>
  <c r="M33" i="5"/>
  <c r="AB33" i="5"/>
  <c r="U33" i="5"/>
  <c r="S33" i="5"/>
  <c r="AA33" i="5"/>
  <c r="N33" i="5"/>
  <c r="T33" i="5"/>
  <c r="Y33" i="5"/>
  <c r="V33" i="5"/>
  <c r="E33" i="5"/>
  <c r="S41" i="2"/>
  <c r="Z41" i="2"/>
  <c r="I41" i="2"/>
  <c r="U41" i="2"/>
  <c r="AB41" i="2"/>
  <c r="K41" i="2"/>
  <c r="AD41" i="2"/>
  <c r="W41" i="2"/>
  <c r="J41" i="2"/>
  <c r="V41" i="2"/>
  <c r="E41" i="2"/>
  <c r="P41" i="2"/>
  <c r="X41" i="2"/>
  <c r="G41" i="2"/>
  <c r="F41" i="2"/>
  <c r="AE41" i="2"/>
  <c r="AE72" i="2" s="1"/>
  <c r="Q41" i="2"/>
  <c r="AC41" i="2"/>
  <c r="L41" i="2"/>
  <c r="T41" i="2"/>
  <c r="K44" i="5"/>
  <c r="AA44" i="5"/>
  <c r="Q44" i="5"/>
  <c r="X44" i="5"/>
  <c r="U44" i="5"/>
  <c r="J44" i="5"/>
  <c r="AD44" i="5"/>
  <c r="AE44" i="5"/>
  <c r="AE75" i="5" s="1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G64" i="9" s="1"/>
  <c r="U39" i="9"/>
  <c r="U77" i="9" s="1"/>
  <c r="H39" i="9"/>
  <c r="H87" i="9" s="1"/>
  <c r="AE39" i="9"/>
  <c r="AE70" i="9" s="1"/>
  <c r="AC34" i="6"/>
  <c r="AC79" i="6" s="1"/>
  <c r="Y34" i="6"/>
  <c r="U34" i="6"/>
  <c r="W34" i="6"/>
  <c r="S34" i="6"/>
  <c r="N34" i="6"/>
  <c r="P33" i="6"/>
  <c r="J33" i="6"/>
  <c r="K33" i="6"/>
  <c r="W33" i="6"/>
  <c r="AD33" i="6"/>
  <c r="AD90" i="6" s="1"/>
  <c r="N33" i="6"/>
  <c r="AE36" i="5"/>
  <c r="AE67" i="5" s="1"/>
  <c r="AC39" i="9"/>
  <c r="AC87" i="9" s="1"/>
  <c r="AE65" i="6"/>
  <c r="AB33" i="6"/>
  <c r="H36" i="5"/>
  <c r="R36" i="5"/>
  <c r="AC36" i="5"/>
  <c r="Y36" i="5"/>
  <c r="E36" i="5"/>
  <c r="G36" i="5"/>
  <c r="F39" i="9"/>
  <c r="F84" i="9" s="1"/>
  <c r="M39" i="9"/>
  <c r="Y39" i="9"/>
  <c r="Y84" i="9" s="1"/>
  <c r="AB39" i="9"/>
  <c r="AB91" i="9" s="1"/>
  <c r="E39" i="9"/>
  <c r="E68" i="9" s="1"/>
  <c r="AD39" i="9"/>
  <c r="AD74" i="9" s="1"/>
  <c r="O39" i="9"/>
  <c r="O66" i="9" s="1"/>
  <c r="M34" i="6"/>
  <c r="AB34" i="6"/>
  <c r="T34" i="6"/>
  <c r="T77" i="6" s="1"/>
  <c r="E34" i="6"/>
  <c r="G34" i="6"/>
  <c r="G91" i="6" s="1"/>
  <c r="F34" i="6"/>
  <c r="V34" i="6"/>
  <c r="H33" i="6"/>
  <c r="L33" i="6"/>
  <c r="Z33" i="6"/>
  <c r="Q33" i="6"/>
  <c r="E33" i="6"/>
  <c r="E75" i="6" s="1"/>
  <c r="M33" i="6"/>
  <c r="M67" i="6" s="1"/>
  <c r="U33" i="6"/>
  <c r="U78" i="6" s="1"/>
  <c r="H34" i="6"/>
  <c r="S36" i="5"/>
  <c r="Q36" i="5"/>
  <c r="Q70" i="5" s="1"/>
  <c r="M36" i="5"/>
  <c r="I36" i="5"/>
  <c r="AD36" i="5"/>
  <c r="AB36" i="5"/>
  <c r="J39" i="9"/>
  <c r="J71" i="9" s="1"/>
  <c r="V39" i="9"/>
  <c r="V69" i="9" s="1"/>
  <c r="I39" i="9"/>
  <c r="I67" i="9" s="1"/>
  <c r="L39" i="9"/>
  <c r="L72" i="9" s="1"/>
  <c r="S39" i="9"/>
  <c r="S80" i="9" s="1"/>
  <c r="N39" i="9"/>
  <c r="N81" i="9" s="1"/>
  <c r="O34" i="6"/>
  <c r="O75" i="6" s="1"/>
  <c r="X34" i="6"/>
  <c r="L34" i="6"/>
  <c r="Q34" i="6"/>
  <c r="Q65" i="6" s="1"/>
  <c r="J34" i="6"/>
  <c r="X33" i="6"/>
  <c r="X73" i="6" s="1"/>
  <c r="V33" i="6"/>
  <c r="F33" i="6"/>
  <c r="Y33" i="6"/>
  <c r="S33" i="6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K34" i="8"/>
  <c r="G34" i="8"/>
  <c r="E34" i="8"/>
  <c r="F34" i="8"/>
  <c r="I34" i="8"/>
  <c r="Z36" i="8"/>
  <c r="J36" i="8"/>
  <c r="K36" i="8"/>
  <c r="U36" i="8"/>
  <c r="Q36" i="8"/>
  <c r="AE33" i="9"/>
  <c r="AE64" i="9" s="1"/>
  <c r="Z32" i="8"/>
  <c r="X32" i="8"/>
  <c r="X64" i="8" s="1"/>
  <c r="AB32" i="8"/>
  <c r="T32" i="8"/>
  <c r="K32" i="8"/>
  <c r="L32" i="8"/>
  <c r="V32" i="8"/>
  <c r="H32" i="8"/>
  <c r="J32" i="8"/>
  <c r="O32" i="8"/>
  <c r="AA32" i="8"/>
  <c r="U32" i="8"/>
  <c r="R32" i="8"/>
  <c r="Y32" i="8"/>
  <c r="N32" i="8"/>
  <c r="AC32" i="8"/>
  <c r="S32" i="8"/>
  <c r="E32" i="8"/>
  <c r="I32" i="8"/>
  <c r="F32" i="8"/>
  <c r="G32" i="8"/>
  <c r="Q32" i="8"/>
  <c r="M32" i="8"/>
  <c r="W32" i="8"/>
  <c r="AD32" i="8"/>
  <c r="Y64" i="7"/>
  <c r="AC37" i="7"/>
  <c r="N37" i="7"/>
  <c r="J37" i="7"/>
  <c r="AE37" i="7"/>
  <c r="AE68" i="7" s="1"/>
  <c r="G37" i="7"/>
  <c r="G66" i="7" s="1"/>
  <c r="P37" i="7"/>
  <c r="P76" i="7" s="1"/>
  <c r="T37" i="7"/>
  <c r="M37" i="7"/>
  <c r="M89" i="7" s="1"/>
  <c r="Z37" i="7"/>
  <c r="Z88" i="7" s="1"/>
  <c r="U37" i="7"/>
  <c r="U70" i="7" s="1"/>
  <c r="Q37" i="7"/>
  <c r="AB37" i="7"/>
  <c r="AB68" i="7" s="1"/>
  <c r="O37" i="7"/>
  <c r="O82" i="7" s="1"/>
  <c r="X37" i="7"/>
  <c r="X72" i="7" s="1"/>
  <c r="AD91" i="6"/>
  <c r="I37" i="7"/>
  <c r="I64" i="7" s="1"/>
  <c r="V37" i="7"/>
  <c r="V72" i="7" s="1"/>
  <c r="E37" i="7"/>
  <c r="E90" i="7" s="1"/>
  <c r="S37" i="7"/>
  <c r="S81" i="7" s="1"/>
  <c r="L37" i="7"/>
  <c r="AA37" i="7"/>
  <c r="AA63" i="7" s="1"/>
  <c r="T60" i="2"/>
  <c r="F60" i="2"/>
  <c r="V60" i="2"/>
  <c r="Q60" i="2"/>
  <c r="S60" i="2"/>
  <c r="S91" i="2" s="1"/>
  <c r="AC60" i="2"/>
  <c r="M60" i="2"/>
  <c r="J60" i="2"/>
  <c r="J91" i="2" s="1"/>
  <c r="P60" i="2"/>
  <c r="N60" i="2"/>
  <c r="N91" i="2" s="1"/>
  <c r="O60" i="2"/>
  <c r="AD60" i="2"/>
  <c r="Y60" i="2"/>
  <c r="I60" i="2"/>
  <c r="AB60" i="2"/>
  <c r="L60" i="2"/>
  <c r="AA60" i="2"/>
  <c r="AA63" i="2" s="1"/>
  <c r="K60" i="2"/>
  <c r="R60" i="2"/>
  <c r="U60" i="2"/>
  <c r="E60" i="2"/>
  <c r="E91" i="2" s="1"/>
  <c r="X60" i="2"/>
  <c r="X91" i="2" s="1"/>
  <c r="H60" i="2"/>
  <c r="W60" i="2"/>
  <c r="G60" i="2"/>
  <c r="AC35" i="5"/>
  <c r="AB35" i="5"/>
  <c r="X35" i="5"/>
  <c r="S35" i="5"/>
  <c r="P35" i="5"/>
  <c r="F35" i="5"/>
  <c r="AA35" i="5"/>
  <c r="U60" i="5"/>
  <c r="I60" i="5"/>
  <c r="V60" i="5"/>
  <c r="G60" i="5"/>
  <c r="O60" i="5"/>
  <c r="O73" i="5" s="1"/>
  <c r="T60" i="5"/>
  <c r="AD60" i="5"/>
  <c r="H35" i="5"/>
  <c r="M35" i="5"/>
  <c r="K35" i="5"/>
  <c r="R60" i="5"/>
  <c r="W60" i="5"/>
  <c r="L35" i="5"/>
  <c r="J35" i="5"/>
  <c r="W35" i="5"/>
  <c r="N35" i="5"/>
  <c r="E60" i="5"/>
  <c r="Z60" i="5"/>
  <c r="F60" i="5"/>
  <c r="Y60" i="5"/>
  <c r="P60" i="5"/>
  <c r="R35" i="5"/>
  <c r="G35" i="5"/>
  <c r="AE35" i="5"/>
  <c r="AE66" i="5" s="1"/>
  <c r="Y35" i="5"/>
  <c r="Z35" i="5"/>
  <c r="AC60" i="5"/>
  <c r="X60" i="5"/>
  <c r="J60" i="5"/>
  <c r="M60" i="5"/>
  <c r="K60" i="5"/>
  <c r="H60" i="5"/>
  <c r="AD32" i="5"/>
  <c r="W88" i="9"/>
  <c r="X84" i="9"/>
  <c r="K84" i="9"/>
  <c r="AA80" i="9"/>
  <c r="Q64" i="9"/>
  <c r="F90" i="7"/>
  <c r="R90" i="7"/>
  <c r="W86" i="7"/>
  <c r="K86" i="7"/>
  <c r="AD82" i="7"/>
  <c r="H66" i="7"/>
  <c r="G87" i="6"/>
  <c r="T85" i="9"/>
  <c r="R73" i="9"/>
  <c r="Y83" i="7"/>
  <c r="X76" i="9"/>
  <c r="W64" i="9"/>
  <c r="F82" i="7"/>
  <c r="X73" i="9"/>
  <c r="AA73" i="9"/>
  <c r="X65" i="9"/>
  <c r="R91" i="7"/>
  <c r="X81" i="9"/>
  <c r="K81" i="9"/>
  <c r="X90" i="9"/>
  <c r="Q90" i="9"/>
  <c r="X78" i="9"/>
  <c r="Y80" i="7"/>
  <c r="F76" i="7"/>
  <c r="R72" i="7"/>
  <c r="K72" i="7"/>
  <c r="R64" i="7"/>
  <c r="AA89" i="9"/>
  <c r="Q69" i="9"/>
  <c r="AA69" i="9"/>
  <c r="R75" i="7"/>
  <c r="F67" i="7"/>
  <c r="T88" i="9"/>
  <c r="K80" i="9"/>
  <c r="W76" i="9"/>
  <c r="Q76" i="9"/>
  <c r="T72" i="9"/>
  <c r="Q72" i="9"/>
  <c r="R72" i="9"/>
  <c r="AA64" i="9"/>
  <c r="R64" i="9"/>
  <c r="W90" i="7"/>
  <c r="H90" i="7"/>
  <c r="Y90" i="7"/>
  <c r="F86" i="7"/>
  <c r="Y86" i="7"/>
  <c r="K82" i="7"/>
  <c r="H82" i="7"/>
  <c r="H78" i="7"/>
  <c r="AD78" i="7"/>
  <c r="Y74" i="7"/>
  <c r="W70" i="7"/>
  <c r="R70" i="7"/>
  <c r="AD79" i="7"/>
  <c r="AD66" i="7"/>
  <c r="F66" i="7"/>
  <c r="Q85" i="9"/>
  <c r="R85" i="9"/>
  <c r="AA85" i="9"/>
  <c r="W73" i="9"/>
  <c r="Q65" i="9"/>
  <c r="W91" i="7"/>
  <c r="F91" i="7"/>
  <c r="K79" i="7"/>
  <c r="W63" i="7"/>
  <c r="Y63" i="7"/>
  <c r="K91" i="9"/>
  <c r="W87" i="9"/>
  <c r="R83" i="9"/>
  <c r="AA83" i="9"/>
  <c r="Q83" i="9"/>
  <c r="X79" i="9"/>
  <c r="R79" i="9"/>
  <c r="K75" i="9"/>
  <c r="W75" i="9"/>
  <c r="R71" i="9"/>
  <c r="AA71" i="9"/>
  <c r="AA67" i="9"/>
  <c r="X67" i="9"/>
  <c r="Q67" i="9"/>
  <c r="AA63" i="9"/>
  <c r="R63" i="9"/>
  <c r="R89" i="7"/>
  <c r="F89" i="7"/>
  <c r="AD89" i="7"/>
  <c r="R85" i="7"/>
  <c r="H85" i="7"/>
  <c r="AD81" i="7"/>
  <c r="W81" i="7"/>
  <c r="H77" i="7"/>
  <c r="Y77" i="7"/>
  <c r="W69" i="7"/>
  <c r="Y69" i="7"/>
  <c r="R65" i="7"/>
  <c r="X72" i="9"/>
  <c r="K70" i="7"/>
  <c r="R79" i="7"/>
  <c r="T90" i="9"/>
  <c r="K86" i="9"/>
  <c r="R88" i="7"/>
  <c r="Y84" i="7"/>
  <c r="R80" i="7"/>
  <c r="AA77" i="9"/>
  <c r="Y87" i="7"/>
  <c r="AD75" i="7"/>
  <c r="Q88" i="9"/>
  <c r="K76" i="9"/>
  <c r="X88" i="9"/>
  <c r="T84" i="9"/>
  <c r="T76" i="9"/>
  <c r="AA72" i="9"/>
  <c r="AA68" i="9"/>
  <c r="T68" i="9"/>
  <c r="K64" i="9"/>
  <c r="H86" i="7"/>
  <c r="R82" i="7"/>
  <c r="Y82" i="7"/>
  <c r="W82" i="7"/>
  <c r="K88" i="7"/>
  <c r="K78" i="7"/>
  <c r="W74" i="7"/>
  <c r="AD70" i="7"/>
  <c r="H70" i="7"/>
  <c r="F70" i="7"/>
  <c r="Y66" i="7"/>
  <c r="K66" i="7"/>
  <c r="W85" i="9"/>
  <c r="Q73" i="9"/>
  <c r="K73" i="9"/>
  <c r="T65" i="9"/>
  <c r="K65" i="9"/>
  <c r="W65" i="9"/>
  <c r="Y91" i="7"/>
  <c r="W79" i="7"/>
  <c r="AA76" i="9"/>
  <c r="X68" i="9"/>
  <c r="X85" i="9"/>
  <c r="R65" i="9"/>
  <c r="R71" i="7"/>
  <c r="R86" i="9"/>
  <c r="T82" i="9"/>
  <c r="T74" i="9"/>
  <c r="AA74" i="9"/>
  <c r="H84" i="7"/>
  <c r="R84" i="7"/>
  <c r="H76" i="7"/>
  <c r="Y76" i="7"/>
  <c r="W64" i="7"/>
  <c r="K89" i="9"/>
  <c r="Q77" i="9"/>
  <c r="R77" i="9"/>
  <c r="F75" i="7"/>
  <c r="K88" i="9"/>
  <c r="AA88" i="9"/>
  <c r="R88" i="9"/>
  <c r="W84" i="9"/>
  <c r="R84" i="9"/>
  <c r="AA84" i="9"/>
  <c r="Q84" i="9"/>
  <c r="X80" i="9"/>
  <c r="R80" i="9"/>
  <c r="T80" i="9"/>
  <c r="W80" i="9"/>
  <c r="Q80" i="9"/>
  <c r="R76" i="9"/>
  <c r="W72" i="9"/>
  <c r="K72" i="9"/>
  <c r="R68" i="9"/>
  <c r="K68" i="9"/>
  <c r="W68" i="9"/>
  <c r="Q68" i="9"/>
  <c r="X64" i="9"/>
  <c r="T64" i="9"/>
  <c r="K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E91" i="6"/>
  <c r="K85" i="9"/>
  <c r="T73" i="9"/>
  <c r="AA65" i="9"/>
  <c r="H91" i="7"/>
  <c r="K91" i="7"/>
  <c r="AD91" i="7"/>
  <c r="H79" i="7"/>
  <c r="Y79" i="7"/>
  <c r="R91" i="9"/>
  <c r="T91" i="9"/>
  <c r="AA91" i="9"/>
  <c r="W91" i="9"/>
  <c r="R87" i="9"/>
  <c r="K83" i="9"/>
  <c r="W83" i="9"/>
  <c r="W79" i="9"/>
  <c r="AA79" i="9"/>
  <c r="F63" i="7"/>
  <c r="AD63" i="7"/>
  <c r="Q91" i="9"/>
  <c r="K87" i="9"/>
  <c r="Q87" i="9"/>
  <c r="X83" i="9"/>
  <c r="O79" i="9"/>
  <c r="X75" i="9"/>
  <c r="R75" i="9"/>
  <c r="G75" i="9"/>
  <c r="K71" i="9"/>
  <c r="W71" i="9"/>
  <c r="X71" i="9"/>
  <c r="X63" i="9"/>
  <c r="K63" i="9"/>
  <c r="Y89" i="7"/>
  <c r="K85" i="7"/>
  <c r="K81" i="7"/>
  <c r="Y81" i="7"/>
  <c r="R81" i="7"/>
  <c r="R77" i="7"/>
  <c r="F73" i="7"/>
  <c r="W73" i="7"/>
  <c r="Y73" i="7"/>
  <c r="K69" i="7"/>
  <c r="W65" i="7"/>
  <c r="F65" i="7"/>
  <c r="Y65" i="7"/>
  <c r="T81" i="9"/>
  <c r="H83" i="7"/>
  <c r="K83" i="7"/>
  <c r="AD83" i="7"/>
  <c r="R83" i="7"/>
  <c r="Y71" i="7"/>
  <c r="AD71" i="7"/>
  <c r="AA90" i="9"/>
  <c r="X86" i="9"/>
  <c r="T86" i="9"/>
  <c r="Q74" i="9"/>
  <c r="K74" i="9"/>
  <c r="K70" i="9"/>
  <c r="T70" i="9"/>
  <c r="AA66" i="9"/>
  <c r="T75" i="9"/>
  <c r="Q75" i="9"/>
  <c r="T71" i="9"/>
  <c r="T67" i="9"/>
  <c r="T63" i="9"/>
  <c r="W63" i="9"/>
  <c r="H89" i="7"/>
  <c r="W89" i="7"/>
  <c r="AD85" i="7"/>
  <c r="W85" i="7"/>
  <c r="F85" i="7"/>
  <c r="H81" i="7"/>
  <c r="K77" i="7"/>
  <c r="K73" i="7"/>
  <c r="H73" i="7"/>
  <c r="AD90" i="7"/>
  <c r="AD69" i="7"/>
  <c r="F69" i="7"/>
  <c r="H69" i="7"/>
  <c r="K65" i="7"/>
  <c r="Q81" i="9"/>
  <c r="R81" i="9"/>
  <c r="AA81" i="9"/>
  <c r="W83" i="7"/>
  <c r="H71" i="7"/>
  <c r="W71" i="7"/>
  <c r="W90" i="9"/>
  <c r="K90" i="9"/>
  <c r="Q86" i="9"/>
  <c r="W82" i="9"/>
  <c r="X82" i="9"/>
  <c r="R78" i="9"/>
  <c r="K78" i="9"/>
  <c r="T78" i="9"/>
  <c r="X74" i="9"/>
  <c r="R89" i="9"/>
  <c r="R74" i="9"/>
  <c r="AA70" i="9"/>
  <c r="W70" i="9"/>
  <c r="R70" i="9"/>
  <c r="X70" i="9"/>
  <c r="Q70" i="9"/>
  <c r="R66" i="9"/>
  <c r="K66" i="9"/>
  <c r="Q66" i="9"/>
  <c r="K63" i="7"/>
  <c r="H63" i="7"/>
  <c r="R63" i="7"/>
  <c r="X91" i="9"/>
  <c r="X87" i="9"/>
  <c r="AA87" i="9"/>
  <c r="T87" i="9"/>
  <c r="T83" i="9"/>
  <c r="T79" i="9"/>
  <c r="K79" i="9"/>
  <c r="Q79" i="9"/>
  <c r="AA75" i="9"/>
  <c r="Q71" i="9"/>
  <c r="K67" i="9"/>
  <c r="W67" i="9"/>
  <c r="R67" i="9"/>
  <c r="Q63" i="9"/>
  <c r="K89" i="7"/>
  <c r="Y85" i="7"/>
  <c r="F81" i="7"/>
  <c r="F79" i="7"/>
  <c r="F77" i="7"/>
  <c r="W77" i="7"/>
  <c r="AD77" i="7"/>
  <c r="R73" i="7"/>
  <c r="AD73" i="7"/>
  <c r="R69" i="7"/>
  <c r="AD65" i="7"/>
  <c r="H65" i="7"/>
  <c r="M81" i="9"/>
  <c r="W81" i="9"/>
  <c r="F83" i="7"/>
  <c r="K71" i="7"/>
  <c r="F71" i="7"/>
  <c r="R90" i="9"/>
  <c r="W86" i="9"/>
  <c r="AA86" i="9"/>
  <c r="K82" i="9"/>
  <c r="AA82" i="9"/>
  <c r="R82" i="9"/>
  <c r="Q82" i="9"/>
  <c r="AA78" i="9"/>
  <c r="W78" i="9"/>
  <c r="Q78" i="9"/>
  <c r="W74" i="9"/>
  <c r="X66" i="9"/>
  <c r="T66" i="9"/>
  <c r="W66" i="9"/>
  <c r="H88" i="7"/>
  <c r="Y88" i="7"/>
  <c r="AD88" i="7"/>
  <c r="F84" i="7"/>
  <c r="AD84" i="7"/>
  <c r="W80" i="7"/>
  <c r="F72" i="7"/>
  <c r="Y72" i="7"/>
  <c r="W72" i="7"/>
  <c r="H72" i="7"/>
  <c r="H64" i="7"/>
  <c r="W89" i="9"/>
  <c r="T77" i="9"/>
  <c r="X77" i="9"/>
  <c r="V77" i="9"/>
  <c r="W77" i="9"/>
  <c r="X69" i="9"/>
  <c r="W87" i="7"/>
  <c r="H75" i="7"/>
  <c r="W75" i="7"/>
  <c r="H67" i="7"/>
  <c r="Y67" i="7"/>
  <c r="F88" i="7"/>
  <c r="K84" i="7"/>
  <c r="H80" i="7"/>
  <c r="K80" i="7"/>
  <c r="R76" i="7"/>
  <c r="AD76" i="7"/>
  <c r="F68" i="7"/>
  <c r="Y68" i="7"/>
  <c r="AD68" i="7"/>
  <c r="K68" i="7"/>
  <c r="R68" i="7"/>
  <c r="AD64" i="7"/>
  <c r="AC73" i="6"/>
  <c r="T89" i="9"/>
  <c r="Q89" i="9"/>
  <c r="K77" i="9"/>
  <c r="T69" i="9"/>
  <c r="K69" i="9"/>
  <c r="R69" i="9"/>
  <c r="K87" i="7"/>
  <c r="AD87" i="7"/>
  <c r="W67" i="7"/>
  <c r="W88" i="7"/>
  <c r="W84" i="7"/>
  <c r="F80" i="7"/>
  <c r="AD80" i="7"/>
  <c r="K76" i="7"/>
  <c r="W76" i="7"/>
  <c r="AD72" i="7"/>
  <c r="W68" i="7"/>
  <c r="H68" i="7"/>
  <c r="F64" i="7"/>
  <c r="K64" i="7"/>
  <c r="I89" i="9"/>
  <c r="X89" i="9"/>
  <c r="W69" i="9"/>
  <c r="H87" i="7"/>
  <c r="F87" i="7"/>
  <c r="R87" i="7"/>
  <c r="K75" i="7"/>
  <c r="Y75" i="7"/>
  <c r="K67" i="7"/>
  <c r="AD67" i="7"/>
  <c r="R67" i="7"/>
  <c r="E76" i="6"/>
  <c r="H91" i="2" l="1"/>
  <c r="M91" i="2"/>
  <c r="V91" i="2"/>
  <c r="K91" i="2"/>
  <c r="AC91" i="2"/>
  <c r="Z91" i="2"/>
  <c r="G78" i="9"/>
  <c r="L80" i="5"/>
  <c r="G91" i="2"/>
  <c r="S80" i="6"/>
  <c r="I91" i="2"/>
  <c r="F91" i="2"/>
  <c r="Q91" i="2"/>
  <c r="R91" i="2"/>
  <c r="O91" i="2"/>
  <c r="Y91" i="2"/>
  <c r="P91" i="2"/>
  <c r="T91" i="2"/>
  <c r="W91" i="2"/>
  <c r="U91" i="2"/>
  <c r="L91" i="2"/>
  <c r="AD91" i="2"/>
  <c r="AB91" i="2"/>
  <c r="AB75" i="2"/>
  <c r="AD68" i="2"/>
  <c r="Y83" i="2"/>
  <c r="U63" i="2"/>
  <c r="O83" i="2"/>
  <c r="Q75" i="2"/>
  <c r="R63" i="2"/>
  <c r="S69" i="2"/>
  <c r="J65" i="6"/>
  <c r="K64" i="6"/>
  <c r="G67" i="2"/>
  <c r="G74" i="2"/>
  <c r="G86" i="2"/>
  <c r="G82" i="2"/>
  <c r="G89" i="2"/>
  <c r="G81" i="2"/>
  <c r="G70" i="2"/>
  <c r="G90" i="2"/>
  <c r="G88" i="2"/>
  <c r="G77" i="2"/>
  <c r="G76" i="2"/>
  <c r="G65" i="2"/>
  <c r="G85" i="2"/>
  <c r="G64" i="2"/>
  <c r="G73" i="2"/>
  <c r="G69" i="2"/>
  <c r="G66" i="2"/>
  <c r="G83" i="2"/>
  <c r="G63" i="2"/>
  <c r="G80" i="2"/>
  <c r="G87" i="2"/>
  <c r="G78" i="2"/>
  <c r="G71" i="2"/>
  <c r="G84" i="2"/>
  <c r="M67" i="2"/>
  <c r="M82" i="2"/>
  <c r="M74" i="2"/>
  <c r="M70" i="2"/>
  <c r="M65" i="2"/>
  <c r="M80" i="2"/>
  <c r="M68" i="2"/>
  <c r="M83" i="2"/>
  <c r="M81" i="2"/>
  <c r="M77" i="2"/>
  <c r="M73" i="2"/>
  <c r="M66" i="2"/>
  <c r="M88" i="2"/>
  <c r="M64" i="2"/>
  <c r="M63" i="2"/>
  <c r="M79" i="2"/>
  <c r="M85" i="2"/>
  <c r="M69" i="2"/>
  <c r="M90" i="2"/>
  <c r="M86" i="2"/>
  <c r="M78" i="2"/>
  <c r="M71" i="2"/>
  <c r="M89" i="2"/>
  <c r="M84" i="2"/>
  <c r="M72" i="2"/>
  <c r="M75" i="2"/>
  <c r="M76" i="2"/>
  <c r="H67" i="2"/>
  <c r="H82" i="2"/>
  <c r="H73" i="2"/>
  <c r="H69" i="2"/>
  <c r="H77" i="2"/>
  <c r="H83" i="2"/>
  <c r="H79" i="2"/>
  <c r="H71" i="2"/>
  <c r="H86" i="2"/>
  <c r="H78" i="2"/>
  <c r="H66" i="2"/>
  <c r="H76" i="2"/>
  <c r="H75" i="2"/>
  <c r="H87" i="2"/>
  <c r="H84" i="2"/>
  <c r="H90" i="2"/>
  <c r="H74" i="2"/>
  <c r="H89" i="2"/>
  <c r="H65" i="2"/>
  <c r="H81" i="2"/>
  <c r="H68" i="2"/>
  <c r="H72" i="2"/>
  <c r="H70" i="2"/>
  <c r="H85" i="2"/>
  <c r="H88" i="2"/>
  <c r="H80" i="2"/>
  <c r="H64" i="2"/>
  <c r="AC72" i="2"/>
  <c r="AC73" i="2"/>
  <c r="AC66" i="2"/>
  <c r="AC88" i="2"/>
  <c r="AC67" i="2"/>
  <c r="AC64" i="2"/>
  <c r="AC85" i="2"/>
  <c r="AC90" i="2"/>
  <c r="AC69" i="2"/>
  <c r="AC78" i="2"/>
  <c r="AC79" i="2"/>
  <c r="AC82" i="2"/>
  <c r="AC77" i="2"/>
  <c r="AC89" i="2"/>
  <c r="AC81" i="2"/>
  <c r="AC74" i="2"/>
  <c r="AC84" i="2"/>
  <c r="AC75" i="2"/>
  <c r="AC86" i="2"/>
  <c r="AC70" i="2"/>
  <c r="AC65" i="2"/>
  <c r="AC80" i="2"/>
  <c r="AC71" i="2"/>
  <c r="AC68" i="2"/>
  <c r="AC83" i="2"/>
  <c r="AC87" i="2"/>
  <c r="G72" i="2"/>
  <c r="V72" i="2"/>
  <c r="V81" i="2"/>
  <c r="V73" i="2"/>
  <c r="V69" i="2"/>
  <c r="V84" i="2"/>
  <c r="V70" i="2"/>
  <c r="V71" i="2"/>
  <c r="V67" i="2"/>
  <c r="V88" i="2"/>
  <c r="V86" i="2"/>
  <c r="V90" i="2"/>
  <c r="V89" i="2"/>
  <c r="V64" i="2"/>
  <c r="V68" i="2"/>
  <c r="V87" i="2"/>
  <c r="V75" i="2"/>
  <c r="V79" i="2"/>
  <c r="V83" i="2"/>
  <c r="V66" i="2"/>
  <c r="V65" i="2"/>
  <c r="V76" i="2"/>
  <c r="V82" i="2"/>
  <c r="V85" i="2"/>
  <c r="V77" i="2"/>
  <c r="V80" i="2"/>
  <c r="V78" i="2"/>
  <c r="V74" i="2"/>
  <c r="V63" i="2"/>
  <c r="K72" i="2"/>
  <c r="K90" i="2"/>
  <c r="K85" i="2"/>
  <c r="K69" i="2"/>
  <c r="K84" i="2"/>
  <c r="K76" i="2"/>
  <c r="K65" i="2"/>
  <c r="K66" i="2"/>
  <c r="K78" i="2"/>
  <c r="K67" i="2"/>
  <c r="K68" i="2"/>
  <c r="K77" i="2"/>
  <c r="K80" i="2"/>
  <c r="K82" i="2"/>
  <c r="K74" i="2"/>
  <c r="K64" i="2"/>
  <c r="K83" i="2"/>
  <c r="K79" i="2"/>
  <c r="K86" i="2"/>
  <c r="K81" i="2"/>
  <c r="K73" i="2"/>
  <c r="K89" i="2"/>
  <c r="K70" i="2"/>
  <c r="K88" i="2"/>
  <c r="K71" i="2"/>
  <c r="K87" i="2"/>
  <c r="K63" i="2"/>
  <c r="Z72" i="2"/>
  <c r="H63" i="2"/>
  <c r="G79" i="2"/>
  <c r="K75" i="2"/>
  <c r="T67" i="2"/>
  <c r="T85" i="2"/>
  <c r="T69" i="2"/>
  <c r="T79" i="2"/>
  <c r="T65" i="2"/>
  <c r="T86" i="2"/>
  <c r="T78" i="2"/>
  <c r="T74" i="2"/>
  <c r="T82" i="2"/>
  <c r="T73" i="2"/>
  <c r="T64" i="2"/>
  <c r="T71" i="2"/>
  <c r="T84" i="2"/>
  <c r="T80" i="2"/>
  <c r="T68" i="2"/>
  <c r="T75" i="2"/>
  <c r="T77" i="2"/>
  <c r="T89" i="2"/>
  <c r="T81" i="2"/>
  <c r="T90" i="2"/>
  <c r="T70" i="2"/>
  <c r="T66" i="2"/>
  <c r="T88" i="2"/>
  <c r="T63" i="2"/>
  <c r="T83" i="2"/>
  <c r="T87" i="2"/>
  <c r="W67" i="2"/>
  <c r="W70" i="2"/>
  <c r="W90" i="2"/>
  <c r="W77" i="2"/>
  <c r="W85" i="2"/>
  <c r="W64" i="2"/>
  <c r="W73" i="2"/>
  <c r="W66" i="2"/>
  <c r="W83" i="2"/>
  <c r="W79" i="2"/>
  <c r="W84" i="2"/>
  <c r="W80" i="2"/>
  <c r="W87" i="2"/>
  <c r="W78" i="2"/>
  <c r="W81" i="2"/>
  <c r="W71" i="2"/>
  <c r="W65" i="2"/>
  <c r="W88" i="2"/>
  <c r="W76" i="2"/>
  <c r="W74" i="2"/>
  <c r="W86" i="2"/>
  <c r="W69" i="2"/>
  <c r="W82" i="2"/>
  <c r="W89" i="2"/>
  <c r="W63" i="2"/>
  <c r="W68" i="2"/>
  <c r="N67" i="2"/>
  <c r="N73" i="2"/>
  <c r="N72" i="2"/>
  <c r="N83" i="2"/>
  <c r="N63" i="2"/>
  <c r="N86" i="2"/>
  <c r="N66" i="2"/>
  <c r="N74" i="2"/>
  <c r="N89" i="2"/>
  <c r="N69" i="2"/>
  <c r="N84" i="2"/>
  <c r="N65" i="2"/>
  <c r="N76" i="2"/>
  <c r="N87" i="2"/>
  <c r="N70" i="2"/>
  <c r="N82" i="2"/>
  <c r="N88" i="2"/>
  <c r="N68" i="2"/>
  <c r="N79" i="2"/>
  <c r="N81" i="2"/>
  <c r="N90" i="2"/>
  <c r="N78" i="2"/>
  <c r="N85" i="2"/>
  <c r="N77" i="2"/>
  <c r="N64" i="2"/>
  <c r="N71" i="2"/>
  <c r="N80" i="2"/>
  <c r="N75" i="2"/>
  <c r="X67" i="2"/>
  <c r="X86" i="2"/>
  <c r="X89" i="2"/>
  <c r="X85" i="2"/>
  <c r="X75" i="2"/>
  <c r="X87" i="2"/>
  <c r="X84" i="2"/>
  <c r="X90" i="2"/>
  <c r="X66" i="2"/>
  <c r="X81" i="2"/>
  <c r="X74" i="2"/>
  <c r="X73" i="2"/>
  <c r="X65" i="2"/>
  <c r="X70" i="2"/>
  <c r="X68" i="2"/>
  <c r="X78" i="2"/>
  <c r="X80" i="2"/>
  <c r="X88" i="2"/>
  <c r="X64" i="2"/>
  <c r="X82" i="2"/>
  <c r="X69" i="2"/>
  <c r="X77" i="2"/>
  <c r="X83" i="2"/>
  <c r="X79" i="2"/>
  <c r="X76" i="2"/>
  <c r="X71" i="2"/>
  <c r="Q72" i="2"/>
  <c r="X72" i="2"/>
  <c r="J72" i="2"/>
  <c r="J82" i="2"/>
  <c r="J66" i="2"/>
  <c r="J80" i="2"/>
  <c r="J74" i="2"/>
  <c r="J70" i="2"/>
  <c r="J65" i="2"/>
  <c r="J71" i="2"/>
  <c r="J63" i="2"/>
  <c r="J87" i="2"/>
  <c r="J77" i="2"/>
  <c r="J73" i="2"/>
  <c r="J78" i="2"/>
  <c r="J81" i="2"/>
  <c r="J89" i="2"/>
  <c r="J84" i="2"/>
  <c r="J67" i="2"/>
  <c r="J76" i="2"/>
  <c r="J64" i="2"/>
  <c r="J85" i="2"/>
  <c r="J69" i="2"/>
  <c r="J86" i="2"/>
  <c r="J75" i="2"/>
  <c r="J90" i="2"/>
  <c r="J88" i="2"/>
  <c r="J79" i="2"/>
  <c r="J83" i="2"/>
  <c r="J68" i="2"/>
  <c r="AB72" i="2"/>
  <c r="S72" i="2"/>
  <c r="X63" i="2"/>
  <c r="G75" i="2"/>
  <c r="U79" i="2"/>
  <c r="S87" i="2"/>
  <c r="G68" i="2"/>
  <c r="AC76" i="2"/>
  <c r="P75" i="2"/>
  <c r="Z67" i="2"/>
  <c r="Z77" i="2"/>
  <c r="Z73" i="2"/>
  <c r="Z89" i="2"/>
  <c r="Z84" i="2"/>
  <c r="Z83" i="2"/>
  <c r="Z68" i="2"/>
  <c r="Z85" i="2"/>
  <c r="Z69" i="2"/>
  <c r="Z86" i="2"/>
  <c r="Z81" i="2"/>
  <c r="Z63" i="2"/>
  <c r="Z78" i="2"/>
  <c r="Z90" i="2"/>
  <c r="Z64" i="2"/>
  <c r="Z88" i="2"/>
  <c r="Z76" i="2"/>
  <c r="Z79" i="2"/>
  <c r="Z87" i="2"/>
  <c r="Z82" i="2"/>
  <c r="Z66" i="2"/>
  <c r="Z74" i="2"/>
  <c r="Z70" i="2"/>
  <c r="Z65" i="2"/>
  <c r="Z71" i="2"/>
  <c r="Z80" i="2"/>
  <c r="I67" i="2"/>
  <c r="I78" i="2"/>
  <c r="I70" i="2"/>
  <c r="I88" i="2"/>
  <c r="I89" i="2"/>
  <c r="I81" i="2"/>
  <c r="I64" i="2"/>
  <c r="I71" i="2"/>
  <c r="I87" i="2"/>
  <c r="I68" i="2"/>
  <c r="I75" i="2"/>
  <c r="I90" i="2"/>
  <c r="I86" i="2"/>
  <c r="I85" i="2"/>
  <c r="I73" i="2"/>
  <c r="I66" i="2"/>
  <c r="I77" i="2"/>
  <c r="I82" i="2"/>
  <c r="I74" i="2"/>
  <c r="I69" i="2"/>
  <c r="I84" i="2"/>
  <c r="I80" i="2"/>
  <c r="I76" i="2"/>
  <c r="I65" i="2"/>
  <c r="I79" i="2"/>
  <c r="I83" i="2"/>
  <c r="AB67" i="2"/>
  <c r="AB71" i="2"/>
  <c r="AB84" i="2"/>
  <c r="AB85" i="2"/>
  <c r="AB66" i="2"/>
  <c r="AB73" i="2"/>
  <c r="AB90" i="2"/>
  <c r="AB80" i="2"/>
  <c r="AB74" i="2"/>
  <c r="AB81" i="2"/>
  <c r="AB89" i="2"/>
  <c r="AB65" i="2"/>
  <c r="AB87" i="2"/>
  <c r="AB88" i="2"/>
  <c r="AB68" i="2"/>
  <c r="AB70" i="2"/>
  <c r="AB78" i="2"/>
  <c r="AB77" i="2"/>
  <c r="AB82" i="2"/>
  <c r="AB69" i="2"/>
  <c r="AB64" i="2"/>
  <c r="AB86" i="2"/>
  <c r="AB76" i="2"/>
  <c r="L67" i="2"/>
  <c r="L89" i="2"/>
  <c r="L82" i="2"/>
  <c r="L69" i="2"/>
  <c r="L64" i="2"/>
  <c r="L85" i="2"/>
  <c r="L86" i="2"/>
  <c r="L80" i="2"/>
  <c r="L78" i="2"/>
  <c r="L71" i="2"/>
  <c r="L84" i="2"/>
  <c r="L70" i="2"/>
  <c r="L76" i="2"/>
  <c r="L83" i="2"/>
  <c r="L79" i="2"/>
  <c r="L74" i="2"/>
  <c r="L73" i="2"/>
  <c r="L65" i="2"/>
  <c r="L87" i="2"/>
  <c r="L88" i="2"/>
  <c r="L81" i="2"/>
  <c r="L77" i="2"/>
  <c r="L90" i="2"/>
  <c r="L66" i="2"/>
  <c r="L63" i="2"/>
  <c r="AD67" i="2"/>
  <c r="AD86" i="2"/>
  <c r="AD66" i="2"/>
  <c r="AD74" i="2"/>
  <c r="AD89" i="2"/>
  <c r="AD64" i="2"/>
  <c r="AD81" i="2"/>
  <c r="AD69" i="2"/>
  <c r="AD84" i="2"/>
  <c r="AD65" i="2"/>
  <c r="AD70" i="2"/>
  <c r="AD78" i="2"/>
  <c r="AD82" i="2"/>
  <c r="AD88" i="2"/>
  <c r="AD79" i="2"/>
  <c r="AD75" i="2"/>
  <c r="AD90" i="2"/>
  <c r="AD85" i="2"/>
  <c r="AD77" i="2"/>
  <c r="AD80" i="2"/>
  <c r="AD87" i="2"/>
  <c r="AD83" i="2"/>
  <c r="AD63" i="2"/>
  <c r="AD71" i="2"/>
  <c r="AD73" i="2"/>
  <c r="Y67" i="2"/>
  <c r="Y86" i="2"/>
  <c r="Y74" i="2"/>
  <c r="Y71" i="2"/>
  <c r="Y76" i="2"/>
  <c r="Y79" i="2"/>
  <c r="Y77" i="2"/>
  <c r="Y90" i="2"/>
  <c r="Y85" i="2"/>
  <c r="Y73" i="2"/>
  <c r="Y63" i="2"/>
  <c r="Y66" i="2"/>
  <c r="Y82" i="2"/>
  <c r="Y69" i="2"/>
  <c r="Y84" i="2"/>
  <c r="Y80" i="2"/>
  <c r="Y65" i="2"/>
  <c r="Y78" i="2"/>
  <c r="Y70" i="2"/>
  <c r="Y72" i="2"/>
  <c r="Y88" i="2"/>
  <c r="Y89" i="2"/>
  <c r="Y81" i="2"/>
  <c r="Y64" i="2"/>
  <c r="Y87" i="2"/>
  <c r="Y68" i="2"/>
  <c r="Y75" i="2"/>
  <c r="T72" i="2"/>
  <c r="P72" i="2"/>
  <c r="P77" i="2"/>
  <c r="P74" i="2"/>
  <c r="P64" i="2"/>
  <c r="P76" i="2"/>
  <c r="P69" i="2"/>
  <c r="P86" i="2"/>
  <c r="P71" i="2"/>
  <c r="P84" i="2"/>
  <c r="P70" i="2"/>
  <c r="P66" i="2"/>
  <c r="P89" i="2"/>
  <c r="P88" i="2"/>
  <c r="P90" i="2"/>
  <c r="P85" i="2"/>
  <c r="P80" i="2"/>
  <c r="P67" i="2"/>
  <c r="P83" i="2"/>
  <c r="P82" i="2"/>
  <c r="P81" i="2"/>
  <c r="P73" i="2"/>
  <c r="P78" i="2"/>
  <c r="P65" i="2"/>
  <c r="P63" i="2"/>
  <c r="P68" i="2"/>
  <c r="P79" i="2"/>
  <c r="W72" i="2"/>
  <c r="U72" i="2"/>
  <c r="U90" i="2"/>
  <c r="U82" i="2"/>
  <c r="U76" i="2"/>
  <c r="U89" i="2"/>
  <c r="U66" i="2"/>
  <c r="U70" i="2"/>
  <c r="U85" i="2"/>
  <c r="U77" i="2"/>
  <c r="U65" i="2"/>
  <c r="U83" i="2"/>
  <c r="U71" i="2"/>
  <c r="U68" i="2"/>
  <c r="U81" i="2"/>
  <c r="U73" i="2"/>
  <c r="U86" i="2"/>
  <c r="U84" i="2"/>
  <c r="U64" i="2"/>
  <c r="U87" i="2"/>
  <c r="U69" i="2"/>
  <c r="U78" i="2"/>
  <c r="U74" i="2"/>
  <c r="U80" i="2"/>
  <c r="U67" i="2"/>
  <c r="U88" i="2"/>
  <c r="I63" i="2"/>
  <c r="W75" i="2"/>
  <c r="Z75" i="2"/>
  <c r="P87" i="2"/>
  <c r="L68" i="2"/>
  <c r="AD76" i="2"/>
  <c r="AB63" i="2"/>
  <c r="U75" i="2"/>
  <c r="AA91" i="2"/>
  <c r="AA66" i="2"/>
  <c r="AA78" i="2"/>
  <c r="AA76" i="2"/>
  <c r="AA68" i="2"/>
  <c r="AA77" i="2"/>
  <c r="AA80" i="2"/>
  <c r="AA82" i="2"/>
  <c r="AA74" i="2"/>
  <c r="AA88" i="2"/>
  <c r="AA65" i="2"/>
  <c r="AA64" i="2"/>
  <c r="AA83" i="2"/>
  <c r="AA72" i="2"/>
  <c r="AA75" i="2"/>
  <c r="AA67" i="2"/>
  <c r="AA86" i="2"/>
  <c r="AA73" i="2"/>
  <c r="AA89" i="2"/>
  <c r="AA70" i="2"/>
  <c r="AA71" i="2"/>
  <c r="AA87" i="2"/>
  <c r="AA90" i="2"/>
  <c r="AA85" i="2"/>
  <c r="AA81" i="2"/>
  <c r="AA69" i="2"/>
  <c r="AA79" i="2"/>
  <c r="AA84" i="2"/>
  <c r="O67" i="2"/>
  <c r="O90" i="2"/>
  <c r="O88" i="2"/>
  <c r="O79" i="2"/>
  <c r="O82" i="2"/>
  <c r="O65" i="2"/>
  <c r="O86" i="2"/>
  <c r="O85" i="2"/>
  <c r="O72" i="2"/>
  <c r="O80" i="2"/>
  <c r="O76" i="2"/>
  <c r="O66" i="2"/>
  <c r="O78" i="2"/>
  <c r="O74" i="2"/>
  <c r="O70" i="2"/>
  <c r="O64" i="2"/>
  <c r="O71" i="2"/>
  <c r="O68" i="2"/>
  <c r="O75" i="2"/>
  <c r="O77" i="2"/>
  <c r="O73" i="2"/>
  <c r="O89" i="2"/>
  <c r="O84" i="2"/>
  <c r="O81" i="2"/>
  <c r="O69" i="2"/>
  <c r="O87" i="2"/>
  <c r="Q67" i="2"/>
  <c r="Q85" i="2"/>
  <c r="Q77" i="2"/>
  <c r="Q86" i="2"/>
  <c r="Q81" i="2"/>
  <c r="Q78" i="2"/>
  <c r="Q66" i="2"/>
  <c r="Q90" i="2"/>
  <c r="Q88" i="2"/>
  <c r="Q65" i="2"/>
  <c r="Q79" i="2"/>
  <c r="Q83" i="2"/>
  <c r="Q63" i="2"/>
  <c r="Q87" i="2"/>
  <c r="Q82" i="2"/>
  <c r="Q73" i="2"/>
  <c r="Q69" i="2"/>
  <c r="Q64" i="2"/>
  <c r="Q70" i="2"/>
  <c r="Q84" i="2"/>
  <c r="Q76" i="2"/>
  <c r="Q89" i="2"/>
  <c r="Q74" i="2"/>
  <c r="Q71" i="2"/>
  <c r="Q80" i="2"/>
  <c r="R67" i="2"/>
  <c r="R71" i="2"/>
  <c r="R82" i="2"/>
  <c r="R69" i="2"/>
  <c r="R78" i="2"/>
  <c r="R64" i="2"/>
  <c r="R84" i="2"/>
  <c r="R76" i="2"/>
  <c r="R87" i="2"/>
  <c r="R74" i="2"/>
  <c r="R75" i="2"/>
  <c r="R88" i="2"/>
  <c r="R83" i="2"/>
  <c r="R90" i="2"/>
  <c r="R70" i="2"/>
  <c r="R81" i="2"/>
  <c r="R65" i="2"/>
  <c r="R77" i="2"/>
  <c r="R80" i="2"/>
  <c r="R89" i="2"/>
  <c r="R85" i="2"/>
  <c r="R73" i="2"/>
  <c r="R86" i="2"/>
  <c r="R66" i="2"/>
  <c r="R72" i="2"/>
  <c r="R68" i="2"/>
  <c r="R79" i="2"/>
  <c r="E67" i="2"/>
  <c r="E69" i="2"/>
  <c r="E78" i="2"/>
  <c r="E74" i="2"/>
  <c r="E86" i="2"/>
  <c r="E63" i="2"/>
  <c r="E88" i="2"/>
  <c r="E81" i="2"/>
  <c r="E82" i="2"/>
  <c r="E89" i="2"/>
  <c r="E66" i="2"/>
  <c r="E70" i="2"/>
  <c r="E85" i="2"/>
  <c r="E77" i="2"/>
  <c r="E65" i="2"/>
  <c r="E83" i="2"/>
  <c r="E80" i="2"/>
  <c r="E71" i="2"/>
  <c r="E68" i="2"/>
  <c r="E73" i="2"/>
  <c r="E84" i="2"/>
  <c r="E90" i="2"/>
  <c r="E64" i="2"/>
  <c r="E76" i="2"/>
  <c r="E87" i="2"/>
  <c r="E75" i="2"/>
  <c r="E79" i="2"/>
  <c r="S67" i="2"/>
  <c r="S70" i="2"/>
  <c r="S81" i="2"/>
  <c r="S90" i="2"/>
  <c r="S84" i="2"/>
  <c r="S64" i="2"/>
  <c r="S83" i="2"/>
  <c r="S82" i="2"/>
  <c r="S89" i="2"/>
  <c r="S85" i="2"/>
  <c r="S77" i="2"/>
  <c r="S65" i="2"/>
  <c r="S71" i="2"/>
  <c r="S76" i="2"/>
  <c r="S78" i="2"/>
  <c r="S73" i="2"/>
  <c r="S80" i="2"/>
  <c r="S88" i="2"/>
  <c r="S75" i="2"/>
  <c r="S63" i="2"/>
  <c r="S66" i="2"/>
  <c r="S74" i="2"/>
  <c r="S86" i="2"/>
  <c r="S68" i="2"/>
  <c r="S79" i="2"/>
  <c r="L72" i="2"/>
  <c r="F72" i="2"/>
  <c r="F82" i="2"/>
  <c r="F85" i="2"/>
  <c r="F77" i="2"/>
  <c r="F81" i="2"/>
  <c r="F74" i="2"/>
  <c r="F80" i="2"/>
  <c r="F83" i="2"/>
  <c r="F78" i="2"/>
  <c r="F73" i="2"/>
  <c r="F69" i="2"/>
  <c r="F64" i="2"/>
  <c r="F84" i="2"/>
  <c r="F70" i="2"/>
  <c r="F71" i="2"/>
  <c r="F88" i="2"/>
  <c r="F86" i="2"/>
  <c r="F90" i="2"/>
  <c r="F89" i="2"/>
  <c r="F68" i="2"/>
  <c r="F79" i="2"/>
  <c r="F66" i="2"/>
  <c r="F65" i="2"/>
  <c r="F76" i="2"/>
  <c r="F67" i="2"/>
  <c r="F87" i="2"/>
  <c r="E72" i="2"/>
  <c r="AD72" i="2"/>
  <c r="I72" i="2"/>
  <c r="AC63" i="2"/>
  <c r="O63" i="2"/>
  <c r="L75" i="2"/>
  <c r="AB79" i="2"/>
  <c r="AB83" i="2"/>
  <c r="M87" i="2"/>
  <c r="Q68" i="2"/>
  <c r="T76" i="2"/>
  <c r="F63" i="2"/>
  <c r="F75" i="2"/>
  <c r="E85" i="5"/>
  <c r="G69" i="6"/>
  <c r="L66" i="9"/>
  <c r="Q85" i="6"/>
  <c r="J85" i="6"/>
  <c r="Y73" i="9"/>
  <c r="G77" i="9"/>
  <c r="O75" i="7"/>
  <c r="O69" i="9"/>
  <c r="O75" i="9"/>
  <c r="AC80" i="6"/>
  <c r="AA63" i="5"/>
  <c r="AD91" i="5"/>
  <c r="E64" i="5"/>
  <c r="I84" i="6"/>
  <c r="L83" i="9"/>
  <c r="L74" i="9"/>
  <c r="AB85" i="9"/>
  <c r="Y74" i="6"/>
  <c r="AB76" i="5"/>
  <c r="E65" i="5"/>
  <c r="AB66" i="9"/>
  <c r="X78" i="6"/>
  <c r="U67" i="9"/>
  <c r="U75" i="9"/>
  <c r="L75" i="9"/>
  <c r="I68" i="6"/>
  <c r="I67" i="6"/>
  <c r="E75" i="5"/>
  <c r="X85" i="6"/>
  <c r="L84" i="9"/>
  <c r="U68" i="9"/>
  <c r="L85" i="9"/>
  <c r="L78" i="9"/>
  <c r="L70" i="9"/>
  <c r="AB83" i="9"/>
  <c r="U91" i="9"/>
  <c r="AC65" i="9"/>
  <c r="I63" i="6"/>
  <c r="U78" i="9"/>
  <c r="AC81" i="9"/>
  <c r="E66" i="7"/>
  <c r="Q79" i="5"/>
  <c r="AC69" i="9"/>
  <c r="G85" i="6"/>
  <c r="L89" i="9"/>
  <c r="AB67" i="9"/>
  <c r="L79" i="9"/>
  <c r="L66" i="5"/>
  <c r="L83" i="5"/>
  <c r="Q66" i="5"/>
  <c r="M76" i="6"/>
  <c r="U89" i="9"/>
  <c r="I74" i="6"/>
  <c r="M68" i="6"/>
  <c r="AB70" i="9"/>
  <c r="L80" i="9"/>
  <c r="AB69" i="9"/>
  <c r="I78" i="6"/>
  <c r="Q90" i="5"/>
  <c r="E91" i="5"/>
  <c r="AB71" i="9"/>
  <c r="Q74" i="5"/>
  <c r="G73" i="6"/>
  <c r="AB90" i="9"/>
  <c r="AC88" i="9"/>
  <c r="G90" i="6"/>
  <c r="E85" i="7"/>
  <c r="AC76" i="9"/>
  <c r="Q72" i="5"/>
  <c r="Q75" i="5"/>
  <c r="V64" i="8"/>
  <c r="E63" i="8"/>
  <c r="U69" i="9"/>
  <c r="AB77" i="9"/>
  <c r="L69" i="9"/>
  <c r="AC89" i="9"/>
  <c r="U70" i="9"/>
  <c r="AB82" i="9"/>
  <c r="AC86" i="9"/>
  <c r="U87" i="9"/>
  <c r="AB78" i="9"/>
  <c r="U63" i="9"/>
  <c r="L86" i="9"/>
  <c r="U81" i="9"/>
  <c r="L63" i="9"/>
  <c r="U71" i="9"/>
  <c r="AC75" i="9"/>
  <c r="U79" i="9"/>
  <c r="L91" i="9"/>
  <c r="AC79" i="9"/>
  <c r="U83" i="9"/>
  <c r="AB64" i="9"/>
  <c r="U76" i="9"/>
  <c r="U88" i="9"/>
  <c r="AC90" i="9"/>
  <c r="U65" i="9"/>
  <c r="L68" i="9"/>
  <c r="U80" i="9"/>
  <c r="U82" i="9"/>
  <c r="AB65" i="9"/>
  <c r="L64" i="9"/>
  <c r="L71" i="9"/>
  <c r="AB75" i="9"/>
  <c r="L87" i="9"/>
  <c r="AC68" i="9"/>
  <c r="U84" i="9"/>
  <c r="AB86" i="9"/>
  <c r="U72" i="9"/>
  <c r="U74" i="9"/>
  <c r="AB81" i="9"/>
  <c r="AC67" i="9"/>
  <c r="AC83" i="9"/>
  <c r="AC91" i="9"/>
  <c r="U90" i="9"/>
  <c r="AC71" i="9"/>
  <c r="AB74" i="9"/>
  <c r="L90" i="9"/>
  <c r="L73" i="9"/>
  <c r="U64" i="9"/>
  <c r="L88" i="9"/>
  <c r="L82" i="9"/>
  <c r="AC73" i="9"/>
  <c r="AB68" i="9"/>
  <c r="AC72" i="9"/>
  <c r="AB80" i="9"/>
  <c r="AB88" i="9"/>
  <c r="AC77" i="9"/>
  <c r="AB73" i="9"/>
  <c r="U73" i="9"/>
  <c r="AC64" i="9"/>
  <c r="L76" i="9"/>
  <c r="AC66" i="9"/>
  <c r="AC80" i="9"/>
  <c r="AB84" i="9"/>
  <c r="L77" i="9"/>
  <c r="U66" i="9"/>
  <c r="AB87" i="9"/>
  <c r="AC70" i="9"/>
  <c r="AC74" i="9"/>
  <c r="U86" i="9"/>
  <c r="AC63" i="9"/>
  <c r="AB79" i="9"/>
  <c r="AB72" i="9"/>
  <c r="AC78" i="9"/>
  <c r="AC82" i="9"/>
  <c r="L81" i="9"/>
  <c r="AB76" i="9"/>
  <c r="AC85" i="9"/>
  <c r="AC84" i="9"/>
  <c r="AB89" i="9"/>
  <c r="U85" i="9"/>
  <c r="AB63" i="9"/>
  <c r="L67" i="9"/>
  <c r="L65" i="9"/>
  <c r="P72" i="7"/>
  <c r="E77" i="7"/>
  <c r="X87" i="7"/>
  <c r="X76" i="6"/>
  <c r="I89" i="6"/>
  <c r="M77" i="6"/>
  <c r="I86" i="6"/>
  <c r="X86" i="6"/>
  <c r="M82" i="6"/>
  <c r="G67" i="6"/>
  <c r="I77" i="6"/>
  <c r="X67" i="6"/>
  <c r="M78" i="6"/>
  <c r="X68" i="6"/>
  <c r="M75" i="6"/>
  <c r="X91" i="6"/>
  <c r="Y70" i="6"/>
  <c r="H85" i="6"/>
  <c r="E65" i="6"/>
  <c r="S72" i="6"/>
  <c r="I88" i="6"/>
  <c r="G89" i="6"/>
  <c r="I69" i="6"/>
  <c r="I80" i="6"/>
  <c r="G70" i="6"/>
  <c r="G72" i="6"/>
  <c r="X71" i="6"/>
  <c r="G81" i="6"/>
  <c r="M79" i="6"/>
  <c r="I82" i="6"/>
  <c r="I75" i="6"/>
  <c r="J89" i="6"/>
  <c r="W72" i="6"/>
  <c r="I76" i="6"/>
  <c r="X88" i="6"/>
  <c r="M73" i="6"/>
  <c r="M64" i="6"/>
  <c r="X89" i="6"/>
  <c r="X66" i="6"/>
  <c r="X84" i="6"/>
  <c r="I70" i="6"/>
  <c r="I72" i="6"/>
  <c r="G68" i="6"/>
  <c r="G83" i="6"/>
  <c r="X87" i="6"/>
  <c r="M66" i="6"/>
  <c r="M86" i="6"/>
  <c r="G63" i="6"/>
  <c r="I83" i="6"/>
  <c r="X83" i="6"/>
  <c r="M71" i="6"/>
  <c r="Q87" i="5"/>
  <c r="Q64" i="5"/>
  <c r="Q84" i="5"/>
  <c r="Q83" i="5"/>
  <c r="Q78" i="5"/>
  <c r="Q86" i="5"/>
  <c r="Q68" i="5"/>
  <c r="Q82" i="5"/>
  <c r="Q69" i="5"/>
  <c r="Q65" i="5"/>
  <c r="E70" i="5"/>
  <c r="AB83" i="5"/>
  <c r="P74" i="5"/>
  <c r="E72" i="5"/>
  <c r="L89" i="5"/>
  <c r="F63" i="5"/>
  <c r="E86" i="5"/>
  <c r="Q88" i="5"/>
  <c r="E87" i="5"/>
  <c r="Q63" i="5"/>
  <c r="Q80" i="5"/>
  <c r="Q73" i="5"/>
  <c r="Q81" i="5"/>
  <c r="Q85" i="5"/>
  <c r="Q89" i="5"/>
  <c r="AB91" i="5"/>
  <c r="Q67" i="5"/>
  <c r="Q77" i="5"/>
  <c r="Q76" i="5"/>
  <c r="Q91" i="5"/>
  <c r="Q71" i="5"/>
  <c r="AB63" i="5"/>
  <c r="E69" i="5"/>
  <c r="F87" i="5"/>
  <c r="E82" i="5"/>
  <c r="E79" i="5"/>
  <c r="I69" i="9"/>
  <c r="S65" i="6"/>
  <c r="AC89" i="6"/>
  <c r="H76" i="6"/>
  <c r="AC88" i="6"/>
  <c r="G69" i="9"/>
  <c r="G70" i="9"/>
  <c r="AB86" i="5"/>
  <c r="F71" i="5"/>
  <c r="E76" i="5"/>
  <c r="AB75" i="5"/>
  <c r="F89" i="5"/>
  <c r="AB73" i="5"/>
  <c r="E63" i="5"/>
  <c r="AC69" i="6"/>
  <c r="G89" i="9"/>
  <c r="M67" i="7"/>
  <c r="V81" i="9"/>
  <c r="O70" i="6"/>
  <c r="O74" i="9"/>
  <c r="S90" i="6"/>
  <c r="I79" i="9"/>
  <c r="O90" i="7"/>
  <c r="O87" i="6"/>
  <c r="AC76" i="6"/>
  <c r="I76" i="9"/>
  <c r="E80" i="5"/>
  <c r="E67" i="5"/>
  <c r="AC64" i="6"/>
  <c r="AC77" i="6"/>
  <c r="Y77" i="6"/>
  <c r="Y69" i="6"/>
  <c r="G84" i="7"/>
  <c r="O86" i="9"/>
  <c r="E86" i="6"/>
  <c r="V75" i="8"/>
  <c r="O78" i="6"/>
  <c r="Y82" i="9"/>
  <c r="AC90" i="6"/>
  <c r="I65" i="9"/>
  <c r="E85" i="6"/>
  <c r="E63" i="6"/>
  <c r="I72" i="9"/>
  <c r="Y91" i="9"/>
  <c r="Y76" i="9"/>
  <c r="T64" i="6"/>
  <c r="O89" i="9"/>
  <c r="Y65" i="6"/>
  <c r="J88" i="6"/>
  <c r="Y69" i="9"/>
  <c r="Y77" i="9"/>
  <c r="E81" i="6"/>
  <c r="O83" i="9"/>
  <c r="G91" i="9"/>
  <c r="E91" i="8"/>
  <c r="G90" i="9"/>
  <c r="Y75" i="9"/>
  <c r="E79" i="6"/>
  <c r="E72" i="6"/>
  <c r="I64" i="9"/>
  <c r="I66" i="9"/>
  <c r="S65" i="8"/>
  <c r="P91" i="8"/>
  <c r="L65" i="6"/>
  <c r="N69" i="6"/>
  <c r="AA84" i="7"/>
  <c r="AA81" i="7"/>
  <c r="O83" i="7"/>
  <c r="O70" i="7"/>
  <c r="O81" i="7"/>
  <c r="O69" i="7"/>
  <c r="O89" i="7"/>
  <c r="O78" i="7"/>
  <c r="O84" i="7"/>
  <c r="O73" i="7"/>
  <c r="Z74" i="7"/>
  <c r="Z65" i="7"/>
  <c r="Z79" i="7"/>
  <c r="G74" i="7"/>
  <c r="G78" i="7"/>
  <c r="G65" i="7"/>
  <c r="G72" i="7"/>
  <c r="AC90" i="7"/>
  <c r="AC79" i="7"/>
  <c r="AC82" i="7"/>
  <c r="AC72" i="7"/>
  <c r="V73" i="8"/>
  <c r="V67" i="8"/>
  <c r="V80" i="8"/>
  <c r="V65" i="8"/>
  <c r="V77" i="8"/>
  <c r="V88" i="8"/>
  <c r="Y90" i="6"/>
  <c r="Y78" i="6"/>
  <c r="Y81" i="6"/>
  <c r="Y72" i="6"/>
  <c r="Y88" i="6"/>
  <c r="Y84" i="6"/>
  <c r="Y79" i="6"/>
  <c r="Y76" i="6"/>
  <c r="Y71" i="6"/>
  <c r="Y87" i="6"/>
  <c r="O64" i="6"/>
  <c r="O89" i="6"/>
  <c r="O71" i="6"/>
  <c r="O88" i="6"/>
  <c r="O63" i="6"/>
  <c r="O82" i="6"/>
  <c r="O73" i="6"/>
  <c r="O65" i="6"/>
  <c r="O69" i="6"/>
  <c r="O85" i="6"/>
  <c r="O77" i="6"/>
  <c r="O79" i="6"/>
  <c r="O86" i="6"/>
  <c r="O84" i="6"/>
  <c r="O66" i="6"/>
  <c r="O91" i="6"/>
  <c r="O67" i="6"/>
  <c r="O83" i="6"/>
  <c r="O80" i="6"/>
  <c r="O90" i="6"/>
  <c r="O74" i="6"/>
  <c r="O72" i="6"/>
  <c r="O68" i="6"/>
  <c r="O81" i="6"/>
  <c r="O76" i="6"/>
  <c r="I68" i="9"/>
  <c r="I80" i="9"/>
  <c r="I73" i="9"/>
  <c r="I84" i="9"/>
  <c r="I78" i="9"/>
  <c r="I70" i="9"/>
  <c r="I74" i="9"/>
  <c r="I91" i="9"/>
  <c r="I81" i="9"/>
  <c r="I87" i="9"/>
  <c r="I85" i="9"/>
  <c r="I75" i="9"/>
  <c r="I83" i="9"/>
  <c r="I90" i="9"/>
  <c r="I71" i="9"/>
  <c r="I88" i="9"/>
  <c r="I63" i="9"/>
  <c r="I86" i="9"/>
  <c r="I82" i="9"/>
  <c r="I77" i="9"/>
  <c r="E71" i="6"/>
  <c r="E87" i="6"/>
  <c r="E67" i="6"/>
  <c r="E83" i="6"/>
  <c r="E68" i="6"/>
  <c r="E84" i="6"/>
  <c r="E80" i="6"/>
  <c r="E78" i="6"/>
  <c r="E88" i="6"/>
  <c r="E64" i="6"/>
  <c r="E70" i="6"/>
  <c r="E77" i="6"/>
  <c r="E90" i="6"/>
  <c r="E82" i="6"/>
  <c r="E74" i="6"/>
  <c r="E66" i="6"/>
  <c r="E89" i="6"/>
  <c r="E69" i="6"/>
  <c r="E73" i="6"/>
  <c r="O68" i="9"/>
  <c r="O76" i="9"/>
  <c r="O73" i="9"/>
  <c r="O87" i="9"/>
  <c r="O67" i="9"/>
  <c r="O71" i="9"/>
  <c r="O82" i="9"/>
  <c r="O70" i="9"/>
  <c r="O77" i="9"/>
  <c r="O65" i="9"/>
  <c r="O72" i="9"/>
  <c r="O64" i="9"/>
  <c r="O80" i="9"/>
  <c r="O78" i="9"/>
  <c r="O81" i="9"/>
  <c r="O91" i="9"/>
  <c r="O63" i="9"/>
  <c r="O85" i="9"/>
  <c r="O84" i="9"/>
  <c r="O90" i="9"/>
  <c r="Y70" i="9"/>
  <c r="Y80" i="9"/>
  <c r="Y63" i="9"/>
  <c r="Y72" i="9"/>
  <c r="Y65" i="9"/>
  <c r="Y68" i="9"/>
  <c r="Y64" i="9"/>
  <c r="Y87" i="9"/>
  <c r="Y74" i="9"/>
  <c r="Y81" i="9"/>
  <c r="Y85" i="9"/>
  <c r="Y83" i="9"/>
  <c r="Y86" i="9"/>
  <c r="Y67" i="9"/>
  <c r="Y78" i="9"/>
  <c r="Y90" i="9"/>
  <c r="Y88" i="9"/>
  <c r="Y66" i="9"/>
  <c r="Y79" i="9"/>
  <c r="Y71" i="9"/>
  <c r="Y89" i="9"/>
  <c r="E66" i="5"/>
  <c r="E90" i="5"/>
  <c r="S85" i="6"/>
  <c r="S74" i="6"/>
  <c r="S66" i="6"/>
  <c r="S71" i="6"/>
  <c r="S63" i="6"/>
  <c r="S69" i="6"/>
  <c r="S83" i="6"/>
  <c r="S89" i="6"/>
  <c r="S91" i="6"/>
  <c r="S76" i="6"/>
  <c r="AC91" i="6"/>
  <c r="AC87" i="6"/>
  <c r="AC75" i="6"/>
  <c r="AC83" i="6"/>
  <c r="AC63" i="6"/>
  <c r="AC85" i="6"/>
  <c r="AC70" i="6"/>
  <c r="AC72" i="6"/>
  <c r="AC81" i="6"/>
  <c r="AC65" i="6"/>
  <c r="AC68" i="6"/>
  <c r="AC71" i="6"/>
  <c r="AC78" i="6"/>
  <c r="AC74" i="6"/>
  <c r="AC66" i="6"/>
  <c r="AC67" i="6"/>
  <c r="AC84" i="6"/>
  <c r="AC86" i="6"/>
  <c r="AC82" i="6"/>
  <c r="G76" i="9"/>
  <c r="G67" i="9"/>
  <c r="G68" i="9"/>
  <c r="G84" i="9"/>
  <c r="G83" i="9"/>
  <c r="G71" i="9"/>
  <c r="G86" i="9"/>
  <c r="G82" i="9"/>
  <c r="G80" i="9"/>
  <c r="G72" i="9"/>
  <c r="G73" i="9"/>
  <c r="G65" i="9"/>
  <c r="G79" i="9"/>
  <c r="G85" i="9"/>
  <c r="G66" i="9"/>
  <c r="G88" i="9"/>
  <c r="G87" i="9"/>
  <c r="G81" i="9"/>
  <c r="G74" i="9"/>
  <c r="G63" i="9"/>
  <c r="O88" i="9"/>
  <c r="Z81" i="5"/>
  <c r="AB68" i="5"/>
  <c r="I87" i="8"/>
  <c r="H69" i="6"/>
  <c r="K81" i="6"/>
  <c r="E78" i="5"/>
  <c r="L74" i="5"/>
  <c r="T67" i="5"/>
  <c r="AA89" i="8"/>
  <c r="P80" i="6"/>
  <c r="U68" i="5"/>
  <c r="S72" i="5"/>
  <c r="S79" i="6"/>
  <c r="J88" i="9"/>
  <c r="R77" i="8"/>
  <c r="J73" i="8"/>
  <c r="Z69" i="8"/>
  <c r="AC66" i="7"/>
  <c r="G86" i="7"/>
  <c r="F86" i="8"/>
  <c r="Z83" i="6"/>
  <c r="P63" i="5"/>
  <c r="Q77" i="6"/>
  <c r="Y86" i="6"/>
  <c r="E77" i="5"/>
  <c r="E71" i="5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Y66" i="8"/>
  <c r="O72" i="8"/>
  <c r="L86" i="8"/>
  <c r="V71" i="6"/>
  <c r="F84" i="6"/>
  <c r="AB70" i="6"/>
  <c r="AA71" i="5"/>
  <c r="V65" i="5"/>
  <c r="X65" i="6"/>
  <c r="M65" i="6"/>
  <c r="W67" i="6"/>
  <c r="N65" i="6"/>
  <c r="E68" i="5"/>
  <c r="E73" i="5"/>
  <c r="E84" i="5"/>
  <c r="E81" i="5"/>
  <c r="E74" i="5"/>
  <c r="T69" i="6"/>
  <c r="V74" i="9"/>
  <c r="M73" i="7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U87" i="5"/>
  <c r="N76" i="5"/>
  <c r="U70" i="6"/>
  <c r="H75" i="9"/>
  <c r="Z80" i="9"/>
  <c r="P89" i="6"/>
  <c r="P69" i="6"/>
  <c r="AA83" i="6"/>
  <c r="R81" i="6"/>
  <c r="L86" i="6"/>
  <c r="H63" i="9"/>
  <c r="S78" i="9"/>
  <c r="J63" i="9"/>
  <c r="N75" i="5"/>
  <c r="U64" i="5"/>
  <c r="O65" i="5"/>
  <c r="S86" i="5"/>
  <c r="E63" i="9"/>
  <c r="U63" i="6"/>
  <c r="U71" i="6"/>
  <c r="J65" i="9"/>
  <c r="E64" i="9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L63" i="5"/>
  <c r="L87" i="5"/>
  <c r="L76" i="5"/>
  <c r="Y78" i="5"/>
  <c r="Y75" i="5"/>
  <c r="L91" i="5"/>
  <c r="L82" i="5"/>
  <c r="L73" i="5"/>
  <c r="L67" i="5"/>
  <c r="L85" i="5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L88" i="5"/>
  <c r="L68" i="5"/>
  <c r="L90" i="5"/>
  <c r="L72" i="5"/>
  <c r="L81" i="5"/>
  <c r="L69" i="5"/>
  <c r="Y73" i="5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L71" i="5"/>
  <c r="L79" i="5"/>
  <c r="L84" i="5"/>
  <c r="Y81" i="5"/>
  <c r="L70" i="5"/>
  <c r="L75" i="5"/>
  <c r="L64" i="5"/>
  <c r="L65" i="5"/>
  <c r="L86" i="5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89" i="8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S67" i="5"/>
  <c r="U72" i="5"/>
  <c r="O84" i="5"/>
  <c r="O88" i="5"/>
  <c r="S85" i="5"/>
  <c r="S82" i="5"/>
  <c r="O70" i="5"/>
  <c r="U69" i="5"/>
  <c r="N84" i="7"/>
  <c r="V64" i="7"/>
  <c r="V77" i="7"/>
  <c r="T75" i="8"/>
  <c r="H80" i="8"/>
  <c r="U86" i="5"/>
  <c r="O75" i="5"/>
  <c r="U76" i="5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S64" i="5"/>
  <c r="S80" i="5"/>
  <c r="S75" i="5"/>
  <c r="S87" i="5"/>
  <c r="O72" i="5"/>
  <c r="S70" i="5"/>
  <c r="S89" i="5"/>
  <c r="W86" i="8"/>
  <c r="N76" i="7"/>
  <c r="U87" i="7"/>
  <c r="F70" i="8"/>
  <c r="H63" i="8"/>
  <c r="T67" i="8"/>
  <c r="AC91" i="8"/>
  <c r="T70" i="8"/>
  <c r="AD63" i="5"/>
  <c r="R76" i="5"/>
  <c r="J72" i="5"/>
  <c r="P80" i="5"/>
  <c r="I78" i="5"/>
  <c r="I72" i="5"/>
  <c r="H80" i="5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I74" i="5"/>
  <c r="M66" i="5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T91" i="5"/>
  <c r="T64" i="5"/>
  <c r="I68" i="5"/>
  <c r="T71" i="5"/>
  <c r="I66" i="5"/>
  <c r="I76" i="5"/>
  <c r="T88" i="5"/>
  <c r="I77" i="5"/>
  <c r="AD79" i="5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AC89" i="5"/>
  <c r="W82" i="5"/>
  <c r="J89" i="5"/>
  <c r="M85" i="5"/>
  <c r="AD71" i="5"/>
  <c r="J79" i="5"/>
  <c r="V79" i="5"/>
  <c r="R66" i="5"/>
  <c r="M78" i="5"/>
  <c r="AD88" i="5"/>
  <c r="J65" i="5"/>
  <c r="Z69" i="5"/>
  <c r="M69" i="5"/>
  <c r="AB72" i="5"/>
  <c r="J88" i="5"/>
  <c r="V71" i="5"/>
  <c r="AD83" i="5"/>
  <c r="AB70" i="5"/>
  <c r="M71" i="5"/>
  <c r="M68" i="5"/>
  <c r="V84" i="5"/>
  <c r="V66" i="5"/>
  <c r="Z66" i="5"/>
  <c r="AD74" i="5"/>
  <c r="M65" i="5"/>
  <c r="M80" i="5"/>
  <c r="V88" i="5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R70" i="5"/>
  <c r="V75" i="5"/>
  <c r="J78" i="5"/>
  <c r="AD64" i="5"/>
  <c r="M76" i="5"/>
  <c r="M84" i="5"/>
  <c r="Z88" i="5"/>
  <c r="AB82" i="5"/>
  <c r="R65" i="5"/>
  <c r="J73" i="5"/>
  <c r="V77" i="5"/>
  <c r="J85" i="5"/>
  <c r="AB85" i="5"/>
  <c r="AD77" i="5"/>
  <c r="V67" i="5"/>
  <c r="Z73" i="5"/>
  <c r="AB89" i="5"/>
  <c r="AD75" i="5"/>
  <c r="Z83" i="5"/>
  <c r="AB69" i="5"/>
  <c r="AB80" i="5"/>
  <c r="R73" i="5"/>
  <c r="Z82" i="5"/>
  <c r="R74" i="5"/>
  <c r="R69" i="5"/>
  <c r="V87" i="5"/>
  <c r="R68" i="5"/>
  <c r="J71" i="5"/>
  <c r="V73" i="5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<sst xmlns="http://schemas.openxmlformats.org/spreadsheetml/2006/main" count="9893" uniqueCount="504">
  <si>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</si>
  <si>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</si>
  <si>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</si>
  <si>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</si>
  <si>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</si>
  <si>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</si>
  <si>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</si>
  <si>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</si>
  <si>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</si>
  <si>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</si>
  <si>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</si>
  <si>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</si>
  <si>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</si>
  <si>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</si>
  <si>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</si>
  <si>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</si>
  <si>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</si>
  <si>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</si>
  <si>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</si>
  <si>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</si>
  <si>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</si>
  <si>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</si>
  <si>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</si>
  <si>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</si>
  <si>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</si>
  <si>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</si>
  <si>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</si>
  <si>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</si>
  <si>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</si>
  <si>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</si>
  <si>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</si>
  <si>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</si>
  <si>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</si>
  <si>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</si>
  <si>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</si>
  <si>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</si>
  <si>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</si>
  <si>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</si>
  <si>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</si>
  <si>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</si>
  <si>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</si>
  <si>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</si>
  <si>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</si>
  <si>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</si>
  <si>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</si>
  <si>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</si>
  <si>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</si>
  <si>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</si>
  <si>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</si>
  <si>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</si>
  <si>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</si>
  <si>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</si>
  <si>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</si>
  <si>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</si>
  <si>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</si>
  <si>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</si>
  <si>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</si>
  <si>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</si>
  <si>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</si>
  <si>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</si>
  <si>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</si>
  <si>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</si>
  <si>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</si>
  <si>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</si>
  <si>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</si>
  <si>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</si>
  <si>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</si>
  <si>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</si>
  <si>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</si>
  <si>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</si>
  <si>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</si>
  <si>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</si>
  <si>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</si>
  <si>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</si>
  <si>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</si>
  <si>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</si>
  <si>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</si>
  <si>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</si>
  <si>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</si>
  <si>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</si>
  <si>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</si>
  <si>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</si>
  <si>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</si>
  <si>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</si>
  <si>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</si>
  <si>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</si>
  <si>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</si>
  <si>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</si>
  <si>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</si>
  <si>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</si>
  <si>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</si>
  <si>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</si>
  <si>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</si>
  <si>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</si>
  <si>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</si>
  <si>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</si>
  <si>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</si>
  <si>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</si>
  <si>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</si>
  <si>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</si>
  <si>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</si>
  <si>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</si>
  <si>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</si>
  <si>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</si>
  <si>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</si>
  <si>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</si>
  <si>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</si>
  <si>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</si>
  <si>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</si>
  <si>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</si>
  <si>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</si>
  <si>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</si>
  <si>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</si>
  <si>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</si>
  <si>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</si>
  <si>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</si>
  <si>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</si>
  <si>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</si>
  <si>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</si>
  <si>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</si>
  <si>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</si>
  <si>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</si>
  <si>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</si>
  <si>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</si>
  <si>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</si>
  <si>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</si>
  <si>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</si>
  <si>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</si>
  <si>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</si>
  <si>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</si>
  <si>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</si>
  <si>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</si>
  <si>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</si>
  <si>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</si>
  <si>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</si>
  <si>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</si>
  <si>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</si>
  <si>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</si>
  <si>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</si>
  <si>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</si>
  <si>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</si>
  <si>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</si>
  <si>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</si>
  <si>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</si>
  <si>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</si>
  <si>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</si>
  <si>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</si>
  <si>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</si>
  <si>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</si>
  <si>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</si>
  <si>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</si>
  <si>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</si>
  <si>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</si>
  <si>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</si>
  <si>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</si>
  <si>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</si>
  <si>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</si>
  <si>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</si>
  <si>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</si>
  <si>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</si>
  <si>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</si>
  <si>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</si>
  <si>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</si>
  <si>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</si>
  <si>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</si>
  <si>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</si>
  <si>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</si>
  <si>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</si>
  <si>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</si>
  <si>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</si>
  <si>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</si>
  <si>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</si>
  <si>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</si>
  <si>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</si>
  <si>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</si>
  <si>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</si>
  <si>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</si>
  <si>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</si>
  <si>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</si>
  <si>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</si>
  <si>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</si>
  <si>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</si>
  <si>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</si>
  <si>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</si>
  <si>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</si>
  <si>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</si>
  <si>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</si>
  <si>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</si>
  <si>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</si>
  <si>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</si>
  <si>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</si>
  <si>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előző vége:</t>
  </si>
  <si>
    <r>
      <t>A futtatás idôtartama: </t>
    </r>
    <r>
      <rPr>
        <b/>
        <sz val="9"/>
        <color rgb="FF333333"/>
        <rFont val="Verdana"/>
        <family val="2"/>
        <charset val="238"/>
      </rPr>
      <t>0.49 mp (0.01 p)</t>
    </r>
  </si>
  <si>
    <t>COCO STD: 5778944</t>
  </si>
  <si>
    <t>(6170+503921.6)/(2)=255045.8</t>
  </si>
  <si>
    <t>(1182+166487.9)/(2)=83834.95</t>
  </si>
  <si>
    <t>(602+0)/(2)=301</t>
  </si>
  <si>
    <t>(3775+2629)/(2)=3202</t>
  </si>
  <si>
    <t>(875+738)/(2)=806.5</t>
  </si>
  <si>
    <t>(24+663930.5)/(2)=331977.25</t>
  </si>
  <si>
    <t>(4183+171390.9)/(2)=87786.95</t>
  </si>
  <si>
    <t>(0+168916.9)/(2)=84458.45</t>
  </si>
  <si>
    <t>(0+51)/(2)=25.5</t>
  </si>
  <si>
    <t>(1000479.2+0)/(2)=500239.6</t>
  </si>
  <si>
    <t>(7121+170953.9)/(2)=89037.45</t>
  </si>
  <si>
    <t>(2390+0)/(2)=1195</t>
  </si>
  <si>
    <t>(1296+0)/(2)=648</t>
  </si>
  <si>
    <t>(0+334657.7)/(2)=167328.85</t>
  </si>
  <si>
    <t>(324+1449)/(2)=886.5</t>
  </si>
  <si>
    <t>(674+166595.9)/(2)=83634.95</t>
  </si>
  <si>
    <t>(0+503921.6)/(2)=251960.8</t>
  </si>
  <si>
    <t>(24+333762.7)/(2)=166893.35</t>
  </si>
  <si>
    <t>(0+2640)/(2)=1320</t>
  </si>
  <si>
    <t>(999301.2+0)/(2)=499650.6</t>
  </si>
  <si>
    <t>(340+166595.9)/(2)=83467.95</t>
  </si>
  <si>
    <t>(2518+1516)/(2)=2017</t>
  </si>
  <si>
    <t>(0+332480.7)/(2)=166240.35</t>
  </si>
  <si>
    <t>(1182+812)/(2)=997</t>
  </si>
  <si>
    <t>(0+1516)/(2)=758</t>
  </si>
  <si>
    <t>(4720+170921.9)/(2)=87820.95</t>
  </si>
  <si>
    <t>(0+1845)/(2)=922.5</t>
  </si>
  <si>
    <t>(3587+170921.9)/(2)=87254.45</t>
  </si>
  <si>
    <t>(1471+0)/(2)=735.5</t>
  </si>
  <si>
    <t>(735+0)/(2)=367.5</t>
  </si>
  <si>
    <t>(15+0)/(2)=7.5</t>
  </si>
  <si>
    <t>(0+1239)/(2)=619.5</t>
  </si>
  <si>
    <t>(0+166595.9)/(2)=83297.95</t>
  </si>
  <si>
    <t>(0+333440.7)/(2)=166720.35</t>
  </si>
  <si>
    <t>(37+1449)/(2)=743</t>
  </si>
  <si>
    <t>(3587+169472.9)/(2)=86529.95</t>
  </si>
  <si>
    <t>(0+63)/(2)=31.5</t>
  </si>
  <si>
    <t>(0+2546)/(2)=1273</t>
  </si>
  <si>
    <t>(3319+169472.9)/(2)=86395.95</t>
  </si>
  <si>
    <t>(1095+0)/(2)=547.5</t>
  </si>
  <si>
    <t>(3319+169191.9)/(2)=86255.45</t>
  </si>
  <si>
    <t>(869+0)/(2)=434.5</t>
  </si>
  <si>
    <t>(3319+168357.9)/(2)=85838.45</t>
  </si>
  <si>
    <t>(1898+168357.9)/(2)=85127.95</t>
  </si>
  <si>
    <t>(0+1794)/(2)=897</t>
  </si>
  <si>
    <t>(0+165750.9)/(2)=82875.45</t>
  </si>
  <si>
    <t>(992+0)/(2)=496</t>
  </si>
  <si>
    <t>(738+0)/(2)=369</t>
  </si>
  <si>
    <t>COCO STD: 3388965</t>
  </si>
  <si>
    <t>(1591+0)/(2)=795.5</t>
  </si>
  <si>
    <t>(1408+0)/(2)=704</t>
  </si>
  <si>
    <t>(5636+323000.2)/(2)=164318.1</t>
  </si>
  <si>
    <t>(0+29094)/(2)=14547</t>
  </si>
  <si>
    <t>(3684+279965.1)/(2)=141824.55</t>
  </si>
  <si>
    <t>(5138+0)/(2)=2569</t>
  </si>
  <si>
    <t>(109+79283)/(2)=39696</t>
  </si>
  <si>
    <t>(0+111958.1)/(2)=55979.05</t>
  </si>
  <si>
    <t>(0+58718)/(2)=29359</t>
  </si>
  <si>
    <t>(382+154954.1)/(2)=77668.05</t>
  </si>
  <si>
    <t>(35+232369.1)/(2)=116202.05</t>
  </si>
  <si>
    <t>(559+0)/(2)=279.5</t>
  </si>
  <si>
    <t>(6734+790403.4)/(2)=398568.7</t>
  </si>
  <si>
    <t>(0+97854.1)/(2)=48927.05</t>
  </si>
  <si>
    <t>(1002920.5+342511.2)/(2)=672715.85</t>
  </si>
  <si>
    <t>(0+66439)/(2)=33219.5</t>
  </si>
  <si>
    <t>(0+164778.1)/(2)=82389.05</t>
  </si>
  <si>
    <t>(753+0)/(2)=376.5</t>
  </si>
  <si>
    <t>(693+323000.2)/(2)=161846.6</t>
  </si>
  <si>
    <t>(4098+544010.3)/(2)=274054.15</t>
  </si>
  <si>
    <t>(382+124431.1)/(2)=62406.55</t>
  </si>
  <si>
    <t>(35+0)/(2)=17.5</t>
  </si>
  <si>
    <t>(1002700.5+342511.2)/(2)=672605.85</t>
  </si>
  <si>
    <t>(693+205203.1)/(2)=102948.05</t>
  </si>
  <si>
    <t>(3385+526294.3)/(2)=264839.65</t>
  </si>
  <si>
    <t>(1002700.5+60969)/(2)=531834.75</t>
  </si>
  <si>
    <t>(222+0)/(2)=111</t>
  </si>
  <si>
    <t>(2560+526294.3)/(2)=264427.15</t>
  </si>
  <si>
    <t>(3288+279965.1)/(2)=141626.55</t>
  </si>
  <si>
    <t>(2560+386231.2)/(2)=194395.6</t>
  </si>
  <si>
    <t>(0+129626.1)/(2)=64813.05</t>
  </si>
  <si>
    <t>(693+185272.1)/(2)=92982.55</t>
  </si>
  <si>
    <t>(2019+246334.1)/(2)=124176.55</t>
  </si>
  <si>
    <t>(2019+246333.1)/(2)=124176.05</t>
  </si>
  <si>
    <t>(0+43889)/(2)=21944.5</t>
  </si>
  <si>
    <t>(0+62530)/(2)=31265</t>
  </si>
  <si>
    <t>(1912+274599.1)/(2)=138255.55</t>
  </si>
  <si>
    <t>(0+92426)/(2)=46213</t>
  </si>
  <si>
    <t>(0+79283)/(2)=39641.5</t>
  </si>
  <si>
    <t>(1877+274599.1)/(2)=138238.05</t>
  </si>
  <si>
    <t>(1896+246334.1)/(2)=124115.05</t>
  </si>
  <si>
    <t>(1896+246333.1)/(2)=124114.55</t>
  </si>
  <si>
    <t>(1877+253035.1)/(2)=127456.05</t>
  </si>
  <si>
    <t>(1245+246333.1)/(2)=123789.05</t>
  </si>
  <si>
    <t>(1002410.5+0)/(2)=501205.25</t>
  </si>
  <si>
    <t>(1245+246334.1)/(2)=123789.55</t>
  </si>
  <si>
    <t>(1877+52859)/(2)=27368</t>
  </si>
  <si>
    <t>(1002030.5+0)/(2)=501015.25</t>
  </si>
  <si>
    <t>(0+246333.1)/(2)=123166.55</t>
  </si>
  <si>
    <t>(1001270.5+0)/(2)=500635.25</t>
  </si>
  <si>
    <t>(1000850.5+0)/(2)=500425.25</t>
  </si>
  <si>
    <r>
      <t>A futtatás idôtartama: </t>
    </r>
    <r>
      <rPr>
        <b/>
        <sz val="9"/>
        <color rgb="FF333333"/>
        <rFont val="Verdana"/>
        <family val="2"/>
        <charset val="238"/>
      </rPr>
      <t>0.54 mp (0.01 p)</t>
    </r>
  </si>
  <si>
    <t>COCO STD: 6614907</t>
  </si>
  <si>
    <t>(2019+1306)/(2)=1662.5</t>
  </si>
  <si>
    <t>(2368+333422.1)/(2)=167895.05</t>
  </si>
  <si>
    <t>(0+333672.1)/(2)=166836.05</t>
  </si>
  <si>
    <t>(7363+0)/(2)=3681.5</t>
  </si>
  <si>
    <t>(1001530.4+340948.1)/(2)=671239.3</t>
  </si>
  <si>
    <t>(663+334635.1)/(2)=167649.05</t>
  </si>
  <si>
    <t>(0+75)/(2)=37.5</t>
  </si>
  <si>
    <t>(2700+335482.1)/(2)=169091.05</t>
  </si>
  <si>
    <t>(10671+672374.3)/(2)=341522.65</t>
  </si>
  <si>
    <t>(1239+69)/(2)=654</t>
  </si>
  <si>
    <t>(996219.4+333997.1)/(2)=665108.3</t>
  </si>
  <si>
    <t>(0+178)/(2)=89</t>
  </si>
  <si>
    <t>(0+391)/(2)=195.5</t>
  </si>
  <si>
    <t>(9781+339863.1)/(2)=174822.05</t>
  </si>
  <si>
    <t>(3637+333997.1)/(2)=168817.05</t>
  </si>
  <si>
    <t>(1001530.4+2349)/(2)=501939.7</t>
  </si>
  <si>
    <t>(0+1882)/(2)=941</t>
  </si>
  <si>
    <t>(9501+338467.1)/(2)=173984.05</t>
  </si>
  <si>
    <t>(1253+1068)/(2)=1160.5</t>
  </si>
  <si>
    <t>(1471+1306)/(2)=1388.5</t>
  </si>
  <si>
    <t>(2368+2965)/(2)=2666.5</t>
  </si>
  <si>
    <t>(5498+336441.1)/(2)=170969.55</t>
  </si>
  <si>
    <t>(191+1068)/(2)=629.5</t>
  </si>
  <si>
    <t>(1001190.4+2349)/(2)=501769.7</t>
  </si>
  <si>
    <t>(0+350)/(2)=175</t>
  </si>
  <si>
    <t>(1717+2965)/(2)=2341</t>
  </si>
  <si>
    <t>(1217+0)/(2)=608.5</t>
  </si>
  <si>
    <t>(0+1138)/(2)=569</t>
  </si>
  <si>
    <t>(999582.4+2349)/(2)=500965.7</t>
  </si>
  <si>
    <t>(999582.4+563)/(2)=500072.7</t>
  </si>
  <si>
    <t>(1239+0)/(2)=619.5</t>
  </si>
  <si>
    <t>(663+334045.1)/(2)=167354.05</t>
  </si>
  <si>
    <t>(5498+335756.1)/(2)=170627.05</t>
  </si>
  <si>
    <t>(1437+1306)/(2)=1371.5</t>
  </si>
  <si>
    <t>(0+334045.1)/(2)=167022.55</t>
  </si>
  <si>
    <t>(4268+335756.1)/(2)=170012.05</t>
  </si>
  <si>
    <t>(999582.4+0)/(2)=499791.2</t>
  </si>
  <si>
    <t>(3470+334903.1)/(2)=169186.55</t>
  </si>
  <si>
    <t>(0+1306)/(2)=653</t>
  </si>
  <si>
    <t>(640+0)/(2)=320</t>
  </si>
  <si>
    <t>(998847.4+0)/(2)=499423.7</t>
  </si>
  <si>
    <t>(0+333074.1)/(2)=166537.05</t>
  </si>
  <si>
    <t>(191+0)/(2)=95.5</t>
  </si>
  <si>
    <t>(997858.4+0)/(2)=498929.2</t>
  </si>
  <si>
    <t>(0+332412.1)/(2)=166206.05</t>
  </si>
  <si>
    <t>(3470+3233)/(2)=3351.5</t>
  </si>
  <si>
    <t>(995670.4+0)/(2)=497835.2</t>
  </si>
  <si>
    <t>(994802.4+0)/(2)=497401.2</t>
  </si>
  <si>
    <r>
      <t>A futtatás idôtartama: </t>
    </r>
    <r>
      <rPr>
        <b/>
        <sz val="9"/>
        <color rgb="FF333333"/>
        <rFont val="Verdana"/>
        <family val="2"/>
        <charset val="238"/>
      </rPr>
      <t>0.4 mp (0.01 p)</t>
    </r>
  </si>
  <si>
    <t>COCO STD: 7715678</t>
  </si>
  <si>
    <t>(0+101650.9)/(2)=50825.45</t>
  </si>
  <si>
    <t>(1693+532612.7)/(2)=267152.85</t>
  </si>
  <si>
    <t>(1005369.5+337996.8)/(2)=671683.15</t>
  </si>
  <si>
    <t>(740+2103)/(2)=1421.5</t>
  </si>
  <si>
    <t>(826+0)/(2)=413</t>
  </si>
  <si>
    <t>(3307+15012)/(2)=9159.5</t>
  </si>
  <si>
    <t>(5550+696518.7)/(2)=351034.35</t>
  </si>
  <si>
    <t>(829+0)/(2)=414.5</t>
  </si>
  <si>
    <t>(7507+243615.9)/(2)=125561.45</t>
  </si>
  <si>
    <t>(749+0)/(2)=374.5</t>
  </si>
  <si>
    <t>(0+99819)/(2)=49909.5</t>
  </si>
  <si>
    <t>(3993+14972)/(2)=9482.5</t>
  </si>
  <si>
    <t>(0+106237.9)/(2)=53118.95</t>
  </si>
  <si>
    <t>(1663+435100.8)/(2)=218381.9</t>
  </si>
  <si>
    <t>(0+102441.9)/(2)=51220.95</t>
  </si>
  <si>
    <t>(4878+388483.8)/(2)=196680.9</t>
  </si>
  <si>
    <t>(1815+98423)/(2)=50119</t>
  </si>
  <si>
    <t>(0+36423)/(2)=18211.5</t>
  </si>
  <si>
    <t>(0+99022)/(2)=49511</t>
  </si>
  <si>
    <t>(1003869.5+337996.8)/(2)=670933.15</t>
  </si>
  <si>
    <t>(0+15012)/(2)=7506</t>
  </si>
  <si>
    <t>(4376+243615.9)/(2)=123995.95</t>
  </si>
  <si>
    <t>(0+14972)/(2)=7486</t>
  </si>
  <si>
    <t>(4600+388483.8)/(2)=196541.9</t>
  </si>
  <si>
    <t>(1693+230203.9)/(2)=115948.45</t>
  </si>
  <si>
    <t>(386+0)/(2)=193</t>
  </si>
  <si>
    <t>(1663+313054.8)/(2)=157358.9</t>
  </si>
  <si>
    <t>(0+5476)/(2)=2738</t>
  </si>
  <si>
    <t>(3677+388483.8)/(2)=196080.4</t>
  </si>
  <si>
    <t>(1693+156468.9)/(2)=79080.95</t>
  </si>
  <si>
    <t>(0+313054.8)/(2)=156527.4</t>
  </si>
  <si>
    <t>(2241+0)/(2)=1120.5</t>
  </si>
  <si>
    <t>(0+194097.9)/(2)=97048.95</t>
  </si>
  <si>
    <t>(0+37497)/(2)=18748.5</t>
  </si>
  <si>
    <t>(912+118749.9)/(2)=59830.95</t>
  </si>
  <si>
    <t>(1002709.5+337996.8)/(2)=670353.15</t>
  </si>
  <si>
    <t>(336+0)/(2)=168</t>
  </si>
  <si>
    <t>(1002259.5+337996.8)/(2)=670128.15</t>
  </si>
  <si>
    <t>(0+36053)/(2)=18026.5</t>
  </si>
  <si>
    <t>(0+194011.9)/(2)=97005.95</t>
  </si>
  <si>
    <t>(0+16863)/(2)=8431.5</t>
  </si>
  <si>
    <t>(96+0)/(2)=48</t>
  </si>
  <si>
    <t>(912+0)/(2)=456</t>
  </si>
  <si>
    <t>(0+55224)/(2)=27612</t>
  </si>
  <si>
    <t>(0+37901)/(2)=18950.5</t>
  </si>
  <si>
    <t>(1815+0)/(2)=907.5</t>
  </si>
  <si>
    <t>(1000909.5+337996.8)/(2)=669453.15</t>
  </si>
  <si>
    <t>(1367+0)/(2)=683.5</t>
  </si>
  <si>
    <t>(997616.5+337996.8)/(2)=667806.65</t>
  </si>
  <si>
    <t>(997616.5+0)/(2)=498808.25</t>
  </si>
  <si>
    <t>(468+0)/(2)=234</t>
  </si>
  <si>
    <r>
      <t>A futtatás idôtartama: </t>
    </r>
    <r>
      <rPr>
        <b/>
        <sz val="9"/>
        <color rgb="FF333333"/>
        <rFont val="Verdana"/>
        <family val="2"/>
        <charset val="238"/>
      </rPr>
      <t>0.42 mp (0.01 p)</t>
    </r>
  </si>
  <si>
    <t>COCO STD: 2386476</t>
  </si>
  <si>
    <t>(983+84109.9)/(2)=42546.45</t>
  </si>
  <si>
    <t>(1374+514772.4)/(2)=258073.2</t>
  </si>
  <si>
    <t>(1006128.8+149256.8)/(2)=577692.8</t>
  </si>
  <si>
    <t>(2314+0)/(2)=1157</t>
  </si>
  <si>
    <t>(0+281049.7)/(2)=140524.85</t>
  </si>
  <si>
    <t>(3550+0)/(2)=1775</t>
  </si>
  <si>
    <t>(1858+489332.4)/(2)=245595.2</t>
  </si>
  <si>
    <t>(0+171873.8)/(2)=85936.9</t>
  </si>
  <si>
    <t>(4909+161663.8)/(2)=83286.4</t>
  </si>
  <si>
    <t>(557+0)/(2)=278.5</t>
  </si>
  <si>
    <t>(68+95858.9)/(2)=47963.45</t>
  </si>
  <si>
    <t>(116+0)/(2)=58</t>
  </si>
  <si>
    <t>(3676+518222.4)/(2)=260949.2</t>
  </si>
  <si>
    <t>(890+0)/(2)=445</t>
  </si>
  <si>
    <t>(0+53648.9)/(2)=26824.45</t>
  </si>
  <si>
    <t>(692+169022.8)/(2)=84857.4</t>
  </si>
  <si>
    <t>(0+13076)/(2)=6538</t>
  </si>
  <si>
    <t>(662+0)/(2)=331</t>
  </si>
  <si>
    <t>(710+233085.7)/(2)=116897.85</t>
  </si>
  <si>
    <t>(444+0)/(2)=222</t>
  </si>
  <si>
    <t>(0+69250.9)/(2)=34625.45</t>
  </si>
  <si>
    <t>(0+84109.9)/(2)=42054.95</t>
  </si>
  <si>
    <t>(5+154260.8)/(2)=77132.9</t>
  </si>
  <si>
    <t>(117+0)/(2)=58.5</t>
  </si>
  <si>
    <t>(233+0)/(2)=116.5</t>
  </si>
  <si>
    <t>(0+161663.8)/(2)=80831.9</t>
  </si>
  <si>
    <t>(2257+518222.4)/(2)=260239.7</t>
  </si>
  <si>
    <t>(5+16726)/(2)=8365.5</t>
  </si>
  <si>
    <t>(1004308.8+149256.8)/(2)=576782.8</t>
  </si>
  <si>
    <t>(0+58807.9)/(2)=29403.95</t>
  </si>
  <si>
    <t>(2257+386638.5)/(2)=194447.75</t>
  </si>
  <si>
    <t>(0+25674)/(2)=12837</t>
  </si>
  <si>
    <t>(0+196632.8)/(2)=98316.4</t>
  </si>
  <si>
    <t>(0+63782.9)/(2)=31891.45</t>
  </si>
  <si>
    <t>(1842+0)/(2)=921</t>
  </si>
  <si>
    <t>(710+155275.8)/(2)=77992.9</t>
  </si>
  <si>
    <t>(5+8842)/(2)=4423.5</t>
  </si>
  <si>
    <t>(339+0)/(2)=169.5</t>
  </si>
  <si>
    <t>(1705+0)/(2)=852.5</t>
  </si>
  <si>
    <t>(0+60413.9)/(2)=30206.95</t>
  </si>
  <si>
    <t>(68+38692)/(2)=19380</t>
  </si>
  <si>
    <t>(0+1461)/(2)=730.5</t>
  </si>
  <si>
    <t>(0+52405.9)/(2)=26202.95</t>
  </si>
  <si>
    <t>(1004278.8+149256.8)/(2)=576767.8</t>
  </si>
  <si>
    <t>(1467+0)/(2)=733.5</t>
  </si>
  <si>
    <t>(0+136200.8)/(2)=68100.4</t>
  </si>
  <si>
    <t>(1003298.8+149256.8)/(2)=576277.8</t>
  </si>
  <si>
    <t>(0+38692)/(2)=19346</t>
  </si>
  <si>
    <t>(1003298.8+0)/(2)=501649.4</t>
  </si>
  <si>
    <t>(1002308.8+0)/(2)=501154.4</t>
  </si>
  <si>
    <r>
      <t>A futtatás idôtartama: </t>
    </r>
    <r>
      <rPr>
        <b/>
        <sz val="9"/>
        <color rgb="FF333333"/>
        <rFont val="Verdana"/>
        <family val="2"/>
        <charset val="238"/>
      </rPr>
      <t>0.41 mp (0.01 p)</t>
    </r>
  </si>
  <si>
    <t>COCO STD: 5336731</t>
  </si>
  <si>
    <t>(590+0)/(2)=295</t>
  </si>
  <si>
    <t>(1169+225771.1)/(2)=113470.05</t>
  </si>
  <si>
    <t>(3556+640781.2)/(2)=322168.6</t>
  </si>
  <si>
    <t>(0+127185)/(2)=63592.5</t>
  </si>
  <si>
    <t>(372+0)/(2)=186</t>
  </si>
  <si>
    <t>(5139+6018)/(2)=5578.5</t>
  </si>
  <si>
    <t>(133+521661.1)/(2)=260897.05</t>
  </si>
  <si>
    <t>(0+15322)/(2)=7661</t>
  </si>
  <si>
    <t>(1836+142934)/(2)=72385</t>
  </si>
  <si>
    <t>(428+0)/(2)=214</t>
  </si>
  <si>
    <t>(0+2952)/(2)=1476</t>
  </si>
  <si>
    <t>(320+0)/(2)=160</t>
  </si>
  <si>
    <t>(1225+0)/(2)=612.5</t>
  </si>
  <si>
    <t>(2646+423222.1)/(2)=212934.05</t>
  </si>
  <si>
    <t>(1957+344471.1)/(2)=173214.05</t>
  </si>
  <si>
    <t>(0+154406)/(2)=77203</t>
  </si>
  <si>
    <t>(999197.3+0)/(2)=499598.65</t>
  </si>
  <si>
    <t>(18+28625)/(2)=14321.5</t>
  </si>
  <si>
    <t>(0+121789)/(2)=60894.5</t>
  </si>
  <si>
    <t>(0+538106.1)/(2)=269053.05</t>
  </si>
  <si>
    <t>(3219+6018)/(2)=4618.5</t>
  </si>
  <si>
    <t>(53+89879)/(2)=44966</t>
  </si>
  <si>
    <t>(2646+295386.1)/(2)=149016.05</t>
  </si>
  <si>
    <t>(0+370494.1)/(2)=185247.05</t>
  </si>
  <si>
    <t>(53+0)/(2)=26.5</t>
  </si>
  <si>
    <t>(16+142934)/(2)=71475</t>
  </si>
  <si>
    <t>(0+28146)/(2)=14073</t>
  </si>
  <si>
    <t>(1056+330877.1)/(2)=165966.55</t>
  </si>
  <si>
    <t>(0+286096.1)/(2)=143048.05</t>
  </si>
  <si>
    <t>(2229+295386.1)/(2)=148807.55</t>
  </si>
  <si>
    <t>(1056+205821.1)/(2)=103438.55</t>
  </si>
  <si>
    <t>(18+0)/(2)=9</t>
  </si>
  <si>
    <t>(981+225771.1)/(2)=113376.05</t>
  </si>
  <si>
    <t>(3219+5949)/(2)=4584</t>
  </si>
  <si>
    <t>(0+1352)/(2)=676</t>
  </si>
  <si>
    <t>(0+240969.1)/(2)=120484.55</t>
  </si>
  <si>
    <t>(2229+134435)/(2)=68332</t>
  </si>
  <si>
    <t>(985+205821.1)/(2)=103403.05</t>
  </si>
  <si>
    <t>(0+128906)/(2)=64453</t>
  </si>
  <si>
    <t>(3023+5949)/(2)=4486</t>
  </si>
  <si>
    <t>(957+225771.1)/(2)=113364.05</t>
  </si>
  <si>
    <t>(2056+5949)/(2)=4002.5</t>
  </si>
  <si>
    <t>(957+223390.1)/(2)=112173.55</t>
  </si>
  <si>
    <t>(2056+0)/(2)=1028</t>
  </si>
  <si>
    <t>(1985+134435)/(2)=68210</t>
  </si>
  <si>
    <t>(0+205821.1)/(2)=102910.55</t>
  </si>
  <si>
    <t>(1879+0)/(2)=939.5</t>
  </si>
  <si>
    <t>(0+56446)/(2)=28223</t>
  </si>
  <si>
    <t>(0+223390.1)/(2)=111695.05</t>
  </si>
  <si>
    <t>(1776+0)/(2)=888</t>
  </si>
  <si>
    <t>(0+134435)/(2)=67217.5</t>
  </si>
  <si>
    <t>(1704+0)/(2)=852</t>
  </si>
  <si>
    <r>
      <t>A futtatás idôtartama: </t>
    </r>
    <r>
      <rPr>
        <b/>
        <sz val="9"/>
        <color rgb="FF333333"/>
        <rFont val="Verdana"/>
        <family val="2"/>
        <charset val="238"/>
      </rPr>
      <t>0.51 mp (0.01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</si>
</sst>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457200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AE1A8522-1526-4076-A494-98F2D71A3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314325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982E8857-7D57-4A83-B8B7-48CA4F27C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CF3B62F-53D1-4B19-9A39-58D98274A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AB6DD9F-3ACF-4B38-A458-C462832C3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28CDF198-4B93-4ACE-8CEB-892FAC878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0BAF8BB1-1756-4123-9E90-AB98DD309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577894420220216111424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33889652022021611162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661490720220216111650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771567820220216111718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238647620220216111746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53367312022021611181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topLeftCell="C1" zoomScale="60" zoomScaleNormal="60" workbookViewId="0">
      <selection activeCell="M8" sqref="M8"/>
    </sheetView>
  </sheetViews>
  <sheetFormatPr defaultRowHeight="15" x14ac:dyDescent="0.25"/>
  <cols>
    <col min="4" max="4" width="10.85546875" bestFit="1" customWidth="1"/>
    <col min="14" max="30" width="11.5703125" style="26" customWidth="1"/>
    <col min="31" max="31" width="9.140625" style="26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26" t="s">
        <v>30</v>
      </c>
      <c r="O1" s="26" t="s">
        <v>29</v>
      </c>
      <c r="P1" s="26" t="s">
        <v>28</v>
      </c>
      <c r="Q1" s="26" t="s">
        <v>27</v>
      </c>
      <c r="R1" s="26" t="s">
        <v>26</v>
      </c>
      <c r="S1" s="26" t="s">
        <v>25</v>
      </c>
      <c r="T1" s="26" t="s">
        <v>24</v>
      </c>
      <c r="U1" s="26" t="s">
        <v>23</v>
      </c>
      <c r="V1" s="26" t="s">
        <v>22</v>
      </c>
      <c r="W1" s="26" t="s">
        <v>21</v>
      </c>
      <c r="X1" s="26" t="s">
        <v>20</v>
      </c>
      <c r="Y1" s="26" t="s">
        <v>19</v>
      </c>
      <c r="Z1" s="26" t="s">
        <v>18</v>
      </c>
      <c r="AA1" s="26" t="s">
        <v>17</v>
      </c>
      <c r="AB1" s="26" t="s">
        <v>16</v>
      </c>
      <c r="AC1" s="26" t="s">
        <v>15</v>
      </c>
      <c r="AD1" s="26" t="s">
        <v>14</v>
      </c>
      <c r="AE1" s="26" t="s">
        <v>13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">
        <v>777292.99999999988</v>
      </c>
      <c r="M2" s="2">
        <v>458156.99999999983</v>
      </c>
      <c r="N2" s="27">
        <v>75220</v>
      </c>
      <c r="O2" s="27">
        <v>2377062.0000000009</v>
      </c>
      <c r="P2" s="27">
        <v>377570.00000000006</v>
      </c>
      <c r="Q2" s="27">
        <v>631520</v>
      </c>
      <c r="R2" s="27">
        <v>266503.00000000017</v>
      </c>
      <c r="S2" s="27">
        <v>1301911.9999999995</v>
      </c>
      <c r="T2" s="27">
        <v>5634850.0000000009</v>
      </c>
      <c r="U2" s="27">
        <v>236332</v>
      </c>
      <c r="V2" s="27">
        <v>854074.00000000023</v>
      </c>
      <c r="W2" s="27">
        <v>187816</v>
      </c>
      <c r="X2" s="27">
        <v>850058.99999999988</v>
      </c>
      <c r="Y2" s="27">
        <v>840021</v>
      </c>
      <c r="Z2" s="27">
        <v>115043.99999999999</v>
      </c>
      <c r="AA2" s="27">
        <v>1193040.0000000005</v>
      </c>
      <c r="AB2" s="27">
        <v>2277599.0000000061</v>
      </c>
      <c r="AC2" s="27">
        <v>364592</v>
      </c>
      <c r="AD2" s="27">
        <v>592805</v>
      </c>
      <c r="AE2" s="27">
        <v>450466.99999999988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>
        <v>777292.99999999988</v>
      </c>
      <c r="M3">
        <v>458156.99999999983</v>
      </c>
      <c r="N3" s="26">
        <v>75220</v>
      </c>
      <c r="O3" s="26">
        <v>2377062.0000000009</v>
      </c>
      <c r="P3" s="26">
        <v>377570.00000000006</v>
      </c>
      <c r="Q3" s="26">
        <v>631520</v>
      </c>
      <c r="R3" s="26">
        <v>266503.00000000017</v>
      </c>
      <c r="S3" s="26">
        <v>1301911.9999999995</v>
      </c>
      <c r="T3" s="26">
        <v>5634850.0000000009</v>
      </c>
      <c r="U3" s="26">
        <v>236332</v>
      </c>
      <c r="V3" s="26">
        <v>854074.00000000023</v>
      </c>
      <c r="W3" s="26">
        <v>187816</v>
      </c>
      <c r="X3" s="26">
        <v>850058.99999999988</v>
      </c>
      <c r="Y3" s="26">
        <v>840021</v>
      </c>
      <c r="Z3" s="26">
        <v>115043.99999999999</v>
      </c>
      <c r="AA3" s="26">
        <v>1193040.0000000005</v>
      </c>
      <c r="AB3" s="26">
        <v>2277599.0000000061</v>
      </c>
      <c r="AC3" s="26">
        <v>364592</v>
      </c>
      <c r="AD3" s="26">
        <v>592805</v>
      </c>
      <c r="AE3" s="26">
        <v>450466.99999999988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>
        <v>48480</v>
      </c>
      <c r="M4">
        <v>42849</v>
      </c>
      <c r="N4" s="26">
        <v>2780</v>
      </c>
      <c r="O4" s="26">
        <v>283759</v>
      </c>
      <c r="P4" s="26">
        <v>38200</v>
      </c>
      <c r="Q4" s="26">
        <v>93169.999999999985</v>
      </c>
      <c r="R4" s="26">
        <v>27226.000000000011</v>
      </c>
      <c r="S4" s="26">
        <v>171945.00000000003</v>
      </c>
      <c r="T4" s="26">
        <v>491099</v>
      </c>
      <c r="U4" s="26">
        <v>76534</v>
      </c>
      <c r="V4" s="26">
        <v>56241</v>
      </c>
      <c r="W4" s="26">
        <v>3949</v>
      </c>
      <c r="X4" s="26">
        <v>75649</v>
      </c>
      <c r="Y4" s="26">
        <v>59382</v>
      </c>
      <c r="Z4" s="26">
        <v>15595</v>
      </c>
      <c r="AA4" s="26">
        <v>91512</v>
      </c>
      <c r="AB4" s="26">
        <v>305840.99999999977</v>
      </c>
      <c r="AC4" s="26">
        <v>23715</v>
      </c>
      <c r="AD4" s="26">
        <v>39824</v>
      </c>
      <c r="AE4" s="26">
        <v>38893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>
        <v>57521.999999999985</v>
      </c>
      <c r="M5">
        <v>34038</v>
      </c>
      <c r="N5" s="26">
        <v>6872</v>
      </c>
      <c r="O5" s="26">
        <v>279466</v>
      </c>
      <c r="P5" s="26">
        <v>25865</v>
      </c>
      <c r="Q5" s="26">
        <v>50900.000000000007</v>
      </c>
      <c r="R5" s="26">
        <v>12958.000000000002</v>
      </c>
      <c r="S5" s="26">
        <v>116594</v>
      </c>
      <c r="T5" s="26">
        <v>285110</v>
      </c>
      <c r="U5" s="26">
        <v>21054</v>
      </c>
      <c r="V5" s="26">
        <v>33780</v>
      </c>
      <c r="W5" s="26">
        <v>2696</v>
      </c>
      <c r="X5" s="26">
        <v>55034.000000000007</v>
      </c>
      <c r="Y5" s="26">
        <v>52396.999999999993</v>
      </c>
      <c r="Z5" s="26">
        <v>6408</v>
      </c>
      <c r="AA5" s="26">
        <v>83210.999999999985</v>
      </c>
      <c r="AB5" s="26">
        <v>174687</v>
      </c>
      <c r="AC5" s="26">
        <v>13464</v>
      </c>
      <c r="AD5" s="26">
        <v>39174</v>
      </c>
      <c r="AE5" s="26">
        <v>18170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>
        <v>41633</v>
      </c>
      <c r="M6">
        <v>35646</v>
      </c>
      <c r="N6" s="26">
        <v>3849</v>
      </c>
      <c r="O6" s="26">
        <v>249121.99999999997</v>
      </c>
      <c r="P6" s="26">
        <v>28687</v>
      </c>
      <c r="Q6" s="26">
        <v>63837</v>
      </c>
      <c r="R6" s="26">
        <v>26771.999999999993</v>
      </c>
      <c r="S6" s="26">
        <v>116375.00000000001</v>
      </c>
      <c r="T6" s="26">
        <v>303367</v>
      </c>
      <c r="U6" s="26">
        <v>27950</v>
      </c>
      <c r="V6" s="26">
        <v>49327</v>
      </c>
      <c r="W6" s="26">
        <v>33310</v>
      </c>
      <c r="X6" s="26">
        <v>80698</v>
      </c>
      <c r="Y6" s="26">
        <v>73811</v>
      </c>
      <c r="Z6" s="26">
        <v>13310</v>
      </c>
      <c r="AA6" s="26">
        <v>100689.00000000001</v>
      </c>
      <c r="AB6" s="26">
        <v>234783.00000000041</v>
      </c>
      <c r="AC6" s="26">
        <v>19842</v>
      </c>
      <c r="AD6" s="26">
        <v>43937.000000000007</v>
      </c>
      <c r="AE6" s="26">
        <v>12264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>
        <v>147635</v>
      </c>
      <c r="M7">
        <v>112533</v>
      </c>
      <c r="N7" s="26">
        <v>13501</v>
      </c>
      <c r="O7" s="26">
        <v>812347</v>
      </c>
      <c r="P7" s="26">
        <v>92752</v>
      </c>
      <c r="Q7" s="26">
        <v>207907</v>
      </c>
      <c r="R7" s="26">
        <v>66956</v>
      </c>
      <c r="S7" s="26">
        <v>404914</v>
      </c>
      <c r="T7" s="26">
        <v>1079576</v>
      </c>
      <c r="U7" s="26">
        <v>125538</v>
      </c>
      <c r="V7" s="26">
        <v>139348</v>
      </c>
      <c r="W7" s="26">
        <v>39955</v>
      </c>
      <c r="X7" s="26">
        <v>211381</v>
      </c>
      <c r="Y7" s="26">
        <v>185590</v>
      </c>
      <c r="Z7" s="26">
        <v>35313</v>
      </c>
      <c r="AA7" s="26">
        <v>275412</v>
      </c>
      <c r="AB7" s="26">
        <v>715311.00000000023</v>
      </c>
      <c r="AC7" s="26">
        <v>57021</v>
      </c>
      <c r="AD7" s="26">
        <v>122935</v>
      </c>
      <c r="AE7" s="26">
        <v>69327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>
        <v>44490</v>
      </c>
      <c r="M8">
        <v>40197</v>
      </c>
      <c r="N8" s="26">
        <v>3790</v>
      </c>
      <c r="O8" s="26">
        <v>279066</v>
      </c>
      <c r="P8" s="26">
        <v>81727</v>
      </c>
      <c r="Q8" s="26">
        <v>77344</v>
      </c>
      <c r="R8" s="26">
        <v>38245.000000000007</v>
      </c>
      <c r="S8" s="26">
        <v>174996</v>
      </c>
      <c r="T8" s="26">
        <v>426304</v>
      </c>
      <c r="U8" s="26">
        <v>73743</v>
      </c>
      <c r="V8" s="26">
        <v>49228.999999999993</v>
      </c>
      <c r="W8" s="26">
        <v>6377</v>
      </c>
      <c r="X8" s="26">
        <v>66126</v>
      </c>
      <c r="Y8" s="26">
        <v>79205.000000000015</v>
      </c>
      <c r="Z8" s="26">
        <v>11609</v>
      </c>
      <c r="AA8" s="26">
        <v>69679</v>
      </c>
      <c r="AB8" s="26">
        <v>246390.00000000009</v>
      </c>
      <c r="AC8" s="26">
        <v>35983</v>
      </c>
      <c r="AD8" s="26">
        <v>63061</v>
      </c>
      <c r="AE8" s="26">
        <v>30036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>
        <v>29887</v>
      </c>
      <c r="M9">
        <v>25530</v>
      </c>
      <c r="N9" s="26">
        <v>1191</v>
      </c>
      <c r="O9" s="26">
        <v>126238</v>
      </c>
      <c r="P9" s="26">
        <v>25108</v>
      </c>
      <c r="Q9" s="26">
        <v>21640</v>
      </c>
      <c r="R9" s="26">
        <v>19200.000000000004</v>
      </c>
      <c r="S9" s="26">
        <v>74795</v>
      </c>
      <c r="T9" s="26">
        <v>300301</v>
      </c>
      <c r="U9" s="26">
        <v>30228</v>
      </c>
      <c r="V9" s="26">
        <v>14479.999999999998</v>
      </c>
      <c r="W9" s="26">
        <v>12554</v>
      </c>
      <c r="X9" s="26">
        <v>43117</v>
      </c>
      <c r="Y9" s="26">
        <v>31074</v>
      </c>
      <c r="Z9" s="26">
        <v>5745</v>
      </c>
      <c r="AA9" s="26">
        <v>76423</v>
      </c>
      <c r="AB9" s="26">
        <v>132193</v>
      </c>
      <c r="AC9" s="26">
        <v>28277.000000000004</v>
      </c>
      <c r="AD9" s="26">
        <v>30609</v>
      </c>
      <c r="AE9" s="26">
        <v>10810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>
        <v>35181</v>
      </c>
      <c r="M10">
        <v>35666.999999999993</v>
      </c>
      <c r="N10" s="26">
        <v>2405</v>
      </c>
      <c r="O10" s="26">
        <v>315907</v>
      </c>
      <c r="P10" s="26">
        <v>26873</v>
      </c>
      <c r="Q10" s="26">
        <v>51036</v>
      </c>
      <c r="R10" s="26">
        <v>22958.000000000004</v>
      </c>
      <c r="S10" s="26">
        <v>91342</v>
      </c>
      <c r="T10" s="26">
        <v>373036</v>
      </c>
      <c r="U10" s="26">
        <v>28105</v>
      </c>
      <c r="V10" s="26">
        <v>42109</v>
      </c>
      <c r="W10" s="26">
        <v>13118.999999999998</v>
      </c>
      <c r="X10" s="26">
        <v>58002.000000000007</v>
      </c>
      <c r="Y10" s="26">
        <v>34944.000000000007</v>
      </c>
      <c r="Z10" s="26">
        <v>7460</v>
      </c>
      <c r="AA10" s="26">
        <v>89866</v>
      </c>
      <c r="AB10" s="26">
        <v>174779.00000000009</v>
      </c>
      <c r="AC10" s="26">
        <v>22759</v>
      </c>
      <c r="AD10" s="26">
        <v>35801</v>
      </c>
      <c r="AE10" s="26">
        <v>31790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>
        <v>109558</v>
      </c>
      <c r="M11">
        <v>101394</v>
      </c>
      <c r="N11" s="26">
        <v>7386</v>
      </c>
      <c r="O11" s="26">
        <v>721211</v>
      </c>
      <c r="P11" s="26">
        <v>133708</v>
      </c>
      <c r="Q11" s="26">
        <v>150020</v>
      </c>
      <c r="R11" s="26">
        <v>80403.000000000015</v>
      </c>
      <c r="S11" s="26">
        <v>341133</v>
      </c>
      <c r="T11" s="26">
        <v>1099641</v>
      </c>
      <c r="U11" s="26">
        <v>132076</v>
      </c>
      <c r="V11" s="26">
        <v>105818</v>
      </c>
      <c r="W11" s="26">
        <v>32050</v>
      </c>
      <c r="X11" s="26">
        <v>167245</v>
      </c>
      <c r="Y11" s="26">
        <v>145223.00000000003</v>
      </c>
      <c r="Z11" s="26">
        <v>24814</v>
      </c>
      <c r="AA11" s="26">
        <v>235968</v>
      </c>
      <c r="AB11" s="26">
        <v>553362.00000000023</v>
      </c>
      <c r="AC11" s="26">
        <v>87019</v>
      </c>
      <c r="AD11" s="26">
        <v>129471</v>
      </c>
      <c r="AE11" s="26">
        <v>72636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>
        <v>85978</v>
      </c>
      <c r="M12">
        <v>50578</v>
      </c>
      <c r="N12" s="26">
        <v>4063</v>
      </c>
      <c r="O12" s="26">
        <v>236183.99999999994</v>
      </c>
      <c r="P12" s="26">
        <v>51310.000000000007</v>
      </c>
      <c r="Q12" s="26">
        <v>108305.00000000001</v>
      </c>
      <c r="R12" s="26">
        <v>36562</v>
      </c>
      <c r="S12" s="26">
        <v>148241.99999999997</v>
      </c>
      <c r="T12" s="26">
        <v>687087</v>
      </c>
      <c r="U12" s="26">
        <v>31761</v>
      </c>
      <c r="V12" s="26">
        <v>109661</v>
      </c>
      <c r="W12" s="26">
        <v>9974</v>
      </c>
      <c r="X12" s="26">
        <v>99942.999999999985</v>
      </c>
      <c r="Y12" s="26">
        <v>112948.99999999997</v>
      </c>
      <c r="Z12" s="26">
        <v>10800</v>
      </c>
      <c r="AA12" s="26">
        <v>103940</v>
      </c>
      <c r="AB12" s="26">
        <v>359611.99999999936</v>
      </c>
      <c r="AC12" s="26">
        <v>66574</v>
      </c>
      <c r="AD12" s="26">
        <v>69852.999999999971</v>
      </c>
      <c r="AE12" s="26">
        <v>32810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>
        <v>56850</v>
      </c>
      <c r="M13">
        <v>38855</v>
      </c>
      <c r="N13" s="26">
        <v>2013</v>
      </c>
      <c r="O13" s="26">
        <v>165210.99999999997</v>
      </c>
      <c r="P13" s="26">
        <v>27390</v>
      </c>
      <c r="Q13" s="26">
        <v>68370.999999999985</v>
      </c>
      <c r="R13" s="26">
        <v>34014.999999999993</v>
      </c>
      <c r="S13" s="26">
        <v>109454</v>
      </c>
      <c r="T13" s="26">
        <v>426173</v>
      </c>
      <c r="U13" s="26">
        <v>54368</v>
      </c>
      <c r="V13" s="26">
        <v>44315.999999999993</v>
      </c>
      <c r="W13" s="26">
        <v>2148</v>
      </c>
      <c r="X13" s="26">
        <v>59292</v>
      </c>
      <c r="Y13" s="26">
        <v>70725.000000000015</v>
      </c>
      <c r="Z13" s="26">
        <v>7410</v>
      </c>
      <c r="AA13" s="26">
        <v>55227</v>
      </c>
      <c r="AB13" s="26">
        <v>190734.00000000006</v>
      </c>
      <c r="AC13" s="26">
        <v>39154</v>
      </c>
      <c r="AD13" s="26">
        <v>29444.000000000004</v>
      </c>
      <c r="AE13" s="26">
        <v>31713.999999999996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>
        <v>33118</v>
      </c>
      <c r="M14">
        <v>28551</v>
      </c>
      <c r="N14" s="26">
        <v>3476</v>
      </c>
      <c r="O14" s="26">
        <v>105977</v>
      </c>
      <c r="P14" s="26">
        <v>20601</v>
      </c>
      <c r="Q14" s="26">
        <v>35961</v>
      </c>
      <c r="R14" s="26">
        <v>11708.999999999995</v>
      </c>
      <c r="S14" s="26">
        <v>76679</v>
      </c>
      <c r="T14" s="26">
        <v>275892</v>
      </c>
      <c r="U14" s="26">
        <v>18344</v>
      </c>
      <c r="V14" s="26">
        <v>40315</v>
      </c>
      <c r="W14" s="26">
        <v>3570</v>
      </c>
      <c r="X14" s="26">
        <v>42310</v>
      </c>
      <c r="Y14" s="26">
        <v>36388</v>
      </c>
      <c r="Z14" s="26">
        <v>8150</v>
      </c>
      <c r="AA14" s="26">
        <v>41591</v>
      </c>
      <c r="AB14" s="26">
        <v>145729.99999999994</v>
      </c>
      <c r="AC14" s="26">
        <v>18628</v>
      </c>
      <c r="AD14" s="26">
        <v>25477</v>
      </c>
      <c r="AE14" s="26">
        <v>23432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>
        <v>175946</v>
      </c>
      <c r="M15">
        <v>117984</v>
      </c>
      <c r="N15" s="26">
        <v>9552</v>
      </c>
      <c r="O15" s="26">
        <v>507371.99999999988</v>
      </c>
      <c r="P15" s="26">
        <v>99301</v>
      </c>
      <c r="Q15" s="26">
        <v>212637</v>
      </c>
      <c r="R15" s="26">
        <v>82286</v>
      </c>
      <c r="S15" s="26">
        <v>334375</v>
      </c>
      <c r="T15" s="26">
        <v>1389152</v>
      </c>
      <c r="U15" s="26">
        <v>104473</v>
      </c>
      <c r="V15" s="26">
        <v>194292</v>
      </c>
      <c r="W15" s="26">
        <v>15692</v>
      </c>
      <c r="X15" s="26">
        <v>201545</v>
      </c>
      <c r="Y15" s="26">
        <v>220062</v>
      </c>
      <c r="Z15" s="26">
        <v>26360</v>
      </c>
      <c r="AA15" s="26">
        <v>200758</v>
      </c>
      <c r="AB15" s="26">
        <v>696075.9999999993</v>
      </c>
      <c r="AC15" s="26">
        <v>124356</v>
      </c>
      <c r="AD15" s="26">
        <v>124773.99999999997</v>
      </c>
      <c r="AE15" s="26">
        <v>87956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>
        <v>433139</v>
      </c>
      <c r="M16">
        <v>331911</v>
      </c>
      <c r="N16" s="26">
        <v>30439</v>
      </c>
      <c r="O16" s="26">
        <v>2040930</v>
      </c>
      <c r="P16" s="26">
        <v>325761</v>
      </c>
      <c r="Q16" s="26">
        <v>570564</v>
      </c>
      <c r="R16" s="26">
        <v>229645</v>
      </c>
      <c r="S16" s="26">
        <v>1080422</v>
      </c>
      <c r="T16" s="26">
        <v>3568369</v>
      </c>
      <c r="U16" s="26">
        <v>362087</v>
      </c>
      <c r="V16" s="26">
        <v>439458</v>
      </c>
      <c r="W16" s="26">
        <v>87697</v>
      </c>
      <c r="X16" s="26">
        <v>580171</v>
      </c>
      <c r="Y16" s="26">
        <v>550875</v>
      </c>
      <c r="Z16" s="26">
        <v>86487</v>
      </c>
      <c r="AA16" s="26">
        <v>712138</v>
      </c>
      <c r="AB16" s="26">
        <v>1964748.9999999998</v>
      </c>
      <c r="AC16" s="26">
        <v>268396</v>
      </c>
      <c r="AD16" s="26">
        <v>377180</v>
      </c>
      <c r="AE16" s="26">
        <v>229919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>
        <v>104569</v>
      </c>
      <c r="M17">
        <v>101589.99999999999</v>
      </c>
      <c r="N17" s="26">
        <v>4295</v>
      </c>
      <c r="O17" s="26">
        <v>614189.99999999977</v>
      </c>
      <c r="P17" s="26">
        <v>62958</v>
      </c>
      <c r="Q17" s="26">
        <v>198499.00000000003</v>
      </c>
      <c r="R17" s="26">
        <v>51216.999999999978</v>
      </c>
      <c r="S17" s="26">
        <v>241375.99999999997</v>
      </c>
      <c r="T17" s="26">
        <v>760183</v>
      </c>
      <c r="U17" s="26">
        <v>35201</v>
      </c>
      <c r="V17" s="26">
        <v>84607</v>
      </c>
      <c r="W17" s="26">
        <v>28948</v>
      </c>
      <c r="X17" s="26">
        <v>211607</v>
      </c>
      <c r="Y17" s="26">
        <v>99977.999999999985</v>
      </c>
      <c r="Z17" s="26">
        <v>22541</v>
      </c>
      <c r="AA17" s="26">
        <v>121199</v>
      </c>
      <c r="AB17" s="26">
        <v>464136.00000000081</v>
      </c>
      <c r="AC17" s="26">
        <v>56758</v>
      </c>
      <c r="AD17" s="26">
        <v>69339</v>
      </c>
      <c r="AE17" s="26">
        <v>45932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>
        <v>25887</v>
      </c>
      <c r="M18">
        <v>32745.999999999996</v>
      </c>
      <c r="N18" s="26">
        <v>2436</v>
      </c>
      <c r="O18" s="26">
        <v>111782</v>
      </c>
      <c r="P18" s="26">
        <v>29343</v>
      </c>
      <c r="Q18" s="26">
        <v>48316</v>
      </c>
      <c r="R18" s="26">
        <v>20890.000000000004</v>
      </c>
      <c r="S18" s="26">
        <v>102091</v>
      </c>
      <c r="T18" s="26">
        <v>364409.99999999994</v>
      </c>
      <c r="U18" s="26">
        <v>54935</v>
      </c>
      <c r="V18" s="26">
        <v>34544</v>
      </c>
      <c r="W18" s="26">
        <v>8495</v>
      </c>
      <c r="X18" s="26">
        <v>81680</v>
      </c>
      <c r="Y18" s="26">
        <v>65327.999999999993</v>
      </c>
      <c r="Z18" s="26">
        <v>12404</v>
      </c>
      <c r="AA18" s="26">
        <v>75068</v>
      </c>
      <c r="AB18" s="26">
        <v>215834.00000000032</v>
      </c>
      <c r="AC18" s="26">
        <v>21926.000000000004</v>
      </c>
      <c r="AD18" s="26">
        <v>27403</v>
      </c>
      <c r="AE18" s="26">
        <v>28058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>
        <v>27374.000000000007</v>
      </c>
      <c r="M19">
        <v>24813.999999999996</v>
      </c>
      <c r="N19" s="26">
        <v>1562</v>
      </c>
      <c r="O19" s="26">
        <v>107851</v>
      </c>
      <c r="P19" s="26">
        <v>15388</v>
      </c>
      <c r="Q19" s="26">
        <v>34425</v>
      </c>
      <c r="R19" s="26">
        <v>8860</v>
      </c>
      <c r="S19" s="26">
        <v>62613</v>
      </c>
      <c r="T19" s="26">
        <v>177633</v>
      </c>
      <c r="U19" s="26">
        <v>30887</v>
      </c>
      <c r="V19" s="26">
        <v>15189</v>
      </c>
      <c r="W19" s="26">
        <v>1431</v>
      </c>
      <c r="X19" s="26">
        <v>35962</v>
      </c>
      <c r="Y19" s="26">
        <v>40476.000000000007</v>
      </c>
      <c r="Z19" s="26">
        <v>3667</v>
      </c>
      <c r="AA19" s="26">
        <v>38747</v>
      </c>
      <c r="AB19" s="26">
        <v>135021.00000000015</v>
      </c>
      <c r="AC19" s="26">
        <v>8069</v>
      </c>
      <c r="AD19" s="26">
        <v>11751</v>
      </c>
      <c r="AE19" s="26">
        <v>11700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>
        <v>157830</v>
      </c>
      <c r="M20">
        <v>159149.99999999997</v>
      </c>
      <c r="N20" s="26">
        <v>8293</v>
      </c>
      <c r="O20" s="26">
        <v>833822.99999999977</v>
      </c>
      <c r="P20" s="26">
        <v>107689</v>
      </c>
      <c r="Q20" s="26">
        <v>281240</v>
      </c>
      <c r="R20" s="26">
        <v>80966.999999999985</v>
      </c>
      <c r="S20" s="26">
        <v>406080</v>
      </c>
      <c r="T20" s="26">
        <v>1302226</v>
      </c>
      <c r="U20" s="26">
        <v>121023</v>
      </c>
      <c r="V20" s="26">
        <v>134340</v>
      </c>
      <c r="W20" s="26">
        <v>38874</v>
      </c>
      <c r="X20" s="26">
        <v>329249</v>
      </c>
      <c r="Y20" s="26">
        <v>205781.99999999997</v>
      </c>
      <c r="Z20" s="26">
        <v>38612</v>
      </c>
      <c r="AA20" s="26">
        <v>235014</v>
      </c>
      <c r="AB20" s="26">
        <v>814991.00000000128</v>
      </c>
      <c r="AC20" s="26">
        <v>86753</v>
      </c>
      <c r="AD20" s="26">
        <v>108493</v>
      </c>
      <c r="AE20" s="26">
        <v>85690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>
        <v>85197</v>
      </c>
      <c r="M21">
        <v>90627.999999999985</v>
      </c>
      <c r="N21" s="26">
        <v>7842</v>
      </c>
      <c r="O21" s="26">
        <v>415602.00000000006</v>
      </c>
      <c r="P21" s="26">
        <v>63248.000000000007</v>
      </c>
      <c r="Q21" s="26">
        <v>186787.99999999997</v>
      </c>
      <c r="R21" s="26">
        <v>48905</v>
      </c>
      <c r="S21" s="26">
        <v>258037.00000000006</v>
      </c>
      <c r="T21" s="26">
        <v>992020.00000000012</v>
      </c>
      <c r="U21" s="26">
        <v>63666</v>
      </c>
      <c r="V21" s="26">
        <v>97846</v>
      </c>
      <c r="W21" s="26">
        <v>58235</v>
      </c>
      <c r="X21" s="26">
        <v>129635</v>
      </c>
      <c r="Y21" s="26">
        <v>112429.99999999999</v>
      </c>
      <c r="Z21" s="26">
        <v>25954</v>
      </c>
      <c r="AA21" s="26">
        <v>145526</v>
      </c>
      <c r="AB21" s="26">
        <v>470855.00000000076</v>
      </c>
      <c r="AC21" s="26">
        <v>91697</v>
      </c>
      <c r="AD21" s="26">
        <v>75103</v>
      </c>
      <c r="AE21" s="26">
        <v>57811.000000000007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>
        <v>57558</v>
      </c>
      <c r="M22">
        <v>28071</v>
      </c>
      <c r="N22" s="26">
        <v>256</v>
      </c>
      <c r="O22" s="26">
        <v>227791</v>
      </c>
      <c r="P22" s="26">
        <v>26368</v>
      </c>
      <c r="Q22" s="26">
        <v>65651</v>
      </c>
      <c r="R22" s="26">
        <v>28485.000000000004</v>
      </c>
      <c r="S22" s="26">
        <v>134369</v>
      </c>
      <c r="T22" s="26">
        <v>543464</v>
      </c>
      <c r="U22" s="26">
        <v>57508</v>
      </c>
      <c r="V22" s="26">
        <v>43308</v>
      </c>
      <c r="W22" s="26">
        <v>9823.9999999999982</v>
      </c>
      <c r="X22" s="26">
        <v>128675.00000000004</v>
      </c>
      <c r="Y22" s="26">
        <v>57516.999999999993</v>
      </c>
      <c r="Z22" s="26">
        <v>6942</v>
      </c>
      <c r="AA22" s="26">
        <v>172112</v>
      </c>
      <c r="AB22" s="26">
        <v>264626.99999999959</v>
      </c>
      <c r="AC22" s="26">
        <v>22841</v>
      </c>
      <c r="AD22" s="26">
        <v>54129</v>
      </c>
      <c r="AE22" s="26">
        <v>17693.000000000004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>
        <v>68317</v>
      </c>
      <c r="M23">
        <v>66950.000000000015</v>
      </c>
      <c r="N23" s="26">
        <v>7482</v>
      </c>
      <c r="O23" s="26">
        <v>225453.00000000006</v>
      </c>
      <c r="P23" s="26">
        <v>56250</v>
      </c>
      <c r="Q23" s="26">
        <v>115132</v>
      </c>
      <c r="R23" s="26">
        <v>41122.000000000007</v>
      </c>
      <c r="S23" s="26">
        <v>218076</v>
      </c>
      <c r="T23" s="26">
        <v>739801</v>
      </c>
      <c r="U23" s="26">
        <v>66745</v>
      </c>
      <c r="V23" s="26">
        <v>53170.000000000007</v>
      </c>
      <c r="W23" s="26">
        <v>22722</v>
      </c>
      <c r="X23" s="26">
        <v>176945</v>
      </c>
      <c r="Y23" s="26">
        <v>82955</v>
      </c>
      <c r="Z23" s="26">
        <v>17179</v>
      </c>
      <c r="AA23" s="26">
        <v>132875</v>
      </c>
      <c r="AB23" s="26">
        <v>395970.99999999994</v>
      </c>
      <c r="AC23" s="26">
        <v>33228</v>
      </c>
      <c r="AD23" s="26">
        <v>56038.000000000007</v>
      </c>
      <c r="AE23" s="26">
        <v>41092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>
        <v>211072</v>
      </c>
      <c r="M24">
        <v>185649</v>
      </c>
      <c r="N24" s="26">
        <v>15580</v>
      </c>
      <c r="O24" s="26">
        <v>868846</v>
      </c>
      <c r="P24" s="26">
        <v>145866</v>
      </c>
      <c r="Q24" s="26">
        <v>367571</v>
      </c>
      <c r="R24" s="26">
        <v>118512</v>
      </c>
      <c r="S24" s="26">
        <v>610482</v>
      </c>
      <c r="T24" s="26">
        <v>2275285</v>
      </c>
      <c r="U24" s="26">
        <v>187919</v>
      </c>
      <c r="V24" s="26">
        <v>194324</v>
      </c>
      <c r="W24" s="26">
        <v>90781</v>
      </c>
      <c r="X24" s="26">
        <v>435255.00000000006</v>
      </c>
      <c r="Y24" s="26">
        <v>252901.99999999997</v>
      </c>
      <c r="Z24" s="26">
        <v>50075</v>
      </c>
      <c r="AA24" s="26">
        <v>450513</v>
      </c>
      <c r="AB24" s="26">
        <v>1131453.0000000002</v>
      </c>
      <c r="AC24" s="26">
        <v>147766</v>
      </c>
      <c r="AD24" s="26">
        <v>185270</v>
      </c>
      <c r="AE24" s="26">
        <v>116596.00000000001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>
        <v>102500</v>
      </c>
      <c r="M25">
        <v>57213.000000000015</v>
      </c>
      <c r="N25" s="26">
        <v>55330.000000000007</v>
      </c>
      <c r="O25" s="26">
        <v>360500.00000000006</v>
      </c>
      <c r="P25" s="26">
        <v>48335</v>
      </c>
      <c r="Q25" s="26">
        <v>91347.999999999985</v>
      </c>
      <c r="R25" s="26">
        <v>27082.000000000018</v>
      </c>
      <c r="S25" s="26">
        <v>212488.00000000003</v>
      </c>
      <c r="T25" s="26">
        <v>697360.99999999988</v>
      </c>
      <c r="U25" s="26">
        <v>78426</v>
      </c>
      <c r="V25" s="26">
        <v>69971.999999999985</v>
      </c>
      <c r="W25" s="26">
        <v>1730</v>
      </c>
      <c r="X25" s="26">
        <v>83060.999999999985</v>
      </c>
      <c r="Y25" s="26">
        <v>100311.99999999999</v>
      </c>
      <c r="Z25" s="26">
        <v>16615</v>
      </c>
      <c r="AA25" s="26">
        <v>92963.000000000015</v>
      </c>
      <c r="AB25" s="26">
        <v>346617.00000000029</v>
      </c>
      <c r="AC25" s="26">
        <v>53327</v>
      </c>
      <c r="AD25" s="26">
        <v>61988</v>
      </c>
      <c r="AE25" s="26">
        <v>26655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>
        <v>61569</v>
      </c>
      <c r="M26">
        <v>44059</v>
      </c>
      <c r="N26" s="26">
        <v>4968</v>
      </c>
      <c r="O26" s="26">
        <v>214406.99999999997</v>
      </c>
      <c r="P26" s="26">
        <v>33430</v>
      </c>
      <c r="Q26" s="26">
        <v>86121</v>
      </c>
      <c r="R26" s="26">
        <v>28925.999999999993</v>
      </c>
      <c r="S26" s="26">
        <v>136994.99999999994</v>
      </c>
      <c r="T26" s="26">
        <v>458144.00000000012</v>
      </c>
      <c r="U26" s="26">
        <v>59832</v>
      </c>
      <c r="V26" s="26">
        <v>63679</v>
      </c>
      <c r="W26" s="26">
        <v>3737</v>
      </c>
      <c r="X26" s="26">
        <v>72986.999999999985</v>
      </c>
      <c r="Y26" s="26">
        <v>79406</v>
      </c>
      <c r="Z26" s="26">
        <v>8143</v>
      </c>
      <c r="AA26" s="26">
        <v>76811.000000000015</v>
      </c>
      <c r="AB26" s="26">
        <v>219059.99999999962</v>
      </c>
      <c r="AC26" s="26">
        <v>36208</v>
      </c>
      <c r="AD26" s="26">
        <v>45821</v>
      </c>
      <c r="AE26" s="26">
        <v>27678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>
        <v>98463.999999999985</v>
      </c>
      <c r="M27">
        <v>61317</v>
      </c>
      <c r="N27" s="26">
        <v>20422</v>
      </c>
      <c r="O27" s="26">
        <v>329303.99999999994</v>
      </c>
      <c r="P27" s="26">
        <v>57737</v>
      </c>
      <c r="Q27" s="26">
        <v>104089</v>
      </c>
      <c r="R27" s="26">
        <v>41087.000000000015</v>
      </c>
      <c r="S27" s="26">
        <v>153045.00000000003</v>
      </c>
      <c r="T27" s="26">
        <v>861467.00000000012</v>
      </c>
      <c r="U27" s="26">
        <v>64666</v>
      </c>
      <c r="V27" s="26">
        <v>77967</v>
      </c>
      <c r="W27" s="26">
        <v>9207</v>
      </c>
      <c r="X27" s="26">
        <v>70503.000000000015</v>
      </c>
      <c r="Y27" s="26">
        <v>119244.99999999999</v>
      </c>
      <c r="Z27" s="26">
        <v>13283.999999999998</v>
      </c>
      <c r="AA27" s="26">
        <v>76104</v>
      </c>
      <c r="AB27" s="26">
        <v>310786.99999999965</v>
      </c>
      <c r="AC27" s="26">
        <v>41517</v>
      </c>
      <c r="AD27" s="26">
        <v>68525.999999999985</v>
      </c>
      <c r="AE27" s="26">
        <v>42872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>
        <v>262533</v>
      </c>
      <c r="M28">
        <v>162589</v>
      </c>
      <c r="N28" s="26">
        <v>80720</v>
      </c>
      <c r="O28" s="26">
        <v>904211</v>
      </c>
      <c r="P28" s="26">
        <v>139502</v>
      </c>
      <c r="Q28" s="26">
        <v>281558</v>
      </c>
      <c r="R28" s="26">
        <v>97095.000000000029</v>
      </c>
      <c r="S28" s="26">
        <v>502528</v>
      </c>
      <c r="T28" s="26">
        <v>2016972</v>
      </c>
      <c r="U28" s="26">
        <v>202924</v>
      </c>
      <c r="V28" s="26">
        <v>211618</v>
      </c>
      <c r="W28" s="26">
        <v>14674</v>
      </c>
      <c r="X28" s="26">
        <v>226551</v>
      </c>
      <c r="Y28" s="26">
        <v>298963</v>
      </c>
      <c r="Z28" s="26">
        <v>38042</v>
      </c>
      <c r="AA28" s="26">
        <v>245878.00000000003</v>
      </c>
      <c r="AB28" s="26">
        <v>876463.99999999953</v>
      </c>
      <c r="AC28" s="26">
        <v>131052</v>
      </c>
      <c r="AD28" s="26">
        <v>176335</v>
      </c>
      <c r="AE28" s="26">
        <v>97205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>
        <v>631435</v>
      </c>
      <c r="M29">
        <v>507388</v>
      </c>
      <c r="N29" s="26">
        <v>104593</v>
      </c>
      <c r="O29" s="26">
        <v>2606880</v>
      </c>
      <c r="P29" s="26">
        <v>393057</v>
      </c>
      <c r="Q29" s="26">
        <v>930369</v>
      </c>
      <c r="R29" s="26">
        <v>296574</v>
      </c>
      <c r="S29" s="26">
        <v>1519090</v>
      </c>
      <c r="T29" s="26">
        <v>5594483</v>
      </c>
      <c r="U29" s="26">
        <v>511866</v>
      </c>
      <c r="V29" s="26">
        <v>540282</v>
      </c>
      <c r="W29" s="26">
        <v>144329</v>
      </c>
      <c r="X29" s="26">
        <v>991055</v>
      </c>
      <c r="Y29" s="26">
        <v>757647</v>
      </c>
      <c r="Z29" s="26">
        <v>126729</v>
      </c>
      <c r="AA29" s="26">
        <v>931405</v>
      </c>
      <c r="AB29" s="26">
        <v>2822908.0000000009</v>
      </c>
      <c r="AC29" s="26">
        <v>365571</v>
      </c>
      <c r="AD29" s="26">
        <v>470098</v>
      </c>
      <c r="AE29" s="26">
        <v>299491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7">
        <v>1841867</v>
      </c>
      <c r="M30" s="7">
        <v>1297455.9999999998</v>
      </c>
      <c r="N30" s="28">
        <v>210252</v>
      </c>
      <c r="O30" s="28">
        <v>7024872.0000000009</v>
      </c>
      <c r="P30" s="28">
        <v>1096388</v>
      </c>
      <c r="Q30" s="28">
        <v>2132453</v>
      </c>
      <c r="R30" s="28">
        <v>792722.00000000023</v>
      </c>
      <c r="S30" s="28">
        <v>3901423.9999999995</v>
      </c>
      <c r="T30" s="28">
        <v>14797702</v>
      </c>
      <c r="U30" s="28">
        <v>1110285</v>
      </c>
      <c r="V30" s="28">
        <v>1833814.0000000002</v>
      </c>
      <c r="W30" s="28">
        <v>419842</v>
      </c>
      <c r="X30" s="28">
        <v>2421285</v>
      </c>
      <c r="Y30" s="28">
        <v>2148543</v>
      </c>
      <c r="Z30" s="28">
        <v>328260</v>
      </c>
      <c r="AA30" s="28">
        <v>2836583.0000000005</v>
      </c>
      <c r="AB30" s="28">
        <v>7065256.0000000065</v>
      </c>
      <c r="AC30" s="28">
        <v>998559</v>
      </c>
      <c r="AD30" s="28">
        <v>1440083</v>
      </c>
      <c r="AE30" s="28">
        <v>979876.99999999988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>
        <v>745468.00000000093</v>
      </c>
      <c r="M31">
        <v>643647.00000000081</v>
      </c>
      <c r="N31" s="26">
        <v>62112.999999999978</v>
      </c>
      <c r="O31" s="26">
        <v>2363370.9999999991</v>
      </c>
      <c r="P31" s="26">
        <v>341609.0000000007</v>
      </c>
      <c r="Q31" s="26">
        <v>630254.00000000023</v>
      </c>
      <c r="R31" s="26">
        <v>321862</v>
      </c>
      <c r="S31" s="26">
        <v>1308547.0000000016</v>
      </c>
      <c r="T31" s="26">
        <v>5705917.9999999944</v>
      </c>
      <c r="U31" s="26">
        <v>242462.99999999994</v>
      </c>
      <c r="V31" s="26">
        <v>852068.99999999884</v>
      </c>
      <c r="W31" s="26">
        <v>184266.99999999968</v>
      </c>
      <c r="X31" s="26">
        <v>825710.9999999993</v>
      </c>
      <c r="Y31" s="26">
        <v>625311.9999999986</v>
      </c>
      <c r="Z31" s="26">
        <v>120298.00000000012</v>
      </c>
      <c r="AA31" s="26">
        <v>1197409.0000000012</v>
      </c>
      <c r="AB31" s="26">
        <v>2293688</v>
      </c>
      <c r="AC31" s="26">
        <v>371283.00000000052</v>
      </c>
      <c r="AD31" s="26">
        <v>582791.99999999965</v>
      </c>
      <c r="AE31" s="26">
        <v>442219.99999999965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>
        <v>745468.00000000093</v>
      </c>
      <c r="M32">
        <v>643647.00000000081</v>
      </c>
      <c r="N32" s="26">
        <v>62112.999999999978</v>
      </c>
      <c r="O32" s="26">
        <v>2363370.9999999991</v>
      </c>
      <c r="P32" s="26">
        <v>341609.0000000007</v>
      </c>
      <c r="Q32" s="26">
        <v>630254.00000000023</v>
      </c>
      <c r="R32" s="26">
        <v>321862</v>
      </c>
      <c r="S32" s="26">
        <v>1308547.0000000016</v>
      </c>
      <c r="T32" s="26">
        <v>5705917.9999999944</v>
      </c>
      <c r="U32" s="26">
        <v>242462.99999999994</v>
      </c>
      <c r="V32" s="26">
        <v>852068.99999999884</v>
      </c>
      <c r="W32" s="26">
        <v>184266.99999999968</v>
      </c>
      <c r="X32" s="26">
        <v>825710.9999999993</v>
      </c>
      <c r="Y32" s="26">
        <v>625311.9999999986</v>
      </c>
      <c r="Z32" s="26">
        <v>120298.00000000012</v>
      </c>
      <c r="AA32" s="26">
        <v>1197409.0000000012</v>
      </c>
      <c r="AB32" s="26">
        <v>2293688</v>
      </c>
      <c r="AC32" s="26">
        <v>371283.00000000052</v>
      </c>
      <c r="AD32" s="26">
        <v>582791.99999999965</v>
      </c>
      <c r="AE32" s="26">
        <v>442219.99999999965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>
        <v>47494.000000000036</v>
      </c>
      <c r="M33">
        <v>57952.000000000036</v>
      </c>
      <c r="N33" s="26">
        <v>2740</v>
      </c>
      <c r="O33" s="26">
        <v>288342.99999999977</v>
      </c>
      <c r="P33" s="26">
        <v>38062.000000000015</v>
      </c>
      <c r="Q33" s="26">
        <v>95763.000000000058</v>
      </c>
      <c r="R33" s="26">
        <v>27553.999999999996</v>
      </c>
      <c r="S33" s="26">
        <v>172007.00000000012</v>
      </c>
      <c r="T33" s="26">
        <v>498008.00000000017</v>
      </c>
      <c r="U33" s="26">
        <v>78633.999999999971</v>
      </c>
      <c r="V33" s="26">
        <v>53240.000000000022</v>
      </c>
      <c r="W33" s="26">
        <v>3519</v>
      </c>
      <c r="X33" s="26">
        <v>85538.000000000073</v>
      </c>
      <c r="Y33" s="26">
        <v>42199.999999999985</v>
      </c>
      <c r="Z33" s="26">
        <v>16175.000000000004</v>
      </c>
      <c r="AA33" s="26">
        <v>91838.000000000146</v>
      </c>
      <c r="AB33" s="26">
        <v>295049</v>
      </c>
      <c r="AC33" s="26">
        <v>24611.999999999985</v>
      </c>
      <c r="AD33" s="26">
        <v>40240</v>
      </c>
      <c r="AE33" s="26">
        <v>39243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>
        <v>56197.000000000007</v>
      </c>
      <c r="M34">
        <v>47559.999999999956</v>
      </c>
      <c r="N34" s="26">
        <v>7326.0000000000009</v>
      </c>
      <c r="O34" s="26">
        <v>296192.99999999965</v>
      </c>
      <c r="P34" s="26">
        <v>23198</v>
      </c>
      <c r="Q34" s="26">
        <v>55345</v>
      </c>
      <c r="R34" s="26">
        <v>17393</v>
      </c>
      <c r="S34" s="26">
        <v>112721.0000000001</v>
      </c>
      <c r="T34" s="26">
        <v>280969</v>
      </c>
      <c r="U34" s="26">
        <v>32724.000000000011</v>
      </c>
      <c r="V34" s="26">
        <v>34475.000000000007</v>
      </c>
      <c r="W34" s="26">
        <v>2187.9999999999991</v>
      </c>
      <c r="X34" s="26">
        <v>59325.000000000029</v>
      </c>
      <c r="Y34" s="26">
        <v>36065.999999999985</v>
      </c>
      <c r="Z34" s="26">
        <v>6432.0000000000009</v>
      </c>
      <c r="AA34" s="26">
        <v>81626.000000000015</v>
      </c>
      <c r="AB34" s="26">
        <v>148205</v>
      </c>
      <c r="AC34" s="26">
        <v>13777.999999999995</v>
      </c>
      <c r="AD34" s="26">
        <v>39307.000000000007</v>
      </c>
      <c r="AE34" s="26">
        <v>17734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>
        <v>40545.000000000015</v>
      </c>
      <c r="M35">
        <v>59878.999999999985</v>
      </c>
      <c r="N35" s="26">
        <v>3862.0000000000005</v>
      </c>
      <c r="O35" s="26">
        <v>242148.00000000006</v>
      </c>
      <c r="P35" s="26">
        <v>28717.999999999982</v>
      </c>
      <c r="Q35" s="26">
        <v>64681.000000000109</v>
      </c>
      <c r="R35" s="26">
        <v>29427</v>
      </c>
      <c r="S35" s="26">
        <v>117527.00000000006</v>
      </c>
      <c r="T35" s="26">
        <v>252053.99999999991</v>
      </c>
      <c r="U35" s="26">
        <v>27770.999999999985</v>
      </c>
      <c r="V35" s="26">
        <v>51235.000000000029</v>
      </c>
      <c r="W35" s="26">
        <v>31846.000000000004</v>
      </c>
      <c r="X35" s="26">
        <v>74194.000000000029</v>
      </c>
      <c r="Y35" s="26">
        <v>44496.999999999978</v>
      </c>
      <c r="Z35" s="26">
        <v>13147</v>
      </c>
      <c r="AA35" s="26">
        <v>88503</v>
      </c>
      <c r="AB35" s="26">
        <v>188106</v>
      </c>
      <c r="AC35" s="26">
        <v>24464.999999999993</v>
      </c>
      <c r="AD35" s="26">
        <v>45730.999999999949</v>
      </c>
      <c r="AE35" s="26">
        <v>12062.999999999995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>
        <v>144236.00000000006</v>
      </c>
      <c r="M36">
        <v>165391</v>
      </c>
      <c r="N36" s="26">
        <v>13928</v>
      </c>
      <c r="O36" s="26">
        <v>826683.99999999953</v>
      </c>
      <c r="P36" s="26">
        <v>89978</v>
      </c>
      <c r="Q36" s="26">
        <v>215789.00000000017</v>
      </c>
      <c r="R36" s="26">
        <v>74374</v>
      </c>
      <c r="S36" s="26">
        <v>402255.00000000029</v>
      </c>
      <c r="T36" s="26">
        <v>1031031.0000000001</v>
      </c>
      <c r="U36" s="26">
        <v>139128.99999999997</v>
      </c>
      <c r="V36" s="26">
        <v>138950.00000000006</v>
      </c>
      <c r="W36" s="26">
        <v>37553</v>
      </c>
      <c r="X36" s="26">
        <v>219057.00000000015</v>
      </c>
      <c r="Y36" s="26">
        <v>122762.99999999994</v>
      </c>
      <c r="Z36" s="26">
        <v>35754</v>
      </c>
      <c r="AA36" s="26">
        <v>261967.00000000017</v>
      </c>
      <c r="AB36" s="26">
        <v>631360</v>
      </c>
      <c r="AC36" s="26">
        <v>62854.999999999971</v>
      </c>
      <c r="AD36" s="26">
        <v>125277.99999999994</v>
      </c>
      <c r="AE36" s="26">
        <v>69040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>
        <v>45114.999999999964</v>
      </c>
      <c r="M37">
        <v>58750.999999999993</v>
      </c>
      <c r="N37" s="26">
        <v>3089.0000000000009</v>
      </c>
      <c r="O37" s="26">
        <v>280851.00000000012</v>
      </c>
      <c r="P37" s="26">
        <v>76730.000000000029</v>
      </c>
      <c r="Q37" s="26">
        <v>79748.999999999985</v>
      </c>
      <c r="R37" s="26">
        <v>22562</v>
      </c>
      <c r="S37" s="26">
        <v>169525.00000000009</v>
      </c>
      <c r="T37" s="26">
        <v>447329.99999999959</v>
      </c>
      <c r="U37" s="26">
        <v>81307.000000000073</v>
      </c>
      <c r="V37" s="26">
        <v>50938.999999999964</v>
      </c>
      <c r="W37" s="26">
        <v>7565</v>
      </c>
      <c r="X37" s="26">
        <v>68201.000000000044</v>
      </c>
      <c r="Y37" s="26">
        <v>61173</v>
      </c>
      <c r="Z37" s="26">
        <v>12538.999999999998</v>
      </c>
      <c r="AA37" s="26">
        <v>71212.000000000015</v>
      </c>
      <c r="AB37" s="26">
        <v>234209</v>
      </c>
      <c r="AC37" s="26">
        <v>41260.000000000015</v>
      </c>
      <c r="AD37" s="26">
        <v>66913.000000000015</v>
      </c>
      <c r="AE37" s="26">
        <v>31526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>
        <v>32086</v>
      </c>
      <c r="M38">
        <v>35267.000000000044</v>
      </c>
      <c r="N38" s="26">
        <v>1321</v>
      </c>
      <c r="O38" s="26">
        <v>142757.99999999985</v>
      </c>
      <c r="P38" s="26">
        <v>25456.000000000004</v>
      </c>
      <c r="Q38" s="26">
        <v>22980.000000000007</v>
      </c>
      <c r="R38" s="26">
        <v>20090</v>
      </c>
      <c r="S38" s="26">
        <v>79655.000000000131</v>
      </c>
      <c r="T38" s="26">
        <v>311796.99999999994</v>
      </c>
      <c r="U38" s="26">
        <v>33355</v>
      </c>
      <c r="V38" s="26">
        <v>14743.999999999996</v>
      </c>
      <c r="W38" s="26">
        <v>12509.000000000004</v>
      </c>
      <c r="X38" s="26">
        <v>41292.000000000029</v>
      </c>
      <c r="Y38" s="26">
        <v>17118</v>
      </c>
      <c r="Z38" s="26">
        <v>6521.0000000000018</v>
      </c>
      <c r="AA38" s="26">
        <v>75179.000000000015</v>
      </c>
      <c r="AB38" s="26">
        <v>129091</v>
      </c>
      <c r="AC38" s="26">
        <v>30892</v>
      </c>
      <c r="AD38" s="26">
        <v>32465.999999999982</v>
      </c>
      <c r="AE38" s="26">
        <v>9890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>
        <v>31450.999999999996</v>
      </c>
      <c r="M39">
        <v>45293.000000000022</v>
      </c>
      <c r="N39" s="26">
        <v>2340</v>
      </c>
      <c r="O39" s="26">
        <v>332077.99999999971</v>
      </c>
      <c r="P39" s="26">
        <v>27148</v>
      </c>
      <c r="Q39" s="26">
        <v>51239.000000000007</v>
      </c>
      <c r="R39" s="26">
        <v>23829</v>
      </c>
      <c r="S39" s="26">
        <v>91990.000000000102</v>
      </c>
      <c r="T39" s="26">
        <v>369808.99999999988</v>
      </c>
      <c r="U39" s="26">
        <v>29140.999999999993</v>
      </c>
      <c r="V39" s="26">
        <v>42798</v>
      </c>
      <c r="W39" s="26">
        <v>12829.000000000002</v>
      </c>
      <c r="X39" s="26">
        <v>56397.999999999956</v>
      </c>
      <c r="Y39" s="26">
        <v>24994</v>
      </c>
      <c r="Z39" s="26">
        <v>8449</v>
      </c>
      <c r="AA39" s="26">
        <v>93943.000000000073</v>
      </c>
      <c r="AB39" s="26">
        <v>178184</v>
      </c>
      <c r="AC39" s="26">
        <v>23428</v>
      </c>
      <c r="AD39" s="26">
        <v>37379.000000000015</v>
      </c>
      <c r="AE39" s="26">
        <v>30560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>
        <v>108651.99999999997</v>
      </c>
      <c r="M40">
        <v>139311.00000000006</v>
      </c>
      <c r="N40" s="26">
        <v>6750.0000000000009</v>
      </c>
      <c r="O40" s="26">
        <v>755686.99999999977</v>
      </c>
      <c r="P40" s="26">
        <v>129334.00000000003</v>
      </c>
      <c r="Q40" s="26">
        <v>153968</v>
      </c>
      <c r="R40" s="26">
        <v>66481</v>
      </c>
      <c r="S40" s="26">
        <v>341170.00000000035</v>
      </c>
      <c r="T40" s="26">
        <v>1128935.9999999995</v>
      </c>
      <c r="U40" s="26">
        <v>143803.00000000006</v>
      </c>
      <c r="V40" s="26">
        <v>108480.99999999996</v>
      </c>
      <c r="W40" s="26">
        <v>32903.000000000007</v>
      </c>
      <c r="X40" s="26">
        <v>165891.00000000003</v>
      </c>
      <c r="Y40" s="26">
        <v>103285</v>
      </c>
      <c r="Z40" s="26">
        <v>27509</v>
      </c>
      <c r="AA40" s="26">
        <v>240334.00000000012</v>
      </c>
      <c r="AB40" s="26">
        <v>541484</v>
      </c>
      <c r="AC40" s="26">
        <v>95580.000000000015</v>
      </c>
      <c r="AD40" s="26">
        <v>136758</v>
      </c>
      <c r="AE40" s="26">
        <v>71976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>
        <v>79846.000000000073</v>
      </c>
      <c r="M41">
        <v>76434</v>
      </c>
      <c r="N41" s="26">
        <v>3569.0000000000032</v>
      </c>
      <c r="O41" s="26">
        <v>225033.00000000012</v>
      </c>
      <c r="P41" s="26">
        <v>50314.999999999993</v>
      </c>
      <c r="Q41" s="26">
        <v>107643.00000000028</v>
      </c>
      <c r="R41" s="26">
        <v>37856.999999999993</v>
      </c>
      <c r="S41" s="26">
        <v>140409.00000000017</v>
      </c>
      <c r="T41" s="26">
        <v>700715.9999999979</v>
      </c>
      <c r="U41" s="26">
        <v>49255.999999999993</v>
      </c>
      <c r="V41" s="26">
        <v>107570.99999999991</v>
      </c>
      <c r="W41" s="26">
        <v>7830.9999999999991</v>
      </c>
      <c r="X41" s="26">
        <v>97170.999999999956</v>
      </c>
      <c r="Y41" s="26">
        <v>84848.000000000102</v>
      </c>
      <c r="Z41" s="26">
        <v>12781.999999999995</v>
      </c>
      <c r="AA41" s="26">
        <v>106654.99999999996</v>
      </c>
      <c r="AB41" s="26">
        <v>372420</v>
      </c>
      <c r="AC41" s="26">
        <v>62578.999999999993</v>
      </c>
      <c r="AD41" s="26">
        <v>69355.000000000044</v>
      </c>
      <c r="AE41" s="26">
        <v>34539.999999999978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>
        <v>52349.000000000029</v>
      </c>
      <c r="M42">
        <v>60255.000000000044</v>
      </c>
      <c r="N42" s="26">
        <v>1794.9999999999995</v>
      </c>
      <c r="O42" s="26">
        <v>174823.99999999968</v>
      </c>
      <c r="P42" s="26">
        <v>26580.000000000015</v>
      </c>
      <c r="Q42" s="26">
        <v>68265.000000000058</v>
      </c>
      <c r="R42" s="26">
        <v>34622.000000000015</v>
      </c>
      <c r="S42" s="26">
        <v>109985</v>
      </c>
      <c r="T42" s="26">
        <v>438297.00000000047</v>
      </c>
      <c r="U42" s="26">
        <v>55856.000000000007</v>
      </c>
      <c r="V42" s="26">
        <v>45292</v>
      </c>
      <c r="W42" s="26">
        <v>2104</v>
      </c>
      <c r="X42" s="26">
        <v>58845</v>
      </c>
      <c r="Y42" s="26">
        <v>37944.999999999993</v>
      </c>
      <c r="Z42" s="26">
        <v>7348.9999999999991</v>
      </c>
      <c r="AA42" s="26">
        <v>56509.000000000065</v>
      </c>
      <c r="AB42" s="26">
        <v>189939</v>
      </c>
      <c r="AC42" s="26">
        <v>40455</v>
      </c>
      <c r="AD42" s="26">
        <v>29111.000000000004</v>
      </c>
      <c r="AE42" s="26">
        <v>33007.999999999993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>
        <v>35043</v>
      </c>
      <c r="M43">
        <v>41141.999999999993</v>
      </c>
      <c r="N43" s="26">
        <v>3427.0000000000005</v>
      </c>
      <c r="O43" s="26">
        <v>104059.99999999999</v>
      </c>
      <c r="P43" s="26">
        <v>20960.999999999993</v>
      </c>
      <c r="Q43" s="26">
        <v>35876.999999999978</v>
      </c>
      <c r="R43" s="26">
        <v>12235.000000000002</v>
      </c>
      <c r="S43" s="26">
        <v>73233.000000000029</v>
      </c>
      <c r="T43" s="26">
        <v>269390.99999999988</v>
      </c>
      <c r="U43" s="26">
        <v>19737.999999999996</v>
      </c>
      <c r="V43" s="26">
        <v>40402.999999999978</v>
      </c>
      <c r="W43" s="26">
        <v>3706</v>
      </c>
      <c r="X43" s="26">
        <v>44790.000000000029</v>
      </c>
      <c r="Y43" s="26">
        <v>20056.000000000007</v>
      </c>
      <c r="Z43" s="26">
        <v>8085.0000000000018</v>
      </c>
      <c r="AA43" s="26">
        <v>38518.999999999993</v>
      </c>
      <c r="AB43" s="26">
        <v>135295</v>
      </c>
      <c r="AC43" s="26">
        <v>18508.999999999996</v>
      </c>
      <c r="AD43" s="26">
        <v>24754.999999999978</v>
      </c>
      <c r="AE43" s="26">
        <v>22812.000000000011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>
        <v>167238.00000000012</v>
      </c>
      <c r="M44">
        <v>177831.00000000006</v>
      </c>
      <c r="N44" s="26">
        <v>8791.0000000000036</v>
      </c>
      <c r="O44" s="26">
        <v>503916.99999999977</v>
      </c>
      <c r="P44" s="26">
        <v>97856</v>
      </c>
      <c r="Q44" s="26">
        <v>211785.00000000032</v>
      </c>
      <c r="R44" s="26">
        <v>84714</v>
      </c>
      <c r="S44" s="26">
        <v>323627.00000000023</v>
      </c>
      <c r="T44" s="26">
        <v>1408403.9999999981</v>
      </c>
      <c r="U44" s="26">
        <v>124850</v>
      </c>
      <c r="V44" s="26">
        <v>193265.99999999988</v>
      </c>
      <c r="W44" s="26">
        <v>13641</v>
      </c>
      <c r="X44" s="26">
        <v>200805.99999999997</v>
      </c>
      <c r="Y44" s="26">
        <v>142849.00000000009</v>
      </c>
      <c r="Z44" s="26">
        <v>28215.999999999993</v>
      </c>
      <c r="AA44" s="26">
        <v>201683.00000000003</v>
      </c>
      <c r="AB44" s="26">
        <v>697654</v>
      </c>
      <c r="AC44" s="26">
        <v>121543</v>
      </c>
      <c r="AD44" s="26">
        <v>123221.00000000003</v>
      </c>
      <c r="AE44" s="26">
        <v>90359.999999999985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>
        <v>420126.00000000012</v>
      </c>
      <c r="M45">
        <v>482533.00000000012</v>
      </c>
      <c r="N45" s="26">
        <v>29469.000000000004</v>
      </c>
      <c r="O45" s="26">
        <v>2086287.9999999991</v>
      </c>
      <c r="P45" s="26">
        <v>317168</v>
      </c>
      <c r="Q45" s="26">
        <v>581542.00000000047</v>
      </c>
      <c r="R45" s="26">
        <v>225569</v>
      </c>
      <c r="S45" s="26">
        <v>1067052.0000000009</v>
      </c>
      <c r="T45" s="26">
        <v>3568370.9999999977</v>
      </c>
      <c r="U45" s="26">
        <v>407782</v>
      </c>
      <c r="V45" s="26">
        <v>440696.99999999988</v>
      </c>
      <c r="W45" s="26">
        <v>84097</v>
      </c>
      <c r="X45" s="26">
        <v>585754.00000000012</v>
      </c>
      <c r="Y45" s="26">
        <v>368897</v>
      </c>
      <c r="Z45" s="26">
        <v>91479</v>
      </c>
      <c r="AA45" s="26">
        <v>703984.00000000035</v>
      </c>
      <c r="AB45" s="26">
        <v>1870498</v>
      </c>
      <c r="AC45" s="26">
        <v>279978</v>
      </c>
      <c r="AD45" s="26">
        <v>385257</v>
      </c>
      <c r="AE45" s="26">
        <v>231376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>
        <v>104015.99999999981</v>
      </c>
      <c r="M46">
        <v>116985</v>
      </c>
      <c r="N46" s="26">
        <v>4557</v>
      </c>
      <c r="O46" s="26">
        <v>636713.99999999919</v>
      </c>
      <c r="P46" s="26">
        <v>62555.999999999971</v>
      </c>
      <c r="Q46" s="26">
        <v>196185.00000000017</v>
      </c>
      <c r="R46" s="26">
        <v>71496.000000000029</v>
      </c>
      <c r="S46" s="26">
        <v>248568.9999999998</v>
      </c>
      <c r="T46" s="26">
        <v>728737.99999999942</v>
      </c>
      <c r="U46" s="26">
        <v>37204</v>
      </c>
      <c r="V46" s="26">
        <v>83151</v>
      </c>
      <c r="W46" s="26">
        <v>28867.999999999989</v>
      </c>
      <c r="X46" s="26">
        <v>206098.00000000015</v>
      </c>
      <c r="Y46" s="26">
        <v>80543.999999999956</v>
      </c>
      <c r="Z46" s="26">
        <v>23461.999999999993</v>
      </c>
      <c r="AA46" s="26">
        <v>126510.0000000001</v>
      </c>
      <c r="AB46" s="26">
        <v>446273</v>
      </c>
      <c r="AC46" s="26">
        <v>60249.000000000015</v>
      </c>
      <c r="AD46" s="26">
        <v>69920</v>
      </c>
      <c r="AE46" s="26">
        <v>46920.000000000022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>
        <v>27202.999999999989</v>
      </c>
      <c r="M47">
        <v>61696.000000000015</v>
      </c>
      <c r="N47" s="26">
        <v>2403</v>
      </c>
      <c r="O47" s="26">
        <v>122041.00000000003</v>
      </c>
      <c r="P47" s="26">
        <v>28080.000000000007</v>
      </c>
      <c r="Q47" s="26">
        <v>52332.999999999956</v>
      </c>
      <c r="R47" s="26">
        <v>23544.000000000007</v>
      </c>
      <c r="S47" s="26">
        <v>110773.99999999997</v>
      </c>
      <c r="T47" s="26">
        <v>419037.00000000012</v>
      </c>
      <c r="U47" s="26">
        <v>73282.000000000029</v>
      </c>
      <c r="V47" s="26">
        <v>33386</v>
      </c>
      <c r="W47" s="26">
        <v>6573.9999999999982</v>
      </c>
      <c r="X47" s="26">
        <v>70368.999999999971</v>
      </c>
      <c r="Y47" s="26">
        <v>37591.000000000015</v>
      </c>
      <c r="Z47" s="26">
        <v>12848.999999999998</v>
      </c>
      <c r="AA47" s="26">
        <v>72627.000000000029</v>
      </c>
      <c r="AB47" s="26">
        <v>206574</v>
      </c>
      <c r="AC47" s="26">
        <v>19765</v>
      </c>
      <c r="AD47" s="26">
        <v>28199.000000000004</v>
      </c>
      <c r="AE47" s="26">
        <v>28233.000000000007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>
        <v>27422.999999999989</v>
      </c>
      <c r="M48">
        <v>44763.999999999993</v>
      </c>
      <c r="N48" s="26">
        <v>1523</v>
      </c>
      <c r="O48" s="26">
        <v>105606.99999999997</v>
      </c>
      <c r="P48" s="26">
        <v>15938</v>
      </c>
      <c r="Q48" s="26">
        <v>38362.000000000022</v>
      </c>
      <c r="R48" s="26">
        <v>15238.000000000004</v>
      </c>
      <c r="S48" s="26">
        <v>61202.999999999985</v>
      </c>
      <c r="T48" s="26">
        <v>182116.00000000003</v>
      </c>
      <c r="U48" s="26">
        <v>31366.000000000004</v>
      </c>
      <c r="V48" s="26">
        <v>15514</v>
      </c>
      <c r="W48" s="26">
        <v>1549.9999999999998</v>
      </c>
      <c r="X48" s="26">
        <v>36131.999999999993</v>
      </c>
      <c r="Y48" s="26">
        <v>19584.999999999989</v>
      </c>
      <c r="Z48" s="26">
        <v>3898</v>
      </c>
      <c r="AA48" s="26">
        <v>38074</v>
      </c>
      <c r="AB48" s="26">
        <v>119203</v>
      </c>
      <c r="AC48" s="26">
        <v>7991.0000000000009</v>
      </c>
      <c r="AD48" s="26">
        <v>12339.999999999995</v>
      </c>
      <c r="AE48" s="26">
        <v>11315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>
        <v>158641.9999999998</v>
      </c>
      <c r="M49">
        <v>223445</v>
      </c>
      <c r="N49" s="26">
        <v>8483</v>
      </c>
      <c r="O49" s="26">
        <v>864361.99999999919</v>
      </c>
      <c r="P49" s="26">
        <v>106573.99999999997</v>
      </c>
      <c r="Q49" s="26">
        <v>286880.00000000012</v>
      </c>
      <c r="R49" s="26">
        <v>110278.00000000003</v>
      </c>
      <c r="S49" s="26">
        <v>420545.99999999977</v>
      </c>
      <c r="T49" s="26">
        <v>1329890.9999999995</v>
      </c>
      <c r="U49" s="26">
        <v>141852.00000000003</v>
      </c>
      <c r="V49" s="26">
        <v>132051</v>
      </c>
      <c r="W49" s="26">
        <v>36991.999999999985</v>
      </c>
      <c r="X49" s="26">
        <v>312599.00000000012</v>
      </c>
      <c r="Y49" s="26">
        <v>137719.99999999997</v>
      </c>
      <c r="Z49" s="26">
        <v>40208.999999999993</v>
      </c>
      <c r="AA49" s="26">
        <v>237211.00000000012</v>
      </c>
      <c r="AB49" s="26">
        <v>772050</v>
      </c>
      <c r="AC49" s="26">
        <v>88005.000000000015</v>
      </c>
      <c r="AD49" s="26">
        <v>110459</v>
      </c>
      <c r="AE49" s="26">
        <v>86468.000000000029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>
        <v>80657.000000000029</v>
      </c>
      <c r="M50">
        <v>129497.0000000001</v>
      </c>
      <c r="N50" s="26">
        <v>7818</v>
      </c>
      <c r="O50" s="26">
        <v>405162.00000000012</v>
      </c>
      <c r="P50" s="26">
        <v>58607.999999999949</v>
      </c>
      <c r="Q50" s="26">
        <v>183005.99999999994</v>
      </c>
      <c r="R50" s="26">
        <v>50625.999999999993</v>
      </c>
      <c r="S50" s="26">
        <v>257744.00000000006</v>
      </c>
      <c r="T50" s="26">
        <v>1005657.9999999986</v>
      </c>
      <c r="U50" s="26">
        <v>64985</v>
      </c>
      <c r="V50" s="26">
        <v>92492.999999999971</v>
      </c>
      <c r="W50" s="26">
        <v>70500.999999999985</v>
      </c>
      <c r="X50" s="26">
        <v>104992.00000000007</v>
      </c>
      <c r="Y50" s="26">
        <v>73372</v>
      </c>
      <c r="Z50" s="26">
        <v>26194.000000000007</v>
      </c>
      <c r="AA50" s="26">
        <v>136866.99999999991</v>
      </c>
      <c r="AB50" s="26">
        <v>523550</v>
      </c>
      <c r="AC50" s="26">
        <v>92098.999999999927</v>
      </c>
      <c r="AD50" s="26">
        <v>72800.999999999971</v>
      </c>
      <c r="AE50" s="26">
        <v>54952.000000000022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>
        <v>61427</v>
      </c>
      <c r="M51">
        <v>53836.000000000007</v>
      </c>
      <c r="N51" s="26">
        <v>2197.9999999999995</v>
      </c>
      <c r="O51" s="26">
        <v>237859.99999999994</v>
      </c>
      <c r="P51" s="26">
        <v>25435.999999999989</v>
      </c>
      <c r="Q51" s="26">
        <v>67998.000000000073</v>
      </c>
      <c r="R51" s="26">
        <v>6692.9999999999973</v>
      </c>
      <c r="S51" s="26">
        <v>146770.99999999988</v>
      </c>
      <c r="T51" s="26">
        <v>503625.99999999971</v>
      </c>
      <c r="U51" s="26">
        <v>60416.999999999993</v>
      </c>
      <c r="V51" s="26">
        <v>49588.000000000015</v>
      </c>
      <c r="W51" s="26">
        <v>9864.0000000000091</v>
      </c>
      <c r="X51" s="26">
        <v>130675.99999999997</v>
      </c>
      <c r="Y51" s="26">
        <v>38200.000000000044</v>
      </c>
      <c r="Z51" s="26">
        <v>7161.0000000000018</v>
      </c>
      <c r="AA51" s="26">
        <v>180802.00000000017</v>
      </c>
      <c r="AB51" s="26">
        <v>253426</v>
      </c>
      <c r="AC51" s="26">
        <v>23094.999999999993</v>
      </c>
      <c r="AD51" s="26">
        <v>57218.999999999978</v>
      </c>
      <c r="AE51" s="26">
        <v>20615.000000000015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>
        <v>66229.999999999985</v>
      </c>
      <c r="M52">
        <v>77118.000000000044</v>
      </c>
      <c r="N52" s="26">
        <v>7379</v>
      </c>
      <c r="O52" s="26">
        <v>240208.00000000006</v>
      </c>
      <c r="P52" s="26">
        <v>54477.999999999971</v>
      </c>
      <c r="Q52" s="26">
        <v>115329.00000000006</v>
      </c>
      <c r="R52" s="26">
        <v>42426</v>
      </c>
      <c r="S52" s="26">
        <v>216696.99999999974</v>
      </c>
      <c r="T52" s="26">
        <v>776562.99999999965</v>
      </c>
      <c r="U52" s="26">
        <v>65231.000000000007</v>
      </c>
      <c r="V52" s="26">
        <v>57666.999999999942</v>
      </c>
      <c r="W52" s="26">
        <v>24036.000000000004</v>
      </c>
      <c r="X52" s="26">
        <v>171830</v>
      </c>
      <c r="Y52" s="26">
        <v>71785.000000000029</v>
      </c>
      <c r="Z52" s="26">
        <v>17776.000000000007</v>
      </c>
      <c r="AA52" s="26">
        <v>142321.00000000003</v>
      </c>
      <c r="AB52" s="26">
        <v>382350</v>
      </c>
      <c r="AC52" s="26">
        <v>35537.000000000007</v>
      </c>
      <c r="AD52" s="26">
        <v>56516.000000000036</v>
      </c>
      <c r="AE52" s="26">
        <v>41052.000000000015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>
        <v>208314</v>
      </c>
      <c r="M53">
        <v>260451.00000000017</v>
      </c>
      <c r="N53" s="26">
        <v>17395</v>
      </c>
      <c r="O53" s="26">
        <v>883230</v>
      </c>
      <c r="P53" s="26">
        <v>138521.99999999991</v>
      </c>
      <c r="Q53" s="26">
        <v>366333.00000000006</v>
      </c>
      <c r="R53" s="26">
        <v>99745</v>
      </c>
      <c r="S53" s="26">
        <v>621211.99999999965</v>
      </c>
      <c r="T53" s="26">
        <v>2285846.9999999981</v>
      </c>
      <c r="U53" s="26">
        <v>190633</v>
      </c>
      <c r="V53" s="26">
        <v>199747.99999999994</v>
      </c>
      <c r="W53" s="26">
        <v>104401</v>
      </c>
      <c r="X53" s="26">
        <v>407498.00000000006</v>
      </c>
      <c r="Y53" s="26">
        <v>183357.00000000006</v>
      </c>
      <c r="Z53" s="26">
        <v>51131.000000000015</v>
      </c>
      <c r="AA53" s="26">
        <v>459990.00000000012</v>
      </c>
      <c r="AB53" s="26">
        <v>1159326</v>
      </c>
      <c r="AC53" s="26">
        <v>150730.99999999991</v>
      </c>
      <c r="AD53" s="26">
        <v>186535.99999999997</v>
      </c>
      <c r="AE53" s="26">
        <v>116619.00000000004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>
        <v>103651.00000000001</v>
      </c>
      <c r="M54">
        <v>75485.999999999971</v>
      </c>
      <c r="N54" s="26">
        <v>59084.000000000022</v>
      </c>
      <c r="O54" s="26">
        <v>360935.99999999953</v>
      </c>
      <c r="P54" s="26">
        <v>45625.000000000022</v>
      </c>
      <c r="Q54" s="26">
        <v>91912.999999999913</v>
      </c>
      <c r="R54" s="26">
        <v>27483.000000000007</v>
      </c>
      <c r="S54" s="26">
        <v>202326.0000000002</v>
      </c>
      <c r="T54" s="26">
        <v>694897.99999999965</v>
      </c>
      <c r="U54" s="26">
        <v>79618</v>
      </c>
      <c r="V54" s="26">
        <v>68299.999999999942</v>
      </c>
      <c r="W54" s="26">
        <v>1791.0000000000005</v>
      </c>
      <c r="X54" s="26">
        <v>77874.999999999898</v>
      </c>
      <c r="Y54" s="26">
        <v>75307.000000000015</v>
      </c>
      <c r="Z54" s="26">
        <v>15564.000000000005</v>
      </c>
      <c r="AA54" s="26">
        <v>95742</v>
      </c>
      <c r="AB54" s="26">
        <v>346455</v>
      </c>
      <c r="AC54" s="26">
        <v>53697.999999999978</v>
      </c>
      <c r="AD54" s="26">
        <v>62617.000000000015</v>
      </c>
      <c r="AE54" s="26">
        <v>26784.999999999993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>
        <v>58304.999999999978</v>
      </c>
      <c r="M55">
        <v>61952.999999999978</v>
      </c>
      <c r="N55" s="26">
        <v>5095</v>
      </c>
      <c r="O55" s="26">
        <v>211010.00000000009</v>
      </c>
      <c r="P55" s="26">
        <v>32552.999999999985</v>
      </c>
      <c r="Q55" s="26">
        <v>84969.999999999971</v>
      </c>
      <c r="R55" s="26">
        <v>30794.000000000015</v>
      </c>
      <c r="S55" s="26">
        <v>132411</v>
      </c>
      <c r="T55" s="26">
        <v>456873.99999999977</v>
      </c>
      <c r="U55" s="26">
        <v>57050.999999999985</v>
      </c>
      <c r="V55" s="26">
        <v>58113.000000000065</v>
      </c>
      <c r="W55" s="26">
        <v>3663.9999999999991</v>
      </c>
      <c r="X55" s="26">
        <v>73000.000000000015</v>
      </c>
      <c r="Y55" s="26">
        <v>60165.000000000022</v>
      </c>
      <c r="Z55" s="26">
        <v>8580.0000000000018</v>
      </c>
      <c r="AA55" s="26">
        <v>75499.000000000015</v>
      </c>
      <c r="AB55" s="26">
        <v>219898</v>
      </c>
      <c r="AC55" s="26">
        <v>38141.999999999978</v>
      </c>
      <c r="AD55" s="26">
        <v>45616</v>
      </c>
      <c r="AE55" s="26">
        <v>28058.000000000015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>
        <v>101727.00000000001</v>
      </c>
      <c r="M56">
        <v>91716.000000000029</v>
      </c>
      <c r="N56" s="26">
        <v>20804.999999999989</v>
      </c>
      <c r="O56" s="26">
        <v>329815.99999999988</v>
      </c>
      <c r="P56" s="26">
        <v>58818.000000000007</v>
      </c>
      <c r="Q56" s="26">
        <v>104642.0000000002</v>
      </c>
      <c r="R56" s="26">
        <v>40950.999999999993</v>
      </c>
      <c r="S56" s="26">
        <v>150365.00000000003</v>
      </c>
      <c r="T56" s="26">
        <v>864925.99999999884</v>
      </c>
      <c r="U56" s="26">
        <v>65024.999999999942</v>
      </c>
      <c r="V56" s="26">
        <v>78249.000000000029</v>
      </c>
      <c r="W56" s="26">
        <v>8936.0000000000018</v>
      </c>
      <c r="X56" s="26">
        <v>70533.999999999985</v>
      </c>
      <c r="Y56" s="26">
        <v>89308.000000000015</v>
      </c>
      <c r="Z56" s="26">
        <v>13380.000000000013</v>
      </c>
      <c r="AA56" s="26">
        <v>74127</v>
      </c>
      <c r="AB56" s="26">
        <v>310744</v>
      </c>
      <c r="AC56" s="26">
        <v>43973.999999999985</v>
      </c>
      <c r="AD56" s="26">
        <v>71035.000000000029</v>
      </c>
      <c r="AE56" s="26">
        <v>44333.000000000015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>
        <v>263683</v>
      </c>
      <c r="M57">
        <v>229154.99999999997</v>
      </c>
      <c r="N57" s="26">
        <v>84984.000000000015</v>
      </c>
      <c r="O57" s="26">
        <v>901761.99999999953</v>
      </c>
      <c r="P57" s="26">
        <v>136996</v>
      </c>
      <c r="Q57" s="26">
        <v>281525.00000000012</v>
      </c>
      <c r="R57" s="26">
        <v>99228.000000000015</v>
      </c>
      <c r="S57" s="26">
        <v>485102.00000000023</v>
      </c>
      <c r="T57" s="26">
        <v>2016697.9999999984</v>
      </c>
      <c r="U57" s="26">
        <v>201693.99999999994</v>
      </c>
      <c r="V57" s="26">
        <v>204662.00000000003</v>
      </c>
      <c r="W57" s="26">
        <v>14391.000000000002</v>
      </c>
      <c r="X57" s="26">
        <v>221408.99999999988</v>
      </c>
      <c r="Y57" s="26">
        <v>224780.00000000006</v>
      </c>
      <c r="Z57" s="26">
        <v>37524.000000000022</v>
      </c>
      <c r="AA57" s="26">
        <v>245368</v>
      </c>
      <c r="AB57" s="26">
        <v>877097</v>
      </c>
      <c r="AC57" s="26">
        <v>135813.99999999994</v>
      </c>
      <c r="AD57" s="26">
        <v>179268.00000000006</v>
      </c>
      <c r="AE57" s="26">
        <v>99176.000000000029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>
        <v>630638.99999999977</v>
      </c>
      <c r="M58">
        <v>713051.00000000012</v>
      </c>
      <c r="N58" s="26">
        <v>110862.00000000001</v>
      </c>
      <c r="O58" s="26">
        <v>2649353.9999999986</v>
      </c>
      <c r="P58" s="26">
        <v>382091.99999999988</v>
      </c>
      <c r="Q58" s="26">
        <v>934738.00000000035</v>
      </c>
      <c r="R58" s="26">
        <v>309251.00000000006</v>
      </c>
      <c r="S58" s="26">
        <v>1526859.9999999995</v>
      </c>
      <c r="T58" s="26">
        <v>5632435.9999999963</v>
      </c>
      <c r="U58" s="26">
        <v>534179</v>
      </c>
      <c r="V58" s="26">
        <v>536461</v>
      </c>
      <c r="W58" s="26">
        <v>155784</v>
      </c>
      <c r="X58" s="26">
        <v>941506.00000000012</v>
      </c>
      <c r="Y58" s="26">
        <v>545857</v>
      </c>
      <c r="Z58" s="26">
        <v>128864.00000000003</v>
      </c>
      <c r="AA58" s="26">
        <v>942569.00000000023</v>
      </c>
      <c r="AB58" s="26">
        <v>2808473</v>
      </c>
      <c r="AC58" s="26">
        <v>374549.99999999988</v>
      </c>
      <c r="AD58" s="26">
        <v>476263.00000000006</v>
      </c>
      <c r="AE58" s="26">
        <v>302263.00000000012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7">
        <v>1796233.0000000007</v>
      </c>
      <c r="M59" s="7">
        <v>1839231.0000000009</v>
      </c>
      <c r="N59" s="28">
        <v>202444</v>
      </c>
      <c r="O59" s="28">
        <v>7099012.9999999963</v>
      </c>
      <c r="P59" s="28">
        <v>1040869.0000000006</v>
      </c>
      <c r="Q59" s="28">
        <v>2146534.0000000009</v>
      </c>
      <c r="R59" s="28">
        <v>856682</v>
      </c>
      <c r="S59" s="28">
        <v>3902459.0000000023</v>
      </c>
      <c r="T59" s="28">
        <v>14906724.999999989</v>
      </c>
      <c r="U59" s="28">
        <v>1184424</v>
      </c>
      <c r="V59" s="28">
        <v>1829226.9999999986</v>
      </c>
      <c r="W59" s="28">
        <v>424147.99999999965</v>
      </c>
      <c r="X59" s="28">
        <v>2352970.9999999995</v>
      </c>
      <c r="Y59" s="28">
        <v>1540065.9999999986</v>
      </c>
      <c r="Z59" s="28">
        <v>340641.00000000012</v>
      </c>
      <c r="AA59" s="28">
        <v>2843962.0000000019</v>
      </c>
      <c r="AB59" s="28">
        <v>6972659</v>
      </c>
      <c r="AC59" s="28">
        <v>1025811.0000000003</v>
      </c>
      <c r="AD59" s="28">
        <v>1444311.9999999998</v>
      </c>
      <c r="AE59" s="28">
        <v>975858.99999999977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>
        <v>686087</v>
      </c>
      <c r="M60">
        <v>630666</v>
      </c>
      <c r="N60" s="26">
        <v>60389</v>
      </c>
      <c r="O60" s="26">
        <v>2326016</v>
      </c>
      <c r="P60" s="26">
        <v>329288</v>
      </c>
      <c r="Q60" s="26">
        <v>605056</v>
      </c>
      <c r="R60" s="26">
        <v>328828</v>
      </c>
      <c r="S60" s="26">
        <v>1272672</v>
      </c>
      <c r="T60" s="26">
        <v>5648495</v>
      </c>
      <c r="U60" s="26">
        <v>247626</v>
      </c>
      <c r="V60" s="26">
        <v>846907</v>
      </c>
      <c r="W60" s="26">
        <v>172075</v>
      </c>
      <c r="X60" s="26">
        <v>793310</v>
      </c>
      <c r="Y60" s="26">
        <v>605063</v>
      </c>
      <c r="Z60" s="26">
        <v>123109</v>
      </c>
      <c r="AA60" s="26">
        <v>1143643</v>
      </c>
      <c r="AB60" s="26">
        <v>2232882</v>
      </c>
      <c r="AC60" s="26">
        <v>367359</v>
      </c>
      <c r="AD60" s="26">
        <v>569878</v>
      </c>
      <c r="AE60" s="26">
        <v>426740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>
        <v>686087</v>
      </c>
      <c r="M61">
        <v>630666</v>
      </c>
      <c r="N61" s="26">
        <v>60389</v>
      </c>
      <c r="O61" s="26">
        <v>2326016</v>
      </c>
      <c r="P61" s="26">
        <v>329288</v>
      </c>
      <c r="Q61" s="26">
        <v>605056</v>
      </c>
      <c r="R61" s="26">
        <v>328828</v>
      </c>
      <c r="S61" s="26">
        <v>1272672</v>
      </c>
      <c r="T61" s="26">
        <v>5648495</v>
      </c>
      <c r="U61" s="26">
        <v>247626</v>
      </c>
      <c r="V61" s="26">
        <v>846907</v>
      </c>
      <c r="W61" s="26">
        <v>172075</v>
      </c>
      <c r="X61" s="26">
        <v>793310</v>
      </c>
      <c r="Y61" s="26">
        <v>605063</v>
      </c>
      <c r="Z61" s="26">
        <v>123109</v>
      </c>
      <c r="AA61" s="26">
        <v>1143643</v>
      </c>
      <c r="AB61" s="26">
        <v>2232882</v>
      </c>
      <c r="AC61" s="26">
        <v>367359</v>
      </c>
      <c r="AD61" s="26">
        <v>569878</v>
      </c>
      <c r="AE61" s="26">
        <v>426740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>
        <v>45035</v>
      </c>
      <c r="M62">
        <v>57941</v>
      </c>
      <c r="N62" s="26">
        <v>2739</v>
      </c>
      <c r="O62" s="26">
        <v>296533</v>
      </c>
      <c r="P62" s="26">
        <v>36440</v>
      </c>
      <c r="Q62" s="26">
        <v>96407</v>
      </c>
      <c r="R62" s="26">
        <v>28766</v>
      </c>
      <c r="S62" s="26">
        <v>173664</v>
      </c>
      <c r="T62" s="26">
        <v>494353</v>
      </c>
      <c r="U62" s="26">
        <v>80455</v>
      </c>
      <c r="V62" s="26">
        <v>50660</v>
      </c>
      <c r="W62" s="26">
        <v>3015</v>
      </c>
      <c r="X62" s="26">
        <v>87171</v>
      </c>
      <c r="Y62" s="26">
        <v>46290</v>
      </c>
      <c r="Z62" s="26">
        <v>16176</v>
      </c>
      <c r="AA62" s="26">
        <v>85028</v>
      </c>
      <c r="AB62" s="26">
        <v>286214</v>
      </c>
      <c r="AC62" s="26">
        <v>23847</v>
      </c>
      <c r="AD62" s="26">
        <v>41004</v>
      </c>
      <c r="AE62" s="26">
        <v>39372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>
        <v>52802</v>
      </c>
      <c r="M63">
        <v>45404</v>
      </c>
      <c r="N63" s="26">
        <v>7382</v>
      </c>
      <c r="O63" s="26">
        <v>288482</v>
      </c>
      <c r="P63" s="26">
        <v>23269</v>
      </c>
      <c r="Q63" s="26">
        <v>52369</v>
      </c>
      <c r="R63" s="26">
        <v>18784</v>
      </c>
      <c r="S63" s="26">
        <v>114779</v>
      </c>
      <c r="T63" s="26">
        <v>305852</v>
      </c>
      <c r="U63" s="26">
        <v>31279</v>
      </c>
      <c r="V63" s="26">
        <v>33550</v>
      </c>
      <c r="W63" s="26">
        <v>1981</v>
      </c>
      <c r="X63" s="26">
        <v>57245</v>
      </c>
      <c r="Y63" s="26">
        <v>36550</v>
      </c>
      <c r="Z63" s="26">
        <v>6457</v>
      </c>
      <c r="AA63" s="26">
        <v>75638</v>
      </c>
      <c r="AB63" s="26">
        <v>151030</v>
      </c>
      <c r="AC63" s="26">
        <v>12575</v>
      </c>
      <c r="AD63" s="26">
        <v>39633</v>
      </c>
      <c r="AE63" s="26">
        <v>17672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>
        <v>38280</v>
      </c>
      <c r="M64">
        <v>58153</v>
      </c>
      <c r="N64" s="26">
        <v>3751</v>
      </c>
      <c r="O64" s="26">
        <v>250468</v>
      </c>
      <c r="P64" s="26">
        <v>27166</v>
      </c>
      <c r="Q64" s="26">
        <v>61366</v>
      </c>
      <c r="R64" s="26">
        <v>31123</v>
      </c>
      <c r="S64" s="26">
        <v>118707</v>
      </c>
      <c r="T64" s="26">
        <v>250664</v>
      </c>
      <c r="U64" s="26">
        <v>28667</v>
      </c>
      <c r="V64" s="26">
        <v>54172</v>
      </c>
      <c r="W64" s="26">
        <v>30847</v>
      </c>
      <c r="X64" s="26">
        <v>79185</v>
      </c>
      <c r="Y64" s="26">
        <v>43182</v>
      </c>
      <c r="Z64" s="26">
        <v>12481</v>
      </c>
      <c r="AA64" s="26">
        <v>92767</v>
      </c>
      <c r="AB64" s="26">
        <v>185608</v>
      </c>
      <c r="AC64" s="26">
        <v>25064</v>
      </c>
      <c r="AD64" s="26">
        <v>46154</v>
      </c>
      <c r="AE64" s="26">
        <v>11578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>
        <v>136117</v>
      </c>
      <c r="M65">
        <v>161498</v>
      </c>
      <c r="N65" s="26">
        <v>13872</v>
      </c>
      <c r="O65" s="26">
        <v>835483</v>
      </c>
      <c r="P65" s="26">
        <v>86875</v>
      </c>
      <c r="Q65" s="26">
        <v>210142</v>
      </c>
      <c r="R65" s="26">
        <v>78673</v>
      </c>
      <c r="S65" s="26">
        <v>407150</v>
      </c>
      <c r="T65" s="26">
        <v>1050869</v>
      </c>
      <c r="U65" s="26">
        <v>140401</v>
      </c>
      <c r="V65" s="26">
        <v>138382</v>
      </c>
      <c r="W65" s="26">
        <v>35843</v>
      </c>
      <c r="X65" s="26">
        <v>223601</v>
      </c>
      <c r="Y65" s="26">
        <v>126022</v>
      </c>
      <c r="Z65" s="26">
        <v>35114</v>
      </c>
      <c r="AA65" s="26">
        <v>253433</v>
      </c>
      <c r="AB65" s="26">
        <v>622852</v>
      </c>
      <c r="AC65" s="26">
        <v>61486</v>
      </c>
      <c r="AD65" s="26">
        <v>126791</v>
      </c>
      <c r="AE65" s="26">
        <v>68622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>
        <v>42814</v>
      </c>
      <c r="M66">
        <v>56709</v>
      </c>
      <c r="N66" s="26">
        <v>3047</v>
      </c>
      <c r="O66" s="26">
        <v>281797</v>
      </c>
      <c r="P66" s="26">
        <v>66801</v>
      </c>
      <c r="Q66" s="26">
        <v>78980</v>
      </c>
      <c r="R66" s="26">
        <v>23887</v>
      </c>
      <c r="S66" s="26">
        <v>165509</v>
      </c>
      <c r="T66" s="26">
        <v>438994</v>
      </c>
      <c r="U66" s="26">
        <v>82951</v>
      </c>
      <c r="V66" s="26">
        <v>49440</v>
      </c>
      <c r="W66" s="26">
        <v>7768</v>
      </c>
      <c r="X66" s="26">
        <v>69345</v>
      </c>
      <c r="Y66" s="26">
        <v>53114</v>
      </c>
      <c r="Z66" s="26">
        <v>11979</v>
      </c>
      <c r="AA66" s="26">
        <v>68656</v>
      </c>
      <c r="AB66" s="26">
        <v>225571</v>
      </c>
      <c r="AC66" s="26">
        <v>41126</v>
      </c>
      <c r="AD66" s="26">
        <v>66639</v>
      </c>
      <c r="AE66" s="26">
        <v>30509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>
        <v>30123</v>
      </c>
      <c r="M67">
        <v>33571</v>
      </c>
      <c r="N67" s="26">
        <v>1089</v>
      </c>
      <c r="O67" s="26">
        <v>138635</v>
      </c>
      <c r="P67" s="26">
        <v>23769</v>
      </c>
      <c r="Q67" s="26">
        <v>23005</v>
      </c>
      <c r="R67" s="26">
        <v>20856</v>
      </c>
      <c r="S67" s="26">
        <v>77714</v>
      </c>
      <c r="T67" s="26">
        <v>313013</v>
      </c>
      <c r="U67" s="26">
        <v>33490</v>
      </c>
      <c r="V67" s="26">
        <v>14505</v>
      </c>
      <c r="W67" s="26">
        <v>11991</v>
      </c>
      <c r="X67" s="26">
        <v>40871</v>
      </c>
      <c r="Y67" s="26">
        <v>15954</v>
      </c>
      <c r="Z67" s="26">
        <v>5928</v>
      </c>
      <c r="AA67" s="26">
        <v>70085</v>
      </c>
      <c r="AB67" s="26">
        <v>125167</v>
      </c>
      <c r="AC67" s="26">
        <v>32280</v>
      </c>
      <c r="AD67" s="26">
        <v>32887</v>
      </c>
      <c r="AE67" s="26">
        <v>10861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>
        <v>28833</v>
      </c>
      <c r="M68">
        <v>44916</v>
      </c>
      <c r="N68" s="26">
        <v>2192</v>
      </c>
      <c r="O68" s="26">
        <v>323992</v>
      </c>
      <c r="P68" s="26">
        <v>25237</v>
      </c>
      <c r="Q68" s="26">
        <v>48992</v>
      </c>
      <c r="R68" s="26">
        <v>26012</v>
      </c>
      <c r="S68" s="26">
        <v>90770</v>
      </c>
      <c r="T68" s="26">
        <v>355299</v>
      </c>
      <c r="U68" s="26">
        <v>30103</v>
      </c>
      <c r="V68" s="26">
        <v>44246</v>
      </c>
      <c r="W68" s="26">
        <v>11150</v>
      </c>
      <c r="X68" s="26">
        <v>54885</v>
      </c>
      <c r="Y68" s="26">
        <v>27127</v>
      </c>
      <c r="Z68" s="26">
        <v>8480</v>
      </c>
      <c r="AA68" s="26">
        <v>86086</v>
      </c>
      <c r="AB68" s="26">
        <v>172032</v>
      </c>
      <c r="AC68" s="26">
        <v>23072</v>
      </c>
      <c r="AD68" s="26">
        <v>36847</v>
      </c>
      <c r="AE68" s="26">
        <v>30424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>
        <v>101770</v>
      </c>
      <c r="M69">
        <v>135196</v>
      </c>
      <c r="N69" s="26">
        <v>6328</v>
      </c>
      <c r="O69" s="26">
        <v>744424</v>
      </c>
      <c r="P69" s="26">
        <v>115807</v>
      </c>
      <c r="Q69" s="26">
        <v>150977</v>
      </c>
      <c r="R69" s="26">
        <v>70755</v>
      </c>
      <c r="S69" s="26">
        <v>333993</v>
      </c>
      <c r="T69" s="26">
        <v>1107306</v>
      </c>
      <c r="U69" s="26">
        <v>146544</v>
      </c>
      <c r="V69" s="26">
        <v>108191</v>
      </c>
      <c r="W69" s="26">
        <v>30909</v>
      </c>
      <c r="X69" s="26">
        <v>165101</v>
      </c>
      <c r="Y69" s="26">
        <v>96195</v>
      </c>
      <c r="Z69" s="26">
        <v>26387</v>
      </c>
      <c r="AA69" s="26">
        <v>224827</v>
      </c>
      <c r="AB69" s="26">
        <v>522770</v>
      </c>
      <c r="AC69" s="26">
        <v>96478</v>
      </c>
      <c r="AD69" s="26">
        <v>136373</v>
      </c>
      <c r="AE69" s="26">
        <v>71794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>
        <v>76662</v>
      </c>
      <c r="M70">
        <v>74257</v>
      </c>
      <c r="N70" s="26">
        <v>3495</v>
      </c>
      <c r="O70" s="26">
        <v>220819</v>
      </c>
      <c r="P70" s="26">
        <v>49186</v>
      </c>
      <c r="Q70" s="26">
        <v>107374</v>
      </c>
      <c r="R70" s="26">
        <v>40039</v>
      </c>
      <c r="S70" s="26">
        <v>140929</v>
      </c>
      <c r="T70" s="26">
        <v>696049</v>
      </c>
      <c r="U70" s="26">
        <v>52563</v>
      </c>
      <c r="V70" s="26">
        <v>104942</v>
      </c>
      <c r="W70" s="26">
        <v>8290</v>
      </c>
      <c r="X70" s="26">
        <v>88004</v>
      </c>
      <c r="Y70" s="26">
        <v>84665</v>
      </c>
      <c r="Z70" s="26">
        <v>12550</v>
      </c>
      <c r="AA70" s="26">
        <v>100397</v>
      </c>
      <c r="AB70" s="26">
        <v>366272</v>
      </c>
      <c r="AC70" s="26">
        <v>64684</v>
      </c>
      <c r="AD70" s="26">
        <v>68026</v>
      </c>
      <c r="AE70" s="26">
        <v>34217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>
        <v>51421</v>
      </c>
      <c r="M71">
        <v>59386</v>
      </c>
      <c r="N71" s="26">
        <v>1688</v>
      </c>
      <c r="O71" s="26">
        <v>177496</v>
      </c>
      <c r="P71" s="26">
        <v>25542</v>
      </c>
      <c r="Q71" s="26">
        <v>61616</v>
      </c>
      <c r="R71" s="26">
        <v>37492</v>
      </c>
      <c r="S71" s="26">
        <v>112477</v>
      </c>
      <c r="T71" s="26">
        <v>422431</v>
      </c>
      <c r="U71" s="26">
        <v>55631</v>
      </c>
      <c r="V71" s="26">
        <v>43924</v>
      </c>
      <c r="W71" s="26">
        <v>2096</v>
      </c>
      <c r="X71" s="26">
        <v>58027</v>
      </c>
      <c r="Y71" s="26">
        <v>36647</v>
      </c>
      <c r="Z71" s="26">
        <v>6791</v>
      </c>
      <c r="AA71" s="26">
        <v>56522</v>
      </c>
      <c r="AB71" s="26">
        <v>185695</v>
      </c>
      <c r="AC71" s="26">
        <v>41742</v>
      </c>
      <c r="AD71" s="26">
        <v>27492</v>
      </c>
      <c r="AE71" s="26">
        <v>31339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>
        <v>36000</v>
      </c>
      <c r="M72">
        <v>40025</v>
      </c>
      <c r="N72" s="26">
        <v>3463</v>
      </c>
      <c r="O72" s="26">
        <v>94600</v>
      </c>
      <c r="P72" s="26">
        <v>20144</v>
      </c>
      <c r="Q72" s="26">
        <v>34502</v>
      </c>
      <c r="R72" s="26">
        <v>12701</v>
      </c>
      <c r="S72" s="26">
        <v>70160</v>
      </c>
      <c r="T72" s="26">
        <v>259642</v>
      </c>
      <c r="U72" s="26">
        <v>20566</v>
      </c>
      <c r="V72" s="26">
        <v>39993</v>
      </c>
      <c r="W72" s="26">
        <v>3779</v>
      </c>
      <c r="X72" s="26">
        <v>43716</v>
      </c>
      <c r="Y72" s="26">
        <v>19385</v>
      </c>
      <c r="Z72" s="26">
        <v>8014</v>
      </c>
      <c r="AA72" s="26">
        <v>36977</v>
      </c>
      <c r="AB72" s="26">
        <v>131932</v>
      </c>
      <c r="AC72" s="26">
        <v>17553</v>
      </c>
      <c r="AD72" s="26">
        <v>24814</v>
      </c>
      <c r="AE72" s="26">
        <v>20736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>
        <v>164083</v>
      </c>
      <c r="M73">
        <v>173668</v>
      </c>
      <c r="N73" s="26">
        <v>8646</v>
      </c>
      <c r="O73" s="26">
        <v>492915</v>
      </c>
      <c r="P73" s="26">
        <v>94872</v>
      </c>
      <c r="Q73" s="26">
        <v>203492</v>
      </c>
      <c r="R73" s="26">
        <v>90232</v>
      </c>
      <c r="S73" s="26">
        <v>323566</v>
      </c>
      <c r="T73" s="26">
        <v>1378122</v>
      </c>
      <c r="U73" s="26">
        <v>128760</v>
      </c>
      <c r="V73" s="26">
        <v>188859</v>
      </c>
      <c r="W73" s="26">
        <v>14165</v>
      </c>
      <c r="X73" s="26">
        <v>189747</v>
      </c>
      <c r="Y73" s="26">
        <v>140697</v>
      </c>
      <c r="Z73" s="26">
        <v>27355</v>
      </c>
      <c r="AA73" s="26">
        <v>193896</v>
      </c>
      <c r="AB73" s="26">
        <v>683899</v>
      </c>
      <c r="AC73" s="26">
        <v>123979</v>
      </c>
      <c r="AD73" s="26">
        <v>120332</v>
      </c>
      <c r="AE73" s="26">
        <v>86292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>
        <v>401970</v>
      </c>
      <c r="M74">
        <v>470362</v>
      </c>
      <c r="N74" s="26">
        <v>28846</v>
      </c>
      <c r="O74" s="26">
        <v>2072822</v>
      </c>
      <c r="P74" s="26">
        <v>297554</v>
      </c>
      <c r="Q74" s="26">
        <v>564611</v>
      </c>
      <c r="R74" s="26">
        <v>239660</v>
      </c>
      <c r="S74" s="26">
        <v>1064709</v>
      </c>
      <c r="T74" s="26">
        <v>3536297</v>
      </c>
      <c r="U74" s="26">
        <v>415705</v>
      </c>
      <c r="V74" s="26">
        <v>435432</v>
      </c>
      <c r="W74" s="26">
        <v>80917</v>
      </c>
      <c r="X74" s="26">
        <v>578449</v>
      </c>
      <c r="Y74" s="26">
        <v>362914</v>
      </c>
      <c r="Z74" s="26">
        <v>88856</v>
      </c>
      <c r="AA74" s="26">
        <v>672156</v>
      </c>
      <c r="AB74" s="26">
        <v>1829521</v>
      </c>
      <c r="AC74" s="26">
        <v>281943</v>
      </c>
      <c r="AD74" s="26">
        <v>383496</v>
      </c>
      <c r="AE74" s="26">
        <v>226708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>
        <v>92299</v>
      </c>
      <c r="M75">
        <v>116093</v>
      </c>
      <c r="N75" s="26">
        <v>4626</v>
      </c>
      <c r="O75" s="26">
        <v>608340</v>
      </c>
      <c r="P75" s="26">
        <v>58395</v>
      </c>
      <c r="Q75" s="26">
        <v>188552</v>
      </c>
      <c r="R75" s="26">
        <v>70794</v>
      </c>
      <c r="S75" s="26">
        <v>249039</v>
      </c>
      <c r="T75" s="26">
        <v>720113</v>
      </c>
      <c r="U75" s="26">
        <v>36575</v>
      </c>
      <c r="V75" s="26">
        <v>79757</v>
      </c>
      <c r="W75" s="26">
        <v>27202</v>
      </c>
      <c r="X75" s="26">
        <v>202466</v>
      </c>
      <c r="Y75" s="26">
        <v>75434</v>
      </c>
      <c r="Z75" s="26">
        <v>23522</v>
      </c>
      <c r="AA75" s="26">
        <v>116674</v>
      </c>
      <c r="AB75" s="26">
        <v>428537</v>
      </c>
      <c r="AC75" s="26">
        <v>60097</v>
      </c>
      <c r="AD75" s="26">
        <v>65771</v>
      </c>
      <c r="AE75" s="26">
        <v>49067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>
        <v>26573</v>
      </c>
      <c r="M76">
        <v>59938</v>
      </c>
      <c r="N76" s="26">
        <v>2383</v>
      </c>
      <c r="O76" s="26">
        <v>129393</v>
      </c>
      <c r="P76" s="26">
        <v>27159</v>
      </c>
      <c r="Q76" s="26">
        <v>51963</v>
      </c>
      <c r="R76" s="26">
        <v>27826</v>
      </c>
      <c r="S76" s="26">
        <v>118896</v>
      </c>
      <c r="T76" s="26">
        <v>382168</v>
      </c>
      <c r="U76" s="26">
        <v>80977</v>
      </c>
      <c r="V76" s="26">
        <v>31281</v>
      </c>
      <c r="W76" s="26">
        <v>7159</v>
      </c>
      <c r="X76" s="26">
        <v>69343</v>
      </c>
      <c r="Y76" s="26">
        <v>36140</v>
      </c>
      <c r="Z76" s="26">
        <v>12718</v>
      </c>
      <c r="AA76" s="26">
        <v>69300</v>
      </c>
      <c r="AB76" s="26">
        <v>202668</v>
      </c>
      <c r="AC76" s="26">
        <v>19820</v>
      </c>
      <c r="AD76" s="26">
        <v>29796</v>
      </c>
      <c r="AE76" s="26">
        <v>27864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>
        <v>25313</v>
      </c>
      <c r="M77">
        <v>44714</v>
      </c>
      <c r="N77" s="26">
        <v>1609</v>
      </c>
      <c r="O77" s="26">
        <v>105781</v>
      </c>
      <c r="P77" s="26">
        <v>14214</v>
      </c>
      <c r="Q77" s="26">
        <v>39486</v>
      </c>
      <c r="R77" s="26">
        <v>15106</v>
      </c>
      <c r="S77" s="26">
        <v>61264</v>
      </c>
      <c r="T77" s="26">
        <v>175342</v>
      </c>
      <c r="U77" s="26">
        <v>30518</v>
      </c>
      <c r="V77" s="26">
        <v>15314</v>
      </c>
      <c r="W77" s="26">
        <v>1643</v>
      </c>
      <c r="X77" s="26">
        <v>34367</v>
      </c>
      <c r="Y77" s="26">
        <v>16767</v>
      </c>
      <c r="Z77" s="26">
        <v>3548</v>
      </c>
      <c r="AA77" s="26">
        <v>35185</v>
      </c>
      <c r="AB77" s="26">
        <v>110585</v>
      </c>
      <c r="AC77" s="26">
        <v>7741</v>
      </c>
      <c r="AD77" s="26">
        <v>11052</v>
      </c>
      <c r="AE77" s="26">
        <v>10509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>
        <v>144185</v>
      </c>
      <c r="M78">
        <v>220745</v>
      </c>
      <c r="N78" s="26">
        <v>8618</v>
      </c>
      <c r="O78" s="26">
        <v>843514</v>
      </c>
      <c r="P78" s="26">
        <v>99768</v>
      </c>
      <c r="Q78" s="26">
        <v>280001</v>
      </c>
      <c r="R78" s="26">
        <v>113726</v>
      </c>
      <c r="S78" s="26">
        <v>429199</v>
      </c>
      <c r="T78" s="26">
        <v>1277623</v>
      </c>
      <c r="U78" s="26">
        <v>148070</v>
      </c>
      <c r="V78" s="26">
        <v>126352</v>
      </c>
      <c r="W78" s="26">
        <v>36004</v>
      </c>
      <c r="X78" s="26">
        <v>306176</v>
      </c>
      <c r="Y78" s="26">
        <v>128341</v>
      </c>
      <c r="Z78" s="26">
        <v>39788</v>
      </c>
      <c r="AA78" s="26">
        <v>221159</v>
      </c>
      <c r="AB78" s="26">
        <v>741790</v>
      </c>
      <c r="AC78" s="26">
        <v>87658</v>
      </c>
      <c r="AD78" s="26">
        <v>106619</v>
      </c>
      <c r="AE78" s="26">
        <v>87440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>
        <v>76683</v>
      </c>
      <c r="M79">
        <v>127286</v>
      </c>
      <c r="N79" s="26">
        <v>6935</v>
      </c>
      <c r="O79" s="26">
        <v>383131</v>
      </c>
      <c r="P79" s="26">
        <v>53254</v>
      </c>
      <c r="Q79" s="26">
        <v>175256</v>
      </c>
      <c r="R79" s="26">
        <v>50268</v>
      </c>
      <c r="S79" s="26">
        <v>263804</v>
      </c>
      <c r="T79" s="26">
        <v>995951</v>
      </c>
      <c r="U79" s="26">
        <v>66770</v>
      </c>
      <c r="V79" s="26">
        <v>92053</v>
      </c>
      <c r="W79" s="26">
        <v>77298</v>
      </c>
      <c r="X79" s="26">
        <v>100326</v>
      </c>
      <c r="Y79" s="26">
        <v>68353</v>
      </c>
      <c r="Z79" s="26">
        <v>25999</v>
      </c>
      <c r="AA79" s="26">
        <v>131120</v>
      </c>
      <c r="AB79" s="26">
        <v>528646</v>
      </c>
      <c r="AC79" s="26">
        <v>92112</v>
      </c>
      <c r="AD79" s="26">
        <v>70279</v>
      </c>
      <c r="AE79" s="26">
        <v>60110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>
        <v>58188</v>
      </c>
      <c r="M80">
        <v>53933</v>
      </c>
      <c r="N80" s="26">
        <v>2151</v>
      </c>
      <c r="O80" s="26">
        <v>243812</v>
      </c>
      <c r="P80" s="26">
        <v>23524</v>
      </c>
      <c r="Q80" s="26">
        <v>67167</v>
      </c>
      <c r="R80" s="26">
        <v>6934</v>
      </c>
      <c r="S80" s="26">
        <v>150551</v>
      </c>
      <c r="T80" s="26">
        <v>508403</v>
      </c>
      <c r="U80" s="26">
        <v>61179</v>
      </c>
      <c r="V80" s="26">
        <v>49522</v>
      </c>
      <c r="W80" s="26">
        <v>9376</v>
      </c>
      <c r="X80" s="26">
        <v>127257</v>
      </c>
      <c r="Y80" s="26">
        <v>38185</v>
      </c>
      <c r="Z80" s="26">
        <v>7084</v>
      </c>
      <c r="AA80" s="26">
        <v>175626</v>
      </c>
      <c r="AB80" s="26">
        <v>239136</v>
      </c>
      <c r="AC80" s="26">
        <v>24638</v>
      </c>
      <c r="AD80" s="26">
        <v>53609</v>
      </c>
      <c r="AE80" s="26">
        <v>21092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>
        <v>63969</v>
      </c>
      <c r="M81">
        <v>74274</v>
      </c>
      <c r="N81" s="26">
        <v>7186</v>
      </c>
      <c r="O81" s="26">
        <v>214471</v>
      </c>
      <c r="P81" s="26">
        <v>51386</v>
      </c>
      <c r="Q81" s="26">
        <v>112663</v>
      </c>
      <c r="R81" s="26">
        <v>44499</v>
      </c>
      <c r="S81" s="26">
        <v>206027</v>
      </c>
      <c r="T81" s="26">
        <v>777557</v>
      </c>
      <c r="U81" s="26">
        <v>62516</v>
      </c>
      <c r="V81" s="26">
        <v>61290</v>
      </c>
      <c r="W81" s="26">
        <v>23580</v>
      </c>
      <c r="X81" s="26">
        <v>168761</v>
      </c>
      <c r="Y81" s="26">
        <v>69536</v>
      </c>
      <c r="Z81" s="26">
        <v>17892</v>
      </c>
      <c r="AA81" s="26">
        <v>130531</v>
      </c>
      <c r="AB81" s="26">
        <v>368453</v>
      </c>
      <c r="AC81" s="26">
        <v>36080</v>
      </c>
      <c r="AD81" s="26">
        <v>57047</v>
      </c>
      <c r="AE81" s="26">
        <v>39273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>
        <v>198840</v>
      </c>
      <c r="M82">
        <v>255493</v>
      </c>
      <c r="N82" s="26">
        <v>16272</v>
      </c>
      <c r="O82" s="26">
        <v>841414</v>
      </c>
      <c r="P82" s="26">
        <v>128164</v>
      </c>
      <c r="Q82" s="26">
        <v>355086</v>
      </c>
      <c r="R82" s="26">
        <v>101701</v>
      </c>
      <c r="S82" s="26">
        <v>620382</v>
      </c>
      <c r="T82" s="26">
        <v>2281911</v>
      </c>
      <c r="U82" s="26">
        <v>190465</v>
      </c>
      <c r="V82" s="26">
        <v>202865</v>
      </c>
      <c r="W82" s="26">
        <v>110254</v>
      </c>
      <c r="X82" s="26">
        <v>396344</v>
      </c>
      <c r="Y82" s="26">
        <v>176074</v>
      </c>
      <c r="Z82" s="26">
        <v>50975</v>
      </c>
      <c r="AA82" s="26">
        <v>437277</v>
      </c>
      <c r="AB82" s="26">
        <v>1136235</v>
      </c>
      <c r="AC82" s="26">
        <v>152830</v>
      </c>
      <c r="AD82" s="26">
        <v>180935</v>
      </c>
      <c r="AE82" s="26">
        <v>120475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>
        <v>97164</v>
      </c>
      <c r="M83">
        <v>73992</v>
      </c>
      <c r="N83" s="26">
        <v>43478</v>
      </c>
      <c r="O83" s="26">
        <v>332604</v>
      </c>
      <c r="P83" s="26">
        <v>43356</v>
      </c>
      <c r="Q83" s="26">
        <v>90910</v>
      </c>
      <c r="R83" s="26">
        <v>27374</v>
      </c>
      <c r="S83" s="26">
        <v>201911</v>
      </c>
      <c r="T83" s="26">
        <v>675181</v>
      </c>
      <c r="U83" s="26">
        <v>77047</v>
      </c>
      <c r="V83" s="26">
        <v>64116</v>
      </c>
      <c r="W83" s="26">
        <v>1503</v>
      </c>
      <c r="X83" s="26">
        <v>77258</v>
      </c>
      <c r="Y83" s="26">
        <v>73069</v>
      </c>
      <c r="Z83" s="26">
        <v>15782</v>
      </c>
      <c r="AA83" s="26">
        <v>89790</v>
      </c>
      <c r="AB83" s="26">
        <v>324946</v>
      </c>
      <c r="AC83" s="26">
        <v>54021</v>
      </c>
      <c r="AD83" s="26">
        <v>60448</v>
      </c>
      <c r="AE83" s="26">
        <v>25264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>
        <v>57532</v>
      </c>
      <c r="M84">
        <v>61809</v>
      </c>
      <c r="N84" s="26">
        <v>4996</v>
      </c>
      <c r="O84" s="26">
        <v>202176</v>
      </c>
      <c r="P84" s="26">
        <v>31920</v>
      </c>
      <c r="Q84" s="26">
        <v>83825</v>
      </c>
      <c r="R84" s="26">
        <v>30253</v>
      </c>
      <c r="S84" s="26">
        <v>131363</v>
      </c>
      <c r="T84" s="26">
        <v>448531</v>
      </c>
      <c r="U84" s="26">
        <v>58127</v>
      </c>
      <c r="V84" s="26">
        <v>58280</v>
      </c>
      <c r="W84" s="26">
        <v>3646</v>
      </c>
      <c r="X84" s="26">
        <v>71273</v>
      </c>
      <c r="Y84" s="26">
        <v>60444</v>
      </c>
      <c r="Z84" s="26">
        <v>8872</v>
      </c>
      <c r="AA84" s="26">
        <v>69201</v>
      </c>
      <c r="AB84" s="26">
        <v>211782</v>
      </c>
      <c r="AC84" s="26">
        <v>34493</v>
      </c>
      <c r="AD84" s="26">
        <v>44618</v>
      </c>
      <c r="AE84" s="26">
        <v>28127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>
        <v>95313</v>
      </c>
      <c r="M85">
        <v>90091</v>
      </c>
      <c r="N85" s="26">
        <v>20746</v>
      </c>
      <c r="O85" s="26">
        <v>331429</v>
      </c>
      <c r="P85" s="26">
        <v>56094</v>
      </c>
      <c r="Q85" s="26">
        <v>100526</v>
      </c>
      <c r="R85" s="26">
        <v>45222</v>
      </c>
      <c r="S85" s="26">
        <v>143233</v>
      </c>
      <c r="T85" s="26">
        <v>845361</v>
      </c>
      <c r="U85" s="26">
        <v>66170</v>
      </c>
      <c r="V85" s="26">
        <v>75574</v>
      </c>
      <c r="W85" s="26">
        <v>9597</v>
      </c>
      <c r="X85" s="26">
        <v>69185</v>
      </c>
      <c r="Y85" s="26">
        <v>86987</v>
      </c>
      <c r="Z85" s="26">
        <v>13805</v>
      </c>
      <c r="AA85" s="26">
        <v>72394</v>
      </c>
      <c r="AB85" s="26">
        <v>317791</v>
      </c>
      <c r="AC85" s="26">
        <v>42939</v>
      </c>
      <c r="AD85" s="26">
        <v>71366</v>
      </c>
      <c r="AE85" s="26">
        <v>43875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>
        <v>250009</v>
      </c>
      <c r="M86">
        <v>225892</v>
      </c>
      <c r="N86" s="26">
        <v>69220</v>
      </c>
      <c r="O86" s="26">
        <v>866209</v>
      </c>
      <c r="P86" s="26">
        <v>131370</v>
      </c>
      <c r="Q86" s="26">
        <v>275261</v>
      </c>
      <c r="R86" s="26">
        <v>102849</v>
      </c>
      <c r="S86" s="26">
        <v>476507</v>
      </c>
      <c r="T86" s="26">
        <v>1969073</v>
      </c>
      <c r="U86" s="26">
        <v>201344</v>
      </c>
      <c r="V86" s="26">
        <v>197970</v>
      </c>
      <c r="W86" s="26">
        <v>14746</v>
      </c>
      <c r="X86" s="26">
        <v>217716</v>
      </c>
      <c r="Y86" s="26">
        <v>220500</v>
      </c>
      <c r="Z86" s="26">
        <v>38459</v>
      </c>
      <c r="AA86" s="26">
        <v>231385</v>
      </c>
      <c r="AB86" s="26">
        <v>854519</v>
      </c>
      <c r="AC86" s="26">
        <v>131453</v>
      </c>
      <c r="AD86" s="26">
        <v>176432</v>
      </c>
      <c r="AE86" s="26">
        <v>97266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>
        <v>593034</v>
      </c>
      <c r="M87">
        <v>702130</v>
      </c>
      <c r="N87" s="26">
        <v>94110</v>
      </c>
      <c r="O87" s="26">
        <v>2551137</v>
      </c>
      <c r="P87" s="26">
        <v>359302</v>
      </c>
      <c r="Q87" s="26">
        <v>910348</v>
      </c>
      <c r="R87" s="26">
        <v>318276</v>
      </c>
      <c r="S87" s="26">
        <v>1526088</v>
      </c>
      <c r="T87" s="26">
        <v>5528607</v>
      </c>
      <c r="U87" s="26">
        <v>539879</v>
      </c>
      <c r="V87" s="26">
        <v>527187</v>
      </c>
      <c r="W87" s="26">
        <v>161004</v>
      </c>
      <c r="X87" s="26">
        <v>920236</v>
      </c>
      <c r="Y87" s="26">
        <v>524915</v>
      </c>
      <c r="Z87" s="26">
        <v>129222</v>
      </c>
      <c r="AA87" s="26">
        <v>889821</v>
      </c>
      <c r="AB87" s="26">
        <v>2732544</v>
      </c>
      <c r="AC87" s="26">
        <v>371941</v>
      </c>
      <c r="AD87" s="26">
        <v>463986</v>
      </c>
      <c r="AE87" s="26">
        <v>305181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7">
        <v>1681091</v>
      </c>
      <c r="M88" s="7">
        <v>1803158</v>
      </c>
      <c r="N88" s="28">
        <v>183345</v>
      </c>
      <c r="O88" s="28">
        <v>6949975</v>
      </c>
      <c r="P88" s="28">
        <v>986144</v>
      </c>
      <c r="Q88" s="28">
        <v>2080015</v>
      </c>
      <c r="R88" s="28">
        <v>886764</v>
      </c>
      <c r="S88" s="28">
        <v>3863469</v>
      </c>
      <c r="T88" s="28">
        <v>14713399</v>
      </c>
      <c r="U88" s="28">
        <v>1203210</v>
      </c>
      <c r="V88" s="28">
        <v>1809526</v>
      </c>
      <c r="W88" s="28">
        <v>413996</v>
      </c>
      <c r="X88" s="28">
        <v>2291995</v>
      </c>
      <c r="Y88" s="28">
        <v>1492892</v>
      </c>
      <c r="Z88" s="28">
        <v>341187</v>
      </c>
      <c r="AA88" s="28">
        <v>2705620</v>
      </c>
      <c r="AB88" s="28">
        <v>6794947</v>
      </c>
      <c r="AC88" s="28">
        <v>1021243</v>
      </c>
      <c r="AD88" s="28">
        <v>1417360</v>
      </c>
      <c r="AE88" s="28">
        <v>958629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">
        <v>656392</v>
      </c>
      <c r="M89" s="2">
        <v>607487</v>
      </c>
      <c r="N89" s="26">
        <v>55703</v>
      </c>
      <c r="O89" s="27">
        <v>2311572</v>
      </c>
      <c r="P89" s="27">
        <v>318882</v>
      </c>
      <c r="Q89" s="27">
        <v>585481</v>
      </c>
      <c r="R89" s="27">
        <v>339617</v>
      </c>
      <c r="S89" s="27">
        <v>1268967</v>
      </c>
      <c r="T89" s="27">
        <v>5604418</v>
      </c>
      <c r="U89" s="27">
        <v>262262</v>
      </c>
      <c r="V89" s="27">
        <v>903113</v>
      </c>
      <c r="W89" s="27">
        <v>166267</v>
      </c>
      <c r="X89" s="27">
        <v>767920</v>
      </c>
      <c r="Y89" s="27">
        <v>562829</v>
      </c>
      <c r="Z89" s="27">
        <v>124998</v>
      </c>
      <c r="AA89" s="27">
        <v>1033924</v>
      </c>
      <c r="AB89" s="27">
        <v>2185349</v>
      </c>
      <c r="AC89" s="27">
        <v>366004</v>
      </c>
      <c r="AD89" s="27">
        <v>548459</v>
      </c>
      <c r="AE89" s="27">
        <v>424652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>
        <v>656392</v>
      </c>
      <c r="M90">
        <v>607487</v>
      </c>
      <c r="N90" s="26">
        <v>55703</v>
      </c>
      <c r="O90" s="26">
        <v>2311572</v>
      </c>
      <c r="P90" s="26">
        <v>318882</v>
      </c>
      <c r="Q90" s="26">
        <v>585481</v>
      </c>
      <c r="R90" s="26">
        <v>339617</v>
      </c>
      <c r="S90" s="26">
        <v>1268967</v>
      </c>
      <c r="T90" s="26">
        <v>5604418</v>
      </c>
      <c r="U90" s="26">
        <v>262262</v>
      </c>
      <c r="V90" s="26">
        <v>903113</v>
      </c>
      <c r="W90" s="26">
        <v>166267</v>
      </c>
      <c r="X90" s="26">
        <v>767920</v>
      </c>
      <c r="Y90" s="26">
        <v>562829</v>
      </c>
      <c r="Z90" s="26">
        <v>124998</v>
      </c>
      <c r="AA90" s="26">
        <v>1033924</v>
      </c>
      <c r="AB90" s="26">
        <v>2185349</v>
      </c>
      <c r="AC90" s="26">
        <v>366004</v>
      </c>
      <c r="AD90" s="26">
        <v>548459</v>
      </c>
      <c r="AE90" s="26">
        <v>424652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>
        <v>39999</v>
      </c>
      <c r="M91">
        <v>60689</v>
      </c>
      <c r="N91" s="26">
        <v>2427</v>
      </c>
      <c r="O91" s="26">
        <v>300030</v>
      </c>
      <c r="P91" s="26">
        <v>34909</v>
      </c>
      <c r="Q91" s="26">
        <v>94050</v>
      </c>
      <c r="R91" s="26">
        <v>28830</v>
      </c>
      <c r="S91" s="26">
        <v>175154</v>
      </c>
      <c r="T91" s="26">
        <v>487712</v>
      </c>
      <c r="U91" s="26">
        <v>82164</v>
      </c>
      <c r="V91" s="26">
        <v>49687</v>
      </c>
      <c r="W91" s="26">
        <v>2848</v>
      </c>
      <c r="X91" s="26">
        <v>81646</v>
      </c>
      <c r="Y91" s="26">
        <v>47525</v>
      </c>
      <c r="Z91" s="26">
        <v>16437</v>
      </c>
      <c r="AA91" s="26">
        <v>79188</v>
      </c>
      <c r="AB91" s="26">
        <v>267002</v>
      </c>
      <c r="AC91" s="26">
        <v>22138</v>
      </c>
      <c r="AD91" s="26">
        <v>38917</v>
      </c>
      <c r="AE91" s="26">
        <v>38078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>
        <v>51512</v>
      </c>
      <c r="M92">
        <v>42730</v>
      </c>
      <c r="N92" s="26">
        <v>7684</v>
      </c>
      <c r="O92" s="26">
        <v>290053</v>
      </c>
      <c r="P92" s="26">
        <v>21627</v>
      </c>
      <c r="Q92" s="26">
        <v>51602</v>
      </c>
      <c r="R92" s="26">
        <v>19416</v>
      </c>
      <c r="S92" s="26">
        <v>113560</v>
      </c>
      <c r="T92" s="26">
        <v>286167</v>
      </c>
      <c r="U92" s="26">
        <v>31590</v>
      </c>
      <c r="V92" s="26">
        <v>33449</v>
      </c>
      <c r="W92" s="26">
        <v>2083</v>
      </c>
      <c r="X92" s="26">
        <v>52097</v>
      </c>
      <c r="Y92" s="26">
        <v>36314</v>
      </c>
      <c r="Z92" s="26">
        <v>6053</v>
      </c>
      <c r="AA92" s="26">
        <v>71804</v>
      </c>
      <c r="AB92" s="26">
        <v>145413</v>
      </c>
      <c r="AC92" s="26">
        <v>11772</v>
      </c>
      <c r="AD92" s="26">
        <v>38582</v>
      </c>
      <c r="AE92" s="26">
        <v>16540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>
        <v>38085</v>
      </c>
      <c r="M93">
        <v>61066</v>
      </c>
      <c r="N93" s="26">
        <v>3624</v>
      </c>
      <c r="O93" s="26">
        <v>241026</v>
      </c>
      <c r="P93" s="26">
        <v>25390</v>
      </c>
      <c r="Q93" s="26">
        <v>60766</v>
      </c>
      <c r="R93" s="26">
        <v>32689</v>
      </c>
      <c r="S93" s="26">
        <v>117284</v>
      </c>
      <c r="T93" s="26">
        <v>250008</v>
      </c>
      <c r="U93" s="26">
        <v>31158</v>
      </c>
      <c r="V93" s="26">
        <v>54300</v>
      </c>
      <c r="W93" s="26">
        <v>29788</v>
      </c>
      <c r="X93" s="26">
        <v>80125</v>
      </c>
      <c r="Y93" s="26">
        <v>42138</v>
      </c>
      <c r="Z93" s="26">
        <v>11481</v>
      </c>
      <c r="AA93" s="26">
        <v>92374</v>
      </c>
      <c r="AB93" s="26">
        <v>177602</v>
      </c>
      <c r="AC93" s="26">
        <v>24661</v>
      </c>
      <c r="AD93" s="26">
        <v>45195</v>
      </c>
      <c r="AE93" s="26">
        <v>11493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>
        <v>129596</v>
      </c>
      <c r="M94">
        <v>164485</v>
      </c>
      <c r="N94" s="26">
        <v>13735</v>
      </c>
      <c r="O94" s="26">
        <v>831109</v>
      </c>
      <c r="P94" s="26">
        <v>81926</v>
      </c>
      <c r="Q94" s="26">
        <v>206418</v>
      </c>
      <c r="R94" s="26">
        <v>80935</v>
      </c>
      <c r="S94" s="26">
        <v>405998</v>
      </c>
      <c r="T94" s="26">
        <v>1023887</v>
      </c>
      <c r="U94" s="26">
        <v>144912</v>
      </c>
      <c r="V94" s="26">
        <v>137436</v>
      </c>
      <c r="W94" s="26">
        <v>34719</v>
      </c>
      <c r="X94" s="26">
        <v>213868</v>
      </c>
      <c r="Y94" s="26">
        <v>125977</v>
      </c>
      <c r="Z94" s="26">
        <v>33971</v>
      </c>
      <c r="AA94" s="26">
        <v>243366</v>
      </c>
      <c r="AB94" s="26">
        <v>590017</v>
      </c>
      <c r="AC94" s="26">
        <v>58571</v>
      </c>
      <c r="AD94" s="26">
        <v>122694</v>
      </c>
      <c r="AE94" s="26">
        <v>66111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>
        <v>44277</v>
      </c>
      <c r="M95">
        <v>56140</v>
      </c>
      <c r="N95" s="26">
        <v>2943</v>
      </c>
      <c r="O95" s="26">
        <v>283424</v>
      </c>
      <c r="P95" s="26">
        <v>61990</v>
      </c>
      <c r="Q95" s="26">
        <v>81781</v>
      </c>
      <c r="R95" s="26">
        <v>26677</v>
      </c>
      <c r="S95" s="26">
        <v>171992</v>
      </c>
      <c r="T95" s="26">
        <v>442335</v>
      </c>
      <c r="U95" s="26">
        <v>82394</v>
      </c>
      <c r="V95" s="26">
        <v>50509</v>
      </c>
      <c r="W95" s="26">
        <v>7781</v>
      </c>
      <c r="X95" s="26">
        <v>67193</v>
      </c>
      <c r="Y95" s="26">
        <v>53216</v>
      </c>
      <c r="Z95" s="26">
        <v>12284</v>
      </c>
      <c r="AA95" s="26">
        <v>65076</v>
      </c>
      <c r="AB95" s="26">
        <v>218935</v>
      </c>
      <c r="AC95" s="26">
        <v>40845</v>
      </c>
      <c r="AD95" s="26">
        <v>67406</v>
      </c>
      <c r="AE95" s="26">
        <v>29361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>
        <v>27700</v>
      </c>
      <c r="M96">
        <v>32159</v>
      </c>
      <c r="N96" s="26">
        <v>964</v>
      </c>
      <c r="O96" s="26">
        <v>143504</v>
      </c>
      <c r="P96" s="26">
        <v>23415</v>
      </c>
      <c r="Q96" s="26">
        <v>22304</v>
      </c>
      <c r="R96" s="26">
        <v>21485</v>
      </c>
      <c r="S96" s="26">
        <v>80045</v>
      </c>
      <c r="T96" s="26">
        <v>312453</v>
      </c>
      <c r="U96" s="26">
        <v>35315</v>
      </c>
      <c r="V96" s="26">
        <v>14254</v>
      </c>
      <c r="W96" s="26">
        <v>12206</v>
      </c>
      <c r="X96" s="26">
        <v>40810</v>
      </c>
      <c r="Y96" s="26">
        <v>15549</v>
      </c>
      <c r="Z96" s="26">
        <v>5670</v>
      </c>
      <c r="AA96" s="26">
        <v>66277</v>
      </c>
      <c r="AB96" s="26">
        <v>119360</v>
      </c>
      <c r="AC96" s="26">
        <v>33694</v>
      </c>
      <c r="AD96" s="26">
        <v>33238</v>
      </c>
      <c r="AE96" s="26">
        <v>11499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>
        <v>26751</v>
      </c>
      <c r="M97">
        <v>42161</v>
      </c>
      <c r="N97" s="26">
        <v>2075</v>
      </c>
      <c r="O97" s="26">
        <v>318649</v>
      </c>
      <c r="P97" s="26">
        <v>24039</v>
      </c>
      <c r="Q97" s="26">
        <v>46870</v>
      </c>
      <c r="R97" s="26">
        <v>26684</v>
      </c>
      <c r="S97" s="26">
        <v>85503</v>
      </c>
      <c r="T97" s="26">
        <v>345287</v>
      </c>
      <c r="U97" s="26">
        <v>29700</v>
      </c>
      <c r="V97" s="26">
        <v>43425</v>
      </c>
      <c r="W97" s="26">
        <v>3899</v>
      </c>
      <c r="X97" s="26">
        <v>55279</v>
      </c>
      <c r="Y97" s="26">
        <v>25586</v>
      </c>
      <c r="Z97" s="26">
        <v>7990</v>
      </c>
      <c r="AA97" s="26">
        <v>95508</v>
      </c>
      <c r="AB97" s="26">
        <v>160400</v>
      </c>
      <c r="AC97" s="26">
        <v>21279</v>
      </c>
      <c r="AD97" s="26">
        <v>35025</v>
      </c>
      <c r="AE97" s="26">
        <v>29425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>
        <v>98728</v>
      </c>
      <c r="M98">
        <v>130460</v>
      </c>
      <c r="N98" s="26">
        <v>5982</v>
      </c>
      <c r="O98" s="26">
        <v>745577</v>
      </c>
      <c r="P98" s="26">
        <v>109444</v>
      </c>
      <c r="Q98" s="26">
        <v>150955</v>
      </c>
      <c r="R98" s="26">
        <v>74846</v>
      </c>
      <c r="S98" s="26">
        <v>337540</v>
      </c>
      <c r="T98" s="26">
        <v>1100075</v>
      </c>
      <c r="U98" s="26">
        <v>147409</v>
      </c>
      <c r="V98" s="26">
        <v>108188</v>
      </c>
      <c r="W98" s="26">
        <v>23886</v>
      </c>
      <c r="X98" s="26">
        <v>163282</v>
      </c>
      <c r="Y98" s="26">
        <v>94351</v>
      </c>
      <c r="Z98" s="26">
        <v>25944</v>
      </c>
      <c r="AA98" s="26">
        <v>226861</v>
      </c>
      <c r="AB98" s="26">
        <v>498695</v>
      </c>
      <c r="AC98" s="26">
        <v>95818</v>
      </c>
      <c r="AD98" s="26">
        <v>135669</v>
      </c>
      <c r="AE98" s="26">
        <v>70285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>
        <v>76811</v>
      </c>
      <c r="M99">
        <v>73591</v>
      </c>
      <c r="N99" s="26">
        <v>3262</v>
      </c>
      <c r="O99" s="26">
        <v>225819</v>
      </c>
      <c r="P99" s="26">
        <v>46419</v>
      </c>
      <c r="Q99" s="26">
        <v>101081</v>
      </c>
      <c r="R99" s="26">
        <v>40351</v>
      </c>
      <c r="S99" s="26">
        <v>140132</v>
      </c>
      <c r="T99" s="26">
        <v>698080</v>
      </c>
      <c r="U99" s="26">
        <v>54003</v>
      </c>
      <c r="V99" s="26">
        <v>97683</v>
      </c>
      <c r="W99" s="26">
        <v>8200</v>
      </c>
      <c r="X99" s="26">
        <v>86330</v>
      </c>
      <c r="Y99" s="26">
        <v>84892</v>
      </c>
      <c r="Z99" s="26">
        <v>12212</v>
      </c>
      <c r="AA99" s="26">
        <v>94512</v>
      </c>
      <c r="AB99" s="26">
        <v>361111</v>
      </c>
      <c r="AC99" s="26">
        <v>66024</v>
      </c>
      <c r="AD99" s="26">
        <v>68270</v>
      </c>
      <c r="AE99" s="26">
        <v>34538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>
        <v>50069</v>
      </c>
      <c r="M100">
        <v>59286</v>
      </c>
      <c r="N100" s="26">
        <v>1509</v>
      </c>
      <c r="O100" s="26">
        <v>164550</v>
      </c>
      <c r="P100" s="26">
        <v>25060</v>
      </c>
      <c r="Q100" s="26">
        <v>60954</v>
      </c>
      <c r="R100" s="26">
        <v>38475</v>
      </c>
      <c r="S100" s="26">
        <v>117128</v>
      </c>
      <c r="T100" s="26">
        <v>425906</v>
      </c>
      <c r="U100" s="26">
        <v>58188</v>
      </c>
      <c r="V100" s="26">
        <v>44306</v>
      </c>
      <c r="W100" s="26">
        <v>1881</v>
      </c>
      <c r="X100" s="26">
        <v>58971</v>
      </c>
      <c r="Y100" s="26">
        <v>35001</v>
      </c>
      <c r="Z100" s="26">
        <v>7179</v>
      </c>
      <c r="AA100" s="26">
        <v>54840</v>
      </c>
      <c r="AB100" s="26">
        <v>180342</v>
      </c>
      <c r="AC100" s="26">
        <v>40548</v>
      </c>
      <c r="AD100" s="26">
        <v>26912</v>
      </c>
      <c r="AE100" s="26">
        <v>30849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>
        <v>32830</v>
      </c>
      <c r="M101">
        <v>38187</v>
      </c>
      <c r="N101" s="26">
        <v>3390</v>
      </c>
      <c r="O101" s="26">
        <v>93902</v>
      </c>
      <c r="P101" s="26">
        <v>19426</v>
      </c>
      <c r="Q101" s="26">
        <v>33718</v>
      </c>
      <c r="R101" s="26">
        <v>13137</v>
      </c>
      <c r="S101" s="26">
        <v>73282</v>
      </c>
      <c r="T101" s="26">
        <v>266024</v>
      </c>
      <c r="U101" s="26">
        <v>21466</v>
      </c>
      <c r="V101" s="26">
        <v>40991</v>
      </c>
      <c r="W101" s="26">
        <v>3789</v>
      </c>
      <c r="X101" s="26">
        <v>41441</v>
      </c>
      <c r="Y101" s="26">
        <v>18793</v>
      </c>
      <c r="Z101" s="26">
        <v>8167</v>
      </c>
      <c r="AA101" s="26">
        <v>36802</v>
      </c>
      <c r="AB101" s="26">
        <v>123194</v>
      </c>
      <c r="AC101" s="26">
        <v>17162</v>
      </c>
      <c r="AD101" s="26">
        <v>23996</v>
      </c>
      <c r="AE101" s="26">
        <v>19594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>
        <v>159710</v>
      </c>
      <c r="M102">
        <v>171064</v>
      </c>
      <c r="N102" s="26">
        <v>8161</v>
      </c>
      <c r="O102" s="26">
        <v>484271</v>
      </c>
      <c r="P102" s="26">
        <v>90905</v>
      </c>
      <c r="Q102" s="26">
        <v>195753</v>
      </c>
      <c r="R102" s="26">
        <v>91963</v>
      </c>
      <c r="S102" s="26">
        <v>330542</v>
      </c>
      <c r="T102" s="26">
        <v>1390010</v>
      </c>
      <c r="U102" s="26">
        <v>133657</v>
      </c>
      <c r="V102" s="26">
        <v>182980</v>
      </c>
      <c r="W102" s="26">
        <v>13870</v>
      </c>
      <c r="X102" s="26">
        <v>186742</v>
      </c>
      <c r="Y102" s="26">
        <v>138686</v>
      </c>
      <c r="Z102" s="26">
        <v>27558</v>
      </c>
      <c r="AA102" s="26">
        <v>186154</v>
      </c>
      <c r="AB102" s="26">
        <v>664647</v>
      </c>
      <c r="AC102" s="26">
        <v>123734</v>
      </c>
      <c r="AD102" s="26">
        <v>119178</v>
      </c>
      <c r="AE102" s="26">
        <v>84981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>
        <v>388034</v>
      </c>
      <c r="M103">
        <v>466009</v>
      </c>
      <c r="N103" s="26">
        <v>27878</v>
      </c>
      <c r="O103" s="26">
        <v>2060957</v>
      </c>
      <c r="P103" s="26">
        <v>282275</v>
      </c>
      <c r="Q103" s="26">
        <v>553126</v>
      </c>
      <c r="R103" s="26">
        <v>247744</v>
      </c>
      <c r="S103" s="26">
        <v>1074080</v>
      </c>
      <c r="T103" s="26">
        <v>3513972</v>
      </c>
      <c r="U103" s="26">
        <v>425978</v>
      </c>
      <c r="V103" s="26">
        <v>428604</v>
      </c>
      <c r="W103" s="26">
        <v>72475</v>
      </c>
      <c r="X103" s="26">
        <v>563892</v>
      </c>
      <c r="Y103" s="26">
        <v>359014</v>
      </c>
      <c r="Z103" s="26">
        <v>87473</v>
      </c>
      <c r="AA103" s="26">
        <v>656381</v>
      </c>
      <c r="AB103" s="26">
        <v>1753359</v>
      </c>
      <c r="AC103" s="26">
        <v>278123</v>
      </c>
      <c r="AD103" s="26">
        <v>377541</v>
      </c>
      <c r="AE103" s="26">
        <v>221377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>
        <v>82839</v>
      </c>
      <c r="M104">
        <v>111846</v>
      </c>
      <c r="N104" s="26">
        <v>4505</v>
      </c>
      <c r="O104" s="26">
        <v>593593</v>
      </c>
      <c r="P104" s="26">
        <v>56819</v>
      </c>
      <c r="Q104" s="26">
        <v>181644</v>
      </c>
      <c r="R104" s="26">
        <v>67774</v>
      </c>
      <c r="S104" s="26">
        <v>246881</v>
      </c>
      <c r="T104" s="26">
        <v>730003</v>
      </c>
      <c r="U104" s="26">
        <v>38647</v>
      </c>
      <c r="V104" s="26">
        <v>77205</v>
      </c>
      <c r="W104" s="26">
        <v>24921</v>
      </c>
      <c r="X104" s="26">
        <v>191784</v>
      </c>
      <c r="Y104" s="26">
        <v>74333</v>
      </c>
      <c r="Z104" s="26">
        <v>23276</v>
      </c>
      <c r="AA104" s="26">
        <v>111137</v>
      </c>
      <c r="AB104" s="26">
        <v>418257</v>
      </c>
      <c r="AC104" s="26">
        <v>62573</v>
      </c>
      <c r="AD104" s="26">
        <v>66017</v>
      </c>
      <c r="AE104" s="26">
        <v>49242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>
        <v>25987</v>
      </c>
      <c r="M105">
        <v>59921</v>
      </c>
      <c r="N105" s="26">
        <v>2026</v>
      </c>
      <c r="O105" s="26">
        <v>129900</v>
      </c>
      <c r="P105" s="26">
        <v>25191</v>
      </c>
      <c r="Q105" s="26">
        <v>51174</v>
      </c>
      <c r="R105" s="26">
        <v>29546</v>
      </c>
      <c r="S105" s="26">
        <v>115911</v>
      </c>
      <c r="T105" s="26">
        <v>392899</v>
      </c>
      <c r="U105" s="26">
        <v>83629</v>
      </c>
      <c r="V105" s="26">
        <v>32537</v>
      </c>
      <c r="W105" s="26">
        <v>7711</v>
      </c>
      <c r="X105" s="26">
        <v>68893</v>
      </c>
      <c r="Y105" s="26">
        <v>35264</v>
      </c>
      <c r="Z105" s="26">
        <v>13055</v>
      </c>
      <c r="AA105" s="26">
        <v>67645</v>
      </c>
      <c r="AB105" s="26">
        <v>201781</v>
      </c>
      <c r="AC105" s="26">
        <v>20743</v>
      </c>
      <c r="AD105" s="26">
        <v>30812</v>
      </c>
      <c r="AE105" s="26">
        <v>28375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>
        <v>23315</v>
      </c>
      <c r="M106">
        <v>45355</v>
      </c>
      <c r="N106" s="26">
        <v>1545</v>
      </c>
      <c r="O106" s="26">
        <v>108760</v>
      </c>
      <c r="P106" s="26">
        <v>13124</v>
      </c>
      <c r="Q106" s="26">
        <v>38525</v>
      </c>
      <c r="R106" s="26">
        <v>15177</v>
      </c>
      <c r="S106" s="26">
        <v>65352</v>
      </c>
      <c r="T106" s="26">
        <v>174146</v>
      </c>
      <c r="U106" s="26">
        <v>31311</v>
      </c>
      <c r="V106" s="26">
        <v>15241</v>
      </c>
      <c r="W106" s="26">
        <v>1522</v>
      </c>
      <c r="X106" s="26">
        <v>34402</v>
      </c>
      <c r="Y106" s="26">
        <v>14037</v>
      </c>
      <c r="Z106" s="26">
        <v>3542</v>
      </c>
      <c r="AA106" s="26">
        <v>34182</v>
      </c>
      <c r="AB106" s="26">
        <v>104910</v>
      </c>
      <c r="AC106" s="26">
        <v>7603</v>
      </c>
      <c r="AD106" s="26">
        <v>11573</v>
      </c>
      <c r="AE106" s="26">
        <v>10325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>
        <v>132141</v>
      </c>
      <c r="M107">
        <v>217122</v>
      </c>
      <c r="N107" s="26">
        <v>8076</v>
      </c>
      <c r="O107" s="26">
        <v>832253</v>
      </c>
      <c r="P107" s="26">
        <v>95134</v>
      </c>
      <c r="Q107" s="26">
        <v>271343</v>
      </c>
      <c r="R107" s="26">
        <v>112497</v>
      </c>
      <c r="S107" s="26">
        <v>428144</v>
      </c>
      <c r="T107" s="26">
        <v>1297048</v>
      </c>
      <c r="U107" s="26">
        <v>153587</v>
      </c>
      <c r="V107" s="26">
        <v>124983</v>
      </c>
      <c r="W107" s="26">
        <v>34154</v>
      </c>
      <c r="X107" s="26">
        <v>295079</v>
      </c>
      <c r="Y107" s="26">
        <v>123634</v>
      </c>
      <c r="Z107" s="26">
        <v>39873</v>
      </c>
      <c r="AA107" s="26">
        <v>212964</v>
      </c>
      <c r="AB107" s="26">
        <v>724948</v>
      </c>
      <c r="AC107" s="26">
        <v>90919</v>
      </c>
      <c r="AD107" s="26">
        <v>108402</v>
      </c>
      <c r="AE107" s="26">
        <v>87942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>
        <v>72758</v>
      </c>
      <c r="M108">
        <v>120194</v>
      </c>
      <c r="N108" s="26">
        <v>7420</v>
      </c>
      <c r="O108" s="26">
        <v>385183</v>
      </c>
      <c r="P108" s="26">
        <v>50180</v>
      </c>
      <c r="Q108" s="26">
        <v>169626</v>
      </c>
      <c r="R108" s="26">
        <v>53756</v>
      </c>
      <c r="S108" s="26">
        <v>259996</v>
      </c>
      <c r="T108" s="26">
        <v>997879</v>
      </c>
      <c r="U108" s="26">
        <v>72271</v>
      </c>
      <c r="V108" s="26">
        <v>64643</v>
      </c>
      <c r="W108" s="26">
        <v>77143</v>
      </c>
      <c r="X108" s="26">
        <v>102616</v>
      </c>
      <c r="Y108" s="26">
        <v>70188</v>
      </c>
      <c r="Z108" s="26">
        <v>26382</v>
      </c>
      <c r="AA108" s="26">
        <v>138931</v>
      </c>
      <c r="AB108" s="26">
        <v>515143</v>
      </c>
      <c r="AC108" s="26">
        <v>90694</v>
      </c>
      <c r="AD108" s="26">
        <v>68685</v>
      </c>
      <c r="AE108" s="26">
        <v>59257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>
        <v>56547</v>
      </c>
      <c r="M109">
        <v>50512</v>
      </c>
      <c r="N109" s="26">
        <v>2277</v>
      </c>
      <c r="O109" s="26">
        <v>234939</v>
      </c>
      <c r="P109" s="26">
        <v>21881</v>
      </c>
      <c r="Q109" s="26">
        <v>64296</v>
      </c>
      <c r="R109" s="26">
        <v>8298</v>
      </c>
      <c r="S109" s="26">
        <v>149088</v>
      </c>
      <c r="T109" s="26">
        <v>541956</v>
      </c>
      <c r="U109" s="26">
        <v>63533</v>
      </c>
      <c r="V109" s="26">
        <v>49353</v>
      </c>
      <c r="W109" s="26">
        <v>8835</v>
      </c>
      <c r="X109" s="26">
        <v>115245</v>
      </c>
      <c r="Y109" s="26">
        <v>38080</v>
      </c>
      <c r="Z109" s="26">
        <v>6839</v>
      </c>
      <c r="AA109" s="26">
        <v>172171</v>
      </c>
      <c r="AB109" s="26">
        <v>228696</v>
      </c>
      <c r="AC109" s="26">
        <v>25537</v>
      </c>
      <c r="AD109" s="26">
        <v>51788</v>
      </c>
      <c r="AE109" s="26">
        <v>19389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>
        <v>65000</v>
      </c>
      <c r="M110">
        <v>73956</v>
      </c>
      <c r="N110" s="26">
        <v>7088</v>
      </c>
      <c r="O110" s="26">
        <v>209497</v>
      </c>
      <c r="P110" s="26">
        <v>49496</v>
      </c>
      <c r="Q110" s="26">
        <v>109487</v>
      </c>
      <c r="R110" s="26">
        <v>48369</v>
      </c>
      <c r="S110" s="26">
        <v>205512</v>
      </c>
      <c r="T110" s="26">
        <v>777165</v>
      </c>
      <c r="U110" s="26">
        <v>63396</v>
      </c>
      <c r="V110" s="26">
        <v>63408</v>
      </c>
      <c r="W110" s="26">
        <v>24976</v>
      </c>
      <c r="X110" s="26">
        <v>161236</v>
      </c>
      <c r="Y110" s="26">
        <v>66792</v>
      </c>
      <c r="Z110" s="26">
        <v>18091</v>
      </c>
      <c r="AA110" s="26">
        <v>118269</v>
      </c>
      <c r="AB110" s="26">
        <v>351368</v>
      </c>
      <c r="AC110" s="26">
        <v>36608</v>
      </c>
      <c r="AD110" s="26">
        <v>56616</v>
      </c>
      <c r="AE110" s="26">
        <v>38252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>
        <v>194305</v>
      </c>
      <c r="M111">
        <v>244662</v>
      </c>
      <c r="N111" s="26">
        <v>16785</v>
      </c>
      <c r="O111" s="26">
        <v>829619</v>
      </c>
      <c r="P111" s="26">
        <v>121557</v>
      </c>
      <c r="Q111" s="26">
        <v>343409</v>
      </c>
      <c r="R111" s="26">
        <v>110423</v>
      </c>
      <c r="S111" s="26">
        <v>614596</v>
      </c>
      <c r="T111" s="26">
        <v>2317000</v>
      </c>
      <c r="U111" s="26">
        <v>199200</v>
      </c>
      <c r="V111" s="26">
        <v>177404</v>
      </c>
      <c r="W111" s="26">
        <v>110954</v>
      </c>
      <c r="X111" s="26">
        <v>379097</v>
      </c>
      <c r="Y111" s="26">
        <v>175060</v>
      </c>
      <c r="Z111" s="26">
        <v>51312</v>
      </c>
      <c r="AA111" s="26">
        <v>429371</v>
      </c>
      <c r="AB111" s="26">
        <v>1095207</v>
      </c>
      <c r="AC111" s="26">
        <v>152839</v>
      </c>
      <c r="AD111" s="26">
        <v>177089</v>
      </c>
      <c r="AE111" s="26">
        <v>116898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>
        <v>91476</v>
      </c>
      <c r="M112">
        <v>72072</v>
      </c>
      <c r="N112" s="26">
        <v>55223</v>
      </c>
      <c r="O112" s="26">
        <v>326412</v>
      </c>
      <c r="P112" s="26">
        <v>40290</v>
      </c>
      <c r="Q112" s="26">
        <v>88338</v>
      </c>
      <c r="R112" s="26">
        <v>28834</v>
      </c>
      <c r="S112" s="26">
        <v>200362</v>
      </c>
      <c r="T112" s="26">
        <v>602094</v>
      </c>
      <c r="U112" s="26">
        <v>80120</v>
      </c>
      <c r="V112" s="26">
        <v>61356</v>
      </c>
      <c r="W112" s="26">
        <v>1564</v>
      </c>
      <c r="X112" s="26">
        <v>79474</v>
      </c>
      <c r="Y112" s="26">
        <v>70741</v>
      </c>
      <c r="Z112" s="26">
        <v>14889</v>
      </c>
      <c r="AA112" s="26">
        <v>83274</v>
      </c>
      <c r="AB112" s="26">
        <v>314052</v>
      </c>
      <c r="AC112" s="26">
        <v>59492</v>
      </c>
      <c r="AD112" s="26">
        <v>57033</v>
      </c>
      <c r="AE112" s="26">
        <v>24165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>
        <v>51259</v>
      </c>
      <c r="M113">
        <v>59812</v>
      </c>
      <c r="N113" s="26">
        <v>4802</v>
      </c>
      <c r="O113" s="26">
        <v>198196</v>
      </c>
      <c r="P113" s="26">
        <v>31116</v>
      </c>
      <c r="Q113" s="26">
        <v>81994</v>
      </c>
      <c r="R113" s="26">
        <v>30152</v>
      </c>
      <c r="S113" s="26">
        <v>126843</v>
      </c>
      <c r="T113" s="26">
        <v>448296</v>
      </c>
      <c r="U113" s="26">
        <v>59762</v>
      </c>
      <c r="V113" s="26">
        <v>56145</v>
      </c>
      <c r="W113" s="26">
        <v>3543</v>
      </c>
      <c r="X113" s="26">
        <v>67537</v>
      </c>
      <c r="Y113" s="26">
        <v>58903</v>
      </c>
      <c r="Z113" s="26">
        <v>9404</v>
      </c>
      <c r="AA113" s="26">
        <v>65155</v>
      </c>
      <c r="AB113" s="26">
        <v>216801</v>
      </c>
      <c r="AC113" s="26">
        <v>37136</v>
      </c>
      <c r="AD113" s="26">
        <v>45138</v>
      </c>
      <c r="AE113" s="26">
        <v>25435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>
        <v>87678</v>
      </c>
      <c r="M114">
        <v>90294</v>
      </c>
      <c r="N114" s="26">
        <v>19095</v>
      </c>
      <c r="O114" s="26">
        <v>324014</v>
      </c>
      <c r="P114" s="26">
        <v>54697</v>
      </c>
      <c r="Q114" s="26">
        <v>100674</v>
      </c>
      <c r="R114" s="26">
        <v>47551</v>
      </c>
      <c r="S114" s="26">
        <v>143229</v>
      </c>
      <c r="T114" s="26">
        <v>819756</v>
      </c>
      <c r="U114" s="26">
        <v>67872</v>
      </c>
      <c r="V114" s="26">
        <v>74827</v>
      </c>
      <c r="W114" s="26">
        <v>9954</v>
      </c>
      <c r="X114" s="26">
        <v>68683</v>
      </c>
      <c r="Y114" s="26">
        <v>85853</v>
      </c>
      <c r="Z114" s="26">
        <v>14283</v>
      </c>
      <c r="AA114" s="26">
        <v>69267</v>
      </c>
      <c r="AB114" s="26">
        <v>288014</v>
      </c>
      <c r="AC114" s="26">
        <v>41492</v>
      </c>
      <c r="AD114" s="26">
        <v>72106</v>
      </c>
      <c r="AE114" s="26">
        <v>41421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>
        <v>230413</v>
      </c>
      <c r="M115">
        <v>222178</v>
      </c>
      <c r="N115" s="26">
        <v>79120</v>
      </c>
      <c r="O115" s="26">
        <v>848622</v>
      </c>
      <c r="P115" s="26">
        <v>126103</v>
      </c>
      <c r="Q115" s="26">
        <v>271006</v>
      </c>
      <c r="R115" s="26">
        <v>106537</v>
      </c>
      <c r="S115" s="26">
        <v>470434</v>
      </c>
      <c r="T115" s="26">
        <v>1870146</v>
      </c>
      <c r="U115" s="26">
        <v>207754</v>
      </c>
      <c r="V115" s="26">
        <v>192328</v>
      </c>
      <c r="W115" s="26">
        <v>15061</v>
      </c>
      <c r="X115" s="26">
        <v>215694</v>
      </c>
      <c r="Y115" s="26">
        <v>215497</v>
      </c>
      <c r="Z115" s="26">
        <v>38576</v>
      </c>
      <c r="AA115" s="26">
        <v>217696</v>
      </c>
      <c r="AB115" s="26">
        <v>818867</v>
      </c>
      <c r="AC115" s="26">
        <v>138120</v>
      </c>
      <c r="AD115" s="26">
        <v>174277</v>
      </c>
      <c r="AE115" s="26">
        <v>91021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>
        <v>556859</v>
      </c>
      <c r="M116">
        <v>683962</v>
      </c>
      <c r="N116" s="26">
        <v>103981</v>
      </c>
      <c r="O116" s="26">
        <v>2510494</v>
      </c>
      <c r="P116" s="26">
        <v>342794</v>
      </c>
      <c r="Q116" s="26">
        <v>885758</v>
      </c>
      <c r="R116" s="26">
        <v>329457</v>
      </c>
      <c r="S116" s="26">
        <v>1513174</v>
      </c>
      <c r="T116" s="26">
        <v>5484194</v>
      </c>
      <c r="U116" s="26">
        <v>560541</v>
      </c>
      <c r="V116" s="26">
        <v>494715</v>
      </c>
      <c r="W116" s="26">
        <v>160169</v>
      </c>
      <c r="X116" s="26">
        <v>889870</v>
      </c>
      <c r="Y116" s="26">
        <v>514191</v>
      </c>
      <c r="Z116" s="26">
        <v>129761</v>
      </c>
      <c r="AA116" s="26">
        <v>860031</v>
      </c>
      <c r="AB116" s="26">
        <v>2639022</v>
      </c>
      <c r="AC116" s="26">
        <v>381878</v>
      </c>
      <c r="AD116" s="26">
        <v>459768</v>
      </c>
      <c r="AE116" s="26">
        <v>295861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7">
        <v>1601285</v>
      </c>
      <c r="M117" s="7">
        <v>1757458</v>
      </c>
      <c r="N117" s="26">
        <v>187562</v>
      </c>
      <c r="O117" s="28">
        <v>6883023</v>
      </c>
      <c r="P117" s="28">
        <v>943951</v>
      </c>
      <c r="Q117" s="28">
        <v>2024365</v>
      </c>
      <c r="R117" s="28">
        <v>916818</v>
      </c>
      <c r="S117" s="28">
        <v>3856221</v>
      </c>
      <c r="T117" s="28">
        <v>14602584</v>
      </c>
      <c r="U117" s="28">
        <v>1248781</v>
      </c>
      <c r="V117" s="28">
        <v>1826432</v>
      </c>
      <c r="W117" s="28">
        <v>398911</v>
      </c>
      <c r="X117" s="28">
        <v>2221682</v>
      </c>
      <c r="Y117" s="28">
        <v>1436034</v>
      </c>
      <c r="Z117" s="28">
        <v>342232</v>
      </c>
      <c r="AA117" s="28">
        <v>2550336</v>
      </c>
      <c r="AB117" s="28">
        <v>6577730</v>
      </c>
      <c r="AC117" s="28">
        <v>1026005</v>
      </c>
      <c r="AD117" s="28">
        <v>1385768</v>
      </c>
      <c r="AE117" s="28">
        <v>941890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>
        <v>638755</v>
      </c>
      <c r="M118">
        <v>601560</v>
      </c>
      <c r="N118" s="26">
        <v>51923</v>
      </c>
      <c r="O118" s="26">
        <v>2342666</v>
      </c>
      <c r="P118" s="26">
        <v>311437</v>
      </c>
      <c r="Q118" s="26">
        <v>592127</v>
      </c>
      <c r="R118" s="26">
        <v>351982</v>
      </c>
      <c r="S118" s="26">
        <v>1256714</v>
      </c>
      <c r="T118" s="26">
        <v>5647901</v>
      </c>
      <c r="U118" s="26">
        <v>256016</v>
      </c>
      <c r="V118" s="26">
        <v>957766</v>
      </c>
      <c r="W118" s="26">
        <v>163533</v>
      </c>
      <c r="X118" s="26">
        <v>771074</v>
      </c>
      <c r="Y118" s="26">
        <v>554108</v>
      </c>
      <c r="Z118" s="26">
        <v>125933</v>
      </c>
      <c r="AA118" s="26">
        <v>1002923</v>
      </c>
      <c r="AB118" s="26">
        <v>2134432</v>
      </c>
      <c r="AC118" s="26">
        <v>369662</v>
      </c>
      <c r="AD118" s="26">
        <v>537373</v>
      </c>
      <c r="AE118" s="26">
        <v>419938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>
        <v>638755</v>
      </c>
      <c r="M119">
        <v>601560</v>
      </c>
      <c r="N119" s="26">
        <v>51923</v>
      </c>
      <c r="O119" s="26">
        <v>2342666</v>
      </c>
      <c r="P119" s="26">
        <v>311437</v>
      </c>
      <c r="Q119" s="26">
        <v>592127</v>
      </c>
      <c r="R119" s="26">
        <v>351982</v>
      </c>
      <c r="S119" s="26">
        <v>1256714</v>
      </c>
      <c r="T119" s="26">
        <v>5647901</v>
      </c>
      <c r="U119" s="26">
        <v>256016</v>
      </c>
      <c r="V119" s="26">
        <v>957766</v>
      </c>
      <c r="W119" s="26">
        <v>163533</v>
      </c>
      <c r="X119" s="26">
        <v>771074</v>
      </c>
      <c r="Y119" s="26">
        <v>554108</v>
      </c>
      <c r="Z119" s="26">
        <v>125933</v>
      </c>
      <c r="AA119" s="26">
        <v>1002923</v>
      </c>
      <c r="AB119" s="26">
        <v>2134432</v>
      </c>
      <c r="AC119" s="26">
        <v>369662</v>
      </c>
      <c r="AD119" s="26">
        <v>537373</v>
      </c>
      <c r="AE119" s="26">
        <v>419938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>
        <v>37283</v>
      </c>
      <c r="M120">
        <v>62600</v>
      </c>
      <c r="N120" s="26">
        <v>2114</v>
      </c>
      <c r="O120" s="26">
        <v>293581</v>
      </c>
      <c r="P120" s="26">
        <v>34443</v>
      </c>
      <c r="Q120" s="26">
        <v>87336</v>
      </c>
      <c r="R120" s="26">
        <v>29080</v>
      </c>
      <c r="S120" s="26">
        <v>173075</v>
      </c>
      <c r="T120" s="26">
        <v>490952</v>
      </c>
      <c r="U120" s="26">
        <v>75964</v>
      </c>
      <c r="V120" s="26">
        <v>50190</v>
      </c>
      <c r="W120" s="26">
        <v>3363</v>
      </c>
      <c r="X120" s="26">
        <v>69988</v>
      </c>
      <c r="Y120" s="26">
        <v>49650</v>
      </c>
      <c r="Z120" s="26">
        <v>17586</v>
      </c>
      <c r="AA120" s="26">
        <v>78527</v>
      </c>
      <c r="AB120" s="26">
        <v>252857</v>
      </c>
      <c r="AC120" s="26">
        <v>21426</v>
      </c>
      <c r="AD120" s="26">
        <v>39873</v>
      </c>
      <c r="AE120" s="26">
        <v>38180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>
        <v>50368</v>
      </c>
      <c r="M121">
        <v>42661</v>
      </c>
      <c r="N121" s="26">
        <v>6468</v>
      </c>
      <c r="O121" s="26">
        <v>303957</v>
      </c>
      <c r="P121" s="26">
        <v>21510</v>
      </c>
      <c r="Q121" s="26">
        <v>52407</v>
      </c>
      <c r="R121" s="26">
        <v>21113</v>
      </c>
      <c r="S121" s="26">
        <v>115982</v>
      </c>
      <c r="T121" s="26">
        <v>296260</v>
      </c>
      <c r="U121" s="26">
        <v>33243</v>
      </c>
      <c r="V121" s="26">
        <v>32012</v>
      </c>
      <c r="W121" s="26">
        <v>2053</v>
      </c>
      <c r="X121" s="26">
        <v>52010</v>
      </c>
      <c r="Y121" s="26">
        <v>37122</v>
      </c>
      <c r="Z121" s="26">
        <v>6283</v>
      </c>
      <c r="AA121" s="26">
        <v>71833</v>
      </c>
      <c r="AB121" s="26">
        <v>135288</v>
      </c>
      <c r="AC121" s="26">
        <v>12285</v>
      </c>
      <c r="AD121" s="26">
        <v>40187</v>
      </c>
      <c r="AE121" s="26">
        <v>17099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>
        <v>37138</v>
      </c>
      <c r="M122">
        <v>62230</v>
      </c>
      <c r="N122" s="26">
        <v>3702</v>
      </c>
      <c r="O122" s="26">
        <v>258697</v>
      </c>
      <c r="P122" s="26">
        <v>25347</v>
      </c>
      <c r="Q122" s="26">
        <v>60289</v>
      </c>
      <c r="R122" s="26">
        <v>34104</v>
      </c>
      <c r="S122" s="26">
        <v>121472</v>
      </c>
      <c r="T122" s="26">
        <v>249660</v>
      </c>
      <c r="U122" s="26">
        <v>37950</v>
      </c>
      <c r="V122" s="26">
        <v>55790</v>
      </c>
      <c r="W122" s="26">
        <v>32419</v>
      </c>
      <c r="X122" s="26">
        <v>80763</v>
      </c>
      <c r="Y122" s="26">
        <v>40125</v>
      </c>
      <c r="Z122" s="26">
        <v>11267</v>
      </c>
      <c r="AA122" s="26">
        <v>95283</v>
      </c>
      <c r="AB122" s="26">
        <v>174875</v>
      </c>
      <c r="AC122" s="26">
        <v>25427</v>
      </c>
      <c r="AD122" s="26">
        <v>46058</v>
      </c>
      <c r="AE122" s="26">
        <v>10969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>
        <v>124789</v>
      </c>
      <c r="M123">
        <v>167491</v>
      </c>
      <c r="N123" s="26">
        <v>12284</v>
      </c>
      <c r="O123" s="26">
        <v>856235</v>
      </c>
      <c r="P123" s="26">
        <v>81300</v>
      </c>
      <c r="Q123" s="26">
        <v>200032</v>
      </c>
      <c r="R123" s="26">
        <v>84297</v>
      </c>
      <c r="S123" s="26">
        <v>410529</v>
      </c>
      <c r="T123" s="26">
        <v>1036872</v>
      </c>
      <c r="U123" s="26">
        <v>147157</v>
      </c>
      <c r="V123" s="26">
        <v>137992</v>
      </c>
      <c r="W123" s="26">
        <v>37835</v>
      </c>
      <c r="X123" s="26">
        <v>202761</v>
      </c>
      <c r="Y123" s="26">
        <v>126897</v>
      </c>
      <c r="Z123" s="26">
        <v>35136</v>
      </c>
      <c r="AA123" s="26">
        <v>245643</v>
      </c>
      <c r="AB123" s="26">
        <v>563020</v>
      </c>
      <c r="AC123" s="26">
        <v>59138</v>
      </c>
      <c r="AD123" s="26">
        <v>126118</v>
      </c>
      <c r="AE123" s="26">
        <v>66248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>
        <v>42955</v>
      </c>
      <c r="M124">
        <v>54747</v>
      </c>
      <c r="N124" s="26">
        <v>2912</v>
      </c>
      <c r="O124" s="26">
        <v>274729</v>
      </c>
      <c r="P124" s="26">
        <v>59578</v>
      </c>
      <c r="Q124" s="26">
        <v>82899</v>
      </c>
      <c r="R124" s="26">
        <v>27628</v>
      </c>
      <c r="S124" s="26">
        <v>175801</v>
      </c>
      <c r="T124" s="26">
        <v>455030</v>
      </c>
      <c r="U124" s="26">
        <v>79483</v>
      </c>
      <c r="V124" s="26">
        <v>51465</v>
      </c>
      <c r="W124" s="26">
        <v>8929</v>
      </c>
      <c r="X124" s="26">
        <v>68729</v>
      </c>
      <c r="Y124" s="26">
        <v>55284</v>
      </c>
      <c r="Z124" s="26">
        <v>11942</v>
      </c>
      <c r="AA124" s="26">
        <v>63146</v>
      </c>
      <c r="AB124" s="26">
        <v>226769</v>
      </c>
      <c r="AC124" s="26">
        <v>44180</v>
      </c>
      <c r="AD124" s="26">
        <v>68424</v>
      </c>
      <c r="AE124" s="26">
        <v>33152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>
        <v>30347</v>
      </c>
      <c r="M125">
        <v>29209</v>
      </c>
      <c r="N125" s="26">
        <v>1156</v>
      </c>
      <c r="O125" s="26">
        <v>143256</v>
      </c>
      <c r="P125" s="26">
        <v>22288</v>
      </c>
      <c r="Q125" s="26">
        <v>21855</v>
      </c>
      <c r="R125" s="26">
        <v>21526</v>
      </c>
      <c r="S125" s="26">
        <v>79639</v>
      </c>
      <c r="T125" s="26">
        <v>317207</v>
      </c>
      <c r="U125" s="26">
        <v>28172</v>
      </c>
      <c r="V125" s="26">
        <v>14097</v>
      </c>
      <c r="W125" s="26">
        <v>12504</v>
      </c>
      <c r="X125" s="26">
        <v>42628</v>
      </c>
      <c r="Y125" s="26">
        <v>13891</v>
      </c>
      <c r="Z125" s="26">
        <v>6490</v>
      </c>
      <c r="AA125" s="26">
        <v>68043</v>
      </c>
      <c r="AB125" s="26">
        <v>117817</v>
      </c>
      <c r="AC125" s="26">
        <v>36216</v>
      </c>
      <c r="AD125" s="26">
        <v>33235</v>
      </c>
      <c r="AE125" s="26">
        <v>12053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>
        <v>25807</v>
      </c>
      <c r="M126">
        <v>41492</v>
      </c>
      <c r="N126" s="26">
        <v>1947</v>
      </c>
      <c r="O126" s="26">
        <v>314772</v>
      </c>
      <c r="P126" s="26">
        <v>24234</v>
      </c>
      <c r="Q126" s="26">
        <v>47495</v>
      </c>
      <c r="R126" s="26">
        <v>27688</v>
      </c>
      <c r="S126" s="26">
        <v>87718</v>
      </c>
      <c r="T126" s="26">
        <v>343968</v>
      </c>
      <c r="U126" s="26">
        <v>39261</v>
      </c>
      <c r="V126" s="26">
        <v>46114</v>
      </c>
      <c r="W126" s="26">
        <v>3791</v>
      </c>
      <c r="X126" s="26">
        <v>54558</v>
      </c>
      <c r="Y126" s="26">
        <v>25569</v>
      </c>
      <c r="Z126" s="26">
        <v>8338</v>
      </c>
      <c r="AA126" s="26">
        <v>94611</v>
      </c>
      <c r="AB126" s="26">
        <v>153127</v>
      </c>
      <c r="AC126" s="26">
        <v>21445</v>
      </c>
      <c r="AD126" s="26">
        <v>33823</v>
      </c>
      <c r="AE126" s="26">
        <v>28721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>
        <v>99109</v>
      </c>
      <c r="M127">
        <v>125448</v>
      </c>
      <c r="N127" s="26">
        <v>6015</v>
      </c>
      <c r="O127" s="26">
        <v>732757</v>
      </c>
      <c r="P127" s="26">
        <v>106100</v>
      </c>
      <c r="Q127" s="26">
        <v>152249</v>
      </c>
      <c r="R127" s="26">
        <v>76842</v>
      </c>
      <c r="S127" s="26">
        <v>343158</v>
      </c>
      <c r="T127" s="26">
        <v>1116205</v>
      </c>
      <c r="U127" s="26">
        <v>146916</v>
      </c>
      <c r="V127" s="26">
        <v>111676</v>
      </c>
      <c r="W127" s="26">
        <v>25224</v>
      </c>
      <c r="X127" s="26">
        <v>165915</v>
      </c>
      <c r="Y127" s="26">
        <v>94744</v>
      </c>
      <c r="Z127" s="26">
        <v>26770</v>
      </c>
      <c r="AA127" s="26">
        <v>225800</v>
      </c>
      <c r="AB127" s="26">
        <v>497713</v>
      </c>
      <c r="AC127" s="26">
        <v>101841</v>
      </c>
      <c r="AD127" s="26">
        <v>135482</v>
      </c>
      <c r="AE127" s="26">
        <v>73926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>
        <v>76538</v>
      </c>
      <c r="M128">
        <v>71449</v>
      </c>
      <c r="N128" s="26">
        <v>2954</v>
      </c>
      <c r="O128" s="26">
        <v>229427</v>
      </c>
      <c r="P128" s="26">
        <v>46442</v>
      </c>
      <c r="Q128" s="26">
        <v>97297</v>
      </c>
      <c r="R128" s="26">
        <v>41426</v>
      </c>
      <c r="S128" s="26">
        <v>140446</v>
      </c>
      <c r="T128" s="26">
        <v>690606</v>
      </c>
      <c r="U128" s="26">
        <v>47313</v>
      </c>
      <c r="V128" s="26">
        <v>99432</v>
      </c>
      <c r="W128" s="26">
        <v>7909</v>
      </c>
      <c r="X128" s="26">
        <v>83830</v>
      </c>
      <c r="Y128" s="26">
        <v>81395</v>
      </c>
      <c r="Z128" s="26">
        <v>11554</v>
      </c>
      <c r="AA128" s="26">
        <v>91426</v>
      </c>
      <c r="AB128" s="26">
        <v>367820</v>
      </c>
      <c r="AC128" s="26">
        <v>67740</v>
      </c>
      <c r="AD128" s="26">
        <v>67650</v>
      </c>
      <c r="AE128" s="26">
        <v>35183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>
        <v>47334</v>
      </c>
      <c r="M129">
        <v>60025</v>
      </c>
      <c r="N129" s="26">
        <v>1424</v>
      </c>
      <c r="O129" s="26">
        <v>164129</v>
      </c>
      <c r="P129" s="26">
        <v>24312</v>
      </c>
      <c r="Q129" s="26">
        <v>59268</v>
      </c>
      <c r="R129" s="26">
        <v>37581</v>
      </c>
      <c r="S129" s="26">
        <v>111963</v>
      </c>
      <c r="T129" s="26">
        <v>425905</v>
      </c>
      <c r="U129" s="26">
        <v>50332</v>
      </c>
      <c r="V129" s="26">
        <v>45651</v>
      </c>
      <c r="W129" s="26">
        <v>1996</v>
      </c>
      <c r="X129" s="26">
        <v>55645</v>
      </c>
      <c r="Y129" s="26">
        <v>35416</v>
      </c>
      <c r="Z129" s="26">
        <v>6520</v>
      </c>
      <c r="AA129" s="26">
        <v>54357</v>
      </c>
      <c r="AB129" s="26">
        <v>183015</v>
      </c>
      <c r="AC129" s="26">
        <v>41201</v>
      </c>
      <c r="AD129" s="26">
        <v>26287</v>
      </c>
      <c r="AE129" s="26">
        <v>30117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>
        <v>34546</v>
      </c>
      <c r="M130">
        <v>38082</v>
      </c>
      <c r="N130" s="26">
        <v>3221</v>
      </c>
      <c r="O130" s="26">
        <v>96832</v>
      </c>
      <c r="P130" s="26">
        <v>20112</v>
      </c>
      <c r="Q130" s="26">
        <v>35345</v>
      </c>
      <c r="R130" s="26">
        <v>13083</v>
      </c>
      <c r="S130" s="26">
        <v>72813</v>
      </c>
      <c r="T130" s="26">
        <v>279017</v>
      </c>
      <c r="U130" s="26">
        <v>11435</v>
      </c>
      <c r="V130" s="26">
        <v>40310</v>
      </c>
      <c r="W130" s="26">
        <v>3859</v>
      </c>
      <c r="X130" s="26">
        <v>41806</v>
      </c>
      <c r="Y130" s="26">
        <v>18375</v>
      </c>
      <c r="Z130" s="26">
        <v>8331</v>
      </c>
      <c r="AA130" s="26">
        <v>35231</v>
      </c>
      <c r="AB130" s="26">
        <v>120771</v>
      </c>
      <c r="AC130" s="26">
        <v>17620</v>
      </c>
      <c r="AD130" s="26">
        <v>23452</v>
      </c>
      <c r="AE130" s="26">
        <v>20542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>
        <v>158418</v>
      </c>
      <c r="M131">
        <v>169556</v>
      </c>
      <c r="N131" s="26">
        <v>7599</v>
      </c>
      <c r="O131" s="26">
        <v>490388</v>
      </c>
      <c r="P131" s="26">
        <v>90866</v>
      </c>
      <c r="Q131" s="26">
        <v>191910</v>
      </c>
      <c r="R131" s="26">
        <v>92090</v>
      </c>
      <c r="S131" s="26">
        <v>325222</v>
      </c>
      <c r="T131" s="26">
        <v>1395528</v>
      </c>
      <c r="U131" s="26">
        <v>109080</v>
      </c>
      <c r="V131" s="26">
        <v>185393</v>
      </c>
      <c r="W131" s="26">
        <v>13764</v>
      </c>
      <c r="X131" s="26">
        <v>181281</v>
      </c>
      <c r="Y131" s="26">
        <v>135186</v>
      </c>
      <c r="Z131" s="26">
        <v>26405</v>
      </c>
      <c r="AA131" s="26">
        <v>181014</v>
      </c>
      <c r="AB131" s="26">
        <v>671606</v>
      </c>
      <c r="AC131" s="26">
        <v>126561</v>
      </c>
      <c r="AD131" s="26">
        <v>117389</v>
      </c>
      <c r="AE131" s="26">
        <v>85842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>
        <v>382316</v>
      </c>
      <c r="M132">
        <v>462495</v>
      </c>
      <c r="N132" s="26">
        <v>25898</v>
      </c>
      <c r="O132" s="26">
        <v>2079380</v>
      </c>
      <c r="P132" s="26">
        <v>278266</v>
      </c>
      <c r="Q132" s="26">
        <v>544191</v>
      </c>
      <c r="R132" s="26">
        <v>253229</v>
      </c>
      <c r="S132" s="26">
        <v>1078909</v>
      </c>
      <c r="T132" s="26">
        <v>3548605</v>
      </c>
      <c r="U132" s="26">
        <v>403153</v>
      </c>
      <c r="V132" s="26">
        <v>435061</v>
      </c>
      <c r="W132" s="26">
        <v>76823</v>
      </c>
      <c r="X132" s="26">
        <v>549957</v>
      </c>
      <c r="Y132" s="26">
        <v>356827</v>
      </c>
      <c r="Z132" s="26">
        <v>88311</v>
      </c>
      <c r="AA132" s="26">
        <v>652457</v>
      </c>
      <c r="AB132" s="26">
        <v>1732339</v>
      </c>
      <c r="AC132" s="26">
        <v>287540</v>
      </c>
      <c r="AD132" s="26">
        <v>378989</v>
      </c>
      <c r="AE132" s="26">
        <v>226016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>
        <v>78165</v>
      </c>
      <c r="M133">
        <v>104706</v>
      </c>
      <c r="N133" s="26">
        <v>4463</v>
      </c>
      <c r="O133" s="26">
        <v>610807</v>
      </c>
      <c r="P133" s="26">
        <v>56043</v>
      </c>
      <c r="Q133" s="26">
        <v>180407</v>
      </c>
      <c r="R133" s="26">
        <v>69431</v>
      </c>
      <c r="S133" s="26">
        <v>243730</v>
      </c>
      <c r="T133" s="26">
        <v>740205</v>
      </c>
      <c r="U133" s="26">
        <v>41236</v>
      </c>
      <c r="V133" s="26">
        <v>71308</v>
      </c>
      <c r="W133" s="26">
        <v>24380</v>
      </c>
      <c r="X133" s="26">
        <v>192601</v>
      </c>
      <c r="Y133" s="26">
        <v>73810</v>
      </c>
      <c r="Z133" s="26">
        <v>23303</v>
      </c>
      <c r="AA133" s="26">
        <v>102853</v>
      </c>
      <c r="AB133" s="26">
        <v>418109</v>
      </c>
      <c r="AC133" s="26">
        <v>64484</v>
      </c>
      <c r="AD133" s="26">
        <v>64360</v>
      </c>
      <c r="AE133" s="26">
        <v>49382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>
        <v>25306</v>
      </c>
      <c r="M134">
        <v>61409</v>
      </c>
      <c r="N134" s="26">
        <v>2206</v>
      </c>
      <c r="O134" s="26">
        <v>135032</v>
      </c>
      <c r="P134" s="26">
        <v>24802</v>
      </c>
      <c r="Q134" s="26">
        <v>52243</v>
      </c>
      <c r="R134" s="26">
        <v>30287</v>
      </c>
      <c r="S134" s="26">
        <v>117780</v>
      </c>
      <c r="T134" s="26">
        <v>397146</v>
      </c>
      <c r="U134" s="26">
        <v>76746</v>
      </c>
      <c r="V134" s="26">
        <v>32987</v>
      </c>
      <c r="W134" s="26">
        <v>7386</v>
      </c>
      <c r="X134" s="26">
        <v>64450</v>
      </c>
      <c r="Y134" s="26">
        <v>33072</v>
      </c>
      <c r="Z134" s="26">
        <v>13367</v>
      </c>
      <c r="AA134" s="26">
        <v>66377</v>
      </c>
      <c r="AB134" s="26">
        <v>193798</v>
      </c>
      <c r="AC134" s="26">
        <v>21263</v>
      </c>
      <c r="AD134" s="26">
        <v>30841</v>
      </c>
      <c r="AE134" s="26">
        <v>28787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>
        <v>23145</v>
      </c>
      <c r="M135">
        <v>44879</v>
      </c>
      <c r="N135" s="26">
        <v>1330</v>
      </c>
      <c r="O135" s="26">
        <v>116490</v>
      </c>
      <c r="P135" s="26">
        <v>13981</v>
      </c>
      <c r="Q135" s="26">
        <v>37949</v>
      </c>
      <c r="R135" s="26">
        <v>16660</v>
      </c>
      <c r="S135" s="26">
        <v>64643</v>
      </c>
      <c r="T135" s="26">
        <v>176431</v>
      </c>
      <c r="U135" s="26">
        <v>31211</v>
      </c>
      <c r="V135" s="26">
        <v>16245</v>
      </c>
      <c r="W135" s="26">
        <v>1673</v>
      </c>
      <c r="X135" s="26">
        <v>35702</v>
      </c>
      <c r="Y135" s="26">
        <v>12622</v>
      </c>
      <c r="Z135" s="26">
        <v>3671</v>
      </c>
      <c r="AA135" s="26">
        <v>32017</v>
      </c>
      <c r="AB135" s="26">
        <v>106884</v>
      </c>
      <c r="AC135" s="26">
        <v>7729</v>
      </c>
      <c r="AD135" s="26">
        <v>11720</v>
      </c>
      <c r="AE135" s="26">
        <v>10806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>
        <v>126616</v>
      </c>
      <c r="M136">
        <v>210994</v>
      </c>
      <c r="N136" s="26">
        <v>7999</v>
      </c>
      <c r="O136" s="26">
        <v>862329</v>
      </c>
      <c r="P136" s="26">
        <v>94826</v>
      </c>
      <c r="Q136" s="26">
        <v>270599</v>
      </c>
      <c r="R136" s="26">
        <v>116378</v>
      </c>
      <c r="S136" s="26">
        <v>426153</v>
      </c>
      <c r="T136" s="26">
        <v>1313782</v>
      </c>
      <c r="U136" s="26">
        <v>149193</v>
      </c>
      <c r="V136" s="26">
        <v>120540</v>
      </c>
      <c r="W136" s="26">
        <v>33439</v>
      </c>
      <c r="X136" s="26">
        <v>292753</v>
      </c>
      <c r="Y136" s="26">
        <v>119504</v>
      </c>
      <c r="Z136" s="26">
        <v>40341</v>
      </c>
      <c r="AA136" s="26">
        <v>201247</v>
      </c>
      <c r="AB136" s="26">
        <v>718791</v>
      </c>
      <c r="AC136" s="26">
        <v>93476</v>
      </c>
      <c r="AD136" s="26">
        <v>106921</v>
      </c>
      <c r="AE136" s="26">
        <v>88975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>
        <v>73543</v>
      </c>
      <c r="M137">
        <v>117659</v>
      </c>
      <c r="N137" s="26">
        <v>6860</v>
      </c>
      <c r="O137" s="26">
        <v>405066</v>
      </c>
      <c r="P137" s="26">
        <v>50305</v>
      </c>
      <c r="Q137" s="26">
        <v>168199</v>
      </c>
      <c r="R137" s="26">
        <v>56194</v>
      </c>
      <c r="S137" s="26">
        <v>255189</v>
      </c>
      <c r="T137" s="26">
        <v>999179</v>
      </c>
      <c r="U137" s="26">
        <v>72499</v>
      </c>
      <c r="V137" s="26">
        <v>61037</v>
      </c>
      <c r="W137" s="26">
        <v>67568</v>
      </c>
      <c r="X137" s="26">
        <v>93931</v>
      </c>
      <c r="Y137" s="26">
        <v>69751</v>
      </c>
      <c r="Z137" s="26">
        <v>26649</v>
      </c>
      <c r="AA137" s="26">
        <v>134005</v>
      </c>
      <c r="AB137" s="26">
        <v>497245</v>
      </c>
      <c r="AC137" s="26">
        <v>89474</v>
      </c>
      <c r="AD137" s="26">
        <v>66765</v>
      </c>
      <c r="AE137" s="26">
        <v>57435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>
        <v>49699</v>
      </c>
      <c r="M138">
        <v>46805</v>
      </c>
      <c r="N138" s="26">
        <v>2228</v>
      </c>
      <c r="O138" s="26">
        <v>230081</v>
      </c>
      <c r="P138" s="26">
        <v>21477</v>
      </c>
      <c r="Q138" s="26">
        <v>62900</v>
      </c>
      <c r="R138" s="26">
        <v>8453</v>
      </c>
      <c r="S138" s="26">
        <v>148149</v>
      </c>
      <c r="T138" s="26">
        <v>530194</v>
      </c>
      <c r="U138" s="26">
        <v>61589</v>
      </c>
      <c r="V138" s="26">
        <v>47671</v>
      </c>
      <c r="W138" s="26">
        <v>8522</v>
      </c>
      <c r="X138" s="26">
        <v>108808</v>
      </c>
      <c r="Y138" s="26">
        <v>37743</v>
      </c>
      <c r="Z138" s="26">
        <v>6962</v>
      </c>
      <c r="AA138" s="26">
        <v>169718</v>
      </c>
      <c r="AB138" s="26">
        <v>214257</v>
      </c>
      <c r="AC138" s="26">
        <v>25269</v>
      </c>
      <c r="AD138" s="26">
        <v>50835</v>
      </c>
      <c r="AE138" s="26">
        <v>17844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>
        <v>64111</v>
      </c>
      <c r="M139">
        <v>69383</v>
      </c>
      <c r="N139" s="26">
        <v>6835</v>
      </c>
      <c r="O139" s="26">
        <v>210618</v>
      </c>
      <c r="P139" s="26">
        <v>49997</v>
      </c>
      <c r="Q139" s="26">
        <v>109245</v>
      </c>
      <c r="R139" s="26">
        <v>53827</v>
      </c>
      <c r="S139" s="26">
        <v>207282</v>
      </c>
      <c r="T139" s="26">
        <v>792249</v>
      </c>
      <c r="U139" s="26">
        <v>86645</v>
      </c>
      <c r="V139" s="26">
        <v>64114</v>
      </c>
      <c r="W139" s="26">
        <v>25807</v>
      </c>
      <c r="X139" s="26">
        <v>156735</v>
      </c>
      <c r="Y139" s="26">
        <v>62608</v>
      </c>
      <c r="Z139" s="26">
        <v>18495</v>
      </c>
      <c r="AA139" s="26">
        <v>110981</v>
      </c>
      <c r="AB139" s="26">
        <v>344655</v>
      </c>
      <c r="AC139" s="26">
        <v>38153</v>
      </c>
      <c r="AD139" s="26">
        <v>54513</v>
      </c>
      <c r="AE139" s="26">
        <v>38519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>
        <v>187353</v>
      </c>
      <c r="M140">
        <v>233847</v>
      </c>
      <c r="N140" s="26">
        <v>15923</v>
      </c>
      <c r="O140" s="26">
        <v>845765</v>
      </c>
      <c r="P140" s="26">
        <v>121779</v>
      </c>
      <c r="Q140" s="26">
        <v>340344</v>
      </c>
      <c r="R140" s="26">
        <v>118474</v>
      </c>
      <c r="S140" s="26">
        <v>610620</v>
      </c>
      <c r="T140" s="26">
        <v>2321622</v>
      </c>
      <c r="U140" s="26">
        <v>220733</v>
      </c>
      <c r="V140" s="26">
        <v>172822</v>
      </c>
      <c r="W140" s="26">
        <v>101897</v>
      </c>
      <c r="X140" s="26">
        <v>359474</v>
      </c>
      <c r="Y140" s="26">
        <v>170102</v>
      </c>
      <c r="Z140" s="26">
        <v>52106</v>
      </c>
      <c r="AA140" s="26">
        <v>414704</v>
      </c>
      <c r="AB140" s="26">
        <v>1056157</v>
      </c>
      <c r="AC140" s="26">
        <v>152896</v>
      </c>
      <c r="AD140" s="26">
        <v>172113</v>
      </c>
      <c r="AE140" s="26">
        <v>113798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>
        <v>89287</v>
      </c>
      <c r="M141">
        <v>72291</v>
      </c>
      <c r="N141" s="26">
        <v>65516</v>
      </c>
      <c r="O141" s="26">
        <v>327227</v>
      </c>
      <c r="P141" s="26">
        <v>40334</v>
      </c>
      <c r="Q141" s="26">
        <v>90529</v>
      </c>
      <c r="R141" s="26">
        <v>31532</v>
      </c>
      <c r="S141" s="26">
        <v>203865</v>
      </c>
      <c r="T141" s="26">
        <v>662729</v>
      </c>
      <c r="U141" s="26">
        <v>79780</v>
      </c>
      <c r="V141" s="26">
        <v>61571</v>
      </c>
      <c r="W141" s="26">
        <v>1801</v>
      </c>
      <c r="X141" s="26">
        <v>74256</v>
      </c>
      <c r="Y141" s="26">
        <v>70352</v>
      </c>
      <c r="Z141" s="26">
        <v>14134</v>
      </c>
      <c r="AA141" s="26">
        <v>79318</v>
      </c>
      <c r="AB141" s="26">
        <v>310148</v>
      </c>
      <c r="AC141" s="26">
        <v>59860</v>
      </c>
      <c r="AD141" s="26">
        <v>55368</v>
      </c>
      <c r="AE141" s="26">
        <v>24400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>
        <v>45195</v>
      </c>
      <c r="M142">
        <v>60503</v>
      </c>
      <c r="N142" s="26">
        <v>4407</v>
      </c>
      <c r="O142" s="26">
        <v>196580</v>
      </c>
      <c r="P142" s="26">
        <v>29567</v>
      </c>
      <c r="Q142" s="26">
        <v>82035</v>
      </c>
      <c r="R142" s="26">
        <v>31220</v>
      </c>
      <c r="S142" s="26">
        <v>125902</v>
      </c>
      <c r="T142" s="26">
        <v>451132</v>
      </c>
      <c r="U142" s="26">
        <v>59921</v>
      </c>
      <c r="V142" s="26">
        <v>54148</v>
      </c>
      <c r="W142" s="26">
        <v>3604</v>
      </c>
      <c r="X142" s="26">
        <v>69761</v>
      </c>
      <c r="Y142" s="26">
        <v>59357</v>
      </c>
      <c r="Z142" s="26">
        <v>9838</v>
      </c>
      <c r="AA142" s="26">
        <v>64517</v>
      </c>
      <c r="AB142" s="26">
        <v>211847</v>
      </c>
      <c r="AC142" s="26">
        <v>34366</v>
      </c>
      <c r="AD142" s="26">
        <v>44692</v>
      </c>
      <c r="AE142" s="26">
        <v>24094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>
        <v>82192</v>
      </c>
      <c r="M143">
        <v>87792</v>
      </c>
      <c r="N143" s="26">
        <v>21419</v>
      </c>
      <c r="O143" s="26">
        <v>327038</v>
      </c>
      <c r="P143" s="26">
        <v>52891</v>
      </c>
      <c r="Q143" s="26">
        <v>99718</v>
      </c>
      <c r="R143" s="26">
        <v>46215</v>
      </c>
      <c r="S143" s="26">
        <v>142080</v>
      </c>
      <c r="T143" s="26">
        <v>841738</v>
      </c>
      <c r="U143" s="26">
        <v>63124</v>
      </c>
      <c r="V143" s="26">
        <v>73825</v>
      </c>
      <c r="W143" s="26">
        <v>10733</v>
      </c>
      <c r="X143" s="26">
        <v>68151</v>
      </c>
      <c r="Y143" s="26">
        <v>82471</v>
      </c>
      <c r="Z143" s="26">
        <v>14620</v>
      </c>
      <c r="AA143" s="26">
        <v>70508</v>
      </c>
      <c r="AB143" s="26">
        <v>290950</v>
      </c>
      <c r="AC143" s="26">
        <v>44239</v>
      </c>
      <c r="AD143" s="26">
        <v>73727</v>
      </c>
      <c r="AE143" s="26">
        <v>42037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>
        <v>216674</v>
      </c>
      <c r="M144">
        <v>220586</v>
      </c>
      <c r="N144" s="26">
        <v>91342</v>
      </c>
      <c r="O144" s="26">
        <v>850845</v>
      </c>
      <c r="P144" s="26">
        <v>122792</v>
      </c>
      <c r="Q144" s="26">
        <v>272282</v>
      </c>
      <c r="R144" s="26">
        <v>108967</v>
      </c>
      <c r="S144" s="26">
        <v>471847</v>
      </c>
      <c r="T144" s="26">
        <v>1955599</v>
      </c>
      <c r="U144" s="26">
        <v>202825</v>
      </c>
      <c r="V144" s="26">
        <v>189544</v>
      </c>
      <c r="W144" s="26">
        <v>16138</v>
      </c>
      <c r="X144" s="26">
        <v>212168</v>
      </c>
      <c r="Y144" s="26">
        <v>212180</v>
      </c>
      <c r="Z144" s="26">
        <v>38592</v>
      </c>
      <c r="AA144" s="26">
        <v>214343</v>
      </c>
      <c r="AB144" s="26">
        <v>812945</v>
      </c>
      <c r="AC144" s="26">
        <v>138465</v>
      </c>
      <c r="AD144" s="26">
        <v>173787</v>
      </c>
      <c r="AE144" s="26">
        <v>90531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>
        <v>530643</v>
      </c>
      <c r="M145">
        <v>665427</v>
      </c>
      <c r="N145" s="26">
        <v>115264</v>
      </c>
      <c r="O145" s="26">
        <v>2558939</v>
      </c>
      <c r="P145" s="26">
        <v>339397</v>
      </c>
      <c r="Q145" s="26">
        <v>883225</v>
      </c>
      <c r="R145" s="26">
        <v>343819</v>
      </c>
      <c r="S145" s="26">
        <v>1508620</v>
      </c>
      <c r="T145" s="26">
        <v>5591003</v>
      </c>
      <c r="U145" s="26">
        <v>572751</v>
      </c>
      <c r="V145" s="26">
        <v>482906</v>
      </c>
      <c r="W145" s="26">
        <v>151474</v>
      </c>
      <c r="X145" s="26">
        <v>864395</v>
      </c>
      <c r="Y145" s="26">
        <v>501786</v>
      </c>
      <c r="Z145" s="26">
        <v>131039</v>
      </c>
      <c r="AA145" s="26">
        <v>830294</v>
      </c>
      <c r="AB145" s="26">
        <v>2587893</v>
      </c>
      <c r="AC145" s="26">
        <v>384837</v>
      </c>
      <c r="AD145" s="26">
        <v>452821</v>
      </c>
      <c r="AE145" s="26">
        <v>293304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7">
        <v>1551714</v>
      </c>
      <c r="M146" s="7">
        <v>1729482</v>
      </c>
      <c r="N146" s="28">
        <v>193085</v>
      </c>
      <c r="O146" s="28">
        <v>6980985</v>
      </c>
      <c r="P146" s="28">
        <v>929100</v>
      </c>
      <c r="Q146" s="28">
        <v>2019543</v>
      </c>
      <c r="R146" s="28">
        <v>949030</v>
      </c>
      <c r="S146" s="28">
        <v>3844243</v>
      </c>
      <c r="T146" s="28">
        <v>14787509</v>
      </c>
      <c r="U146" s="28">
        <v>1231920</v>
      </c>
      <c r="V146" s="28">
        <v>1875733</v>
      </c>
      <c r="W146" s="28">
        <v>391830</v>
      </c>
      <c r="X146" s="28">
        <v>2185426</v>
      </c>
      <c r="Y146" s="28">
        <v>1412721</v>
      </c>
      <c r="Z146" s="28">
        <v>345283</v>
      </c>
      <c r="AA146" s="28">
        <v>2485674</v>
      </c>
      <c r="AB146" s="28">
        <v>6454664</v>
      </c>
      <c r="AC146" s="28">
        <v>1042039</v>
      </c>
      <c r="AD146" s="28">
        <v>1369183</v>
      </c>
      <c r="AE146" s="28">
        <v>939258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>
        <v>471262</v>
      </c>
      <c r="M147">
        <v>506622</v>
      </c>
      <c r="N147" s="26">
        <v>35145</v>
      </c>
      <c r="O147" s="26">
        <v>1441705</v>
      </c>
      <c r="P147" s="26">
        <v>239375</v>
      </c>
      <c r="Q147" s="26">
        <v>438236</v>
      </c>
      <c r="R147" s="26">
        <v>294916</v>
      </c>
      <c r="S147" s="26">
        <v>907531</v>
      </c>
      <c r="T147" s="26">
        <v>4557628</v>
      </c>
      <c r="U147" s="26">
        <v>231622</v>
      </c>
      <c r="V147" s="26">
        <v>743306</v>
      </c>
      <c r="W147" s="26">
        <v>101714</v>
      </c>
      <c r="X147" s="26">
        <v>602318</v>
      </c>
      <c r="Y147" s="26">
        <v>546682</v>
      </c>
      <c r="Z147" s="26">
        <v>91727</v>
      </c>
      <c r="AA147" s="26">
        <v>684956</v>
      </c>
      <c r="AB147" s="26">
        <v>1344698</v>
      </c>
      <c r="AC147" s="26">
        <v>308098</v>
      </c>
      <c r="AD147" s="26">
        <v>430077</v>
      </c>
      <c r="AE147" s="26">
        <v>289674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>
        <v>471262</v>
      </c>
      <c r="M148">
        <v>506622</v>
      </c>
      <c r="N148" s="26">
        <v>35145</v>
      </c>
      <c r="O148" s="26">
        <v>1441705</v>
      </c>
      <c r="P148" s="26">
        <v>239375</v>
      </c>
      <c r="Q148" s="26">
        <v>438236</v>
      </c>
      <c r="R148" s="26">
        <v>294916</v>
      </c>
      <c r="S148" s="26">
        <v>907531</v>
      </c>
      <c r="T148" s="26">
        <v>4557628</v>
      </c>
      <c r="U148" s="26">
        <v>231622</v>
      </c>
      <c r="V148" s="26">
        <v>743306</v>
      </c>
      <c r="W148" s="26">
        <v>101714</v>
      </c>
      <c r="X148" s="26">
        <v>602318</v>
      </c>
      <c r="Y148" s="26">
        <v>546682</v>
      </c>
      <c r="Z148" s="26">
        <v>91727</v>
      </c>
      <c r="AA148" s="26">
        <v>684956</v>
      </c>
      <c r="AB148" s="26">
        <v>1344698</v>
      </c>
      <c r="AC148" s="26">
        <v>308098</v>
      </c>
      <c r="AD148" s="26">
        <v>430077</v>
      </c>
      <c r="AE148" s="26">
        <v>289674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>
        <v>25855</v>
      </c>
      <c r="M149">
        <v>51821</v>
      </c>
      <c r="N149" s="26">
        <v>1593</v>
      </c>
      <c r="O149" s="26">
        <v>188572</v>
      </c>
      <c r="P149" s="26">
        <v>25782</v>
      </c>
      <c r="Q149" s="26">
        <v>67840</v>
      </c>
      <c r="R149" s="26">
        <v>25526</v>
      </c>
      <c r="S149" s="26">
        <v>131868</v>
      </c>
      <c r="T149" s="26">
        <v>366796</v>
      </c>
      <c r="U149" s="26">
        <v>60542</v>
      </c>
      <c r="V149" s="26">
        <v>32046</v>
      </c>
      <c r="W149" s="26">
        <v>2176</v>
      </c>
      <c r="X149" s="26">
        <v>52460</v>
      </c>
      <c r="Y149" s="26">
        <v>47899</v>
      </c>
      <c r="Z149" s="26">
        <v>12321</v>
      </c>
      <c r="AA149" s="26">
        <v>53556</v>
      </c>
      <c r="AB149" s="26">
        <v>148357</v>
      </c>
      <c r="AC149" s="26">
        <v>20598</v>
      </c>
      <c r="AD149" s="26">
        <v>31147</v>
      </c>
      <c r="AE149" s="26">
        <v>25304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>
        <v>32039</v>
      </c>
      <c r="M150">
        <v>35408</v>
      </c>
      <c r="N150" s="26">
        <v>5481</v>
      </c>
      <c r="O150" s="26">
        <v>185173</v>
      </c>
      <c r="P150" s="26">
        <v>15236</v>
      </c>
      <c r="Q150" s="26">
        <v>39041</v>
      </c>
      <c r="R150" s="26">
        <v>18192</v>
      </c>
      <c r="S150" s="26">
        <v>82587</v>
      </c>
      <c r="T150" s="26">
        <v>226672</v>
      </c>
      <c r="U150" s="26">
        <v>30086</v>
      </c>
      <c r="V150" s="26">
        <v>22714</v>
      </c>
      <c r="W150" s="26">
        <v>1776</v>
      </c>
      <c r="X150" s="26">
        <v>38821</v>
      </c>
      <c r="Y150" s="26">
        <v>36593</v>
      </c>
      <c r="Z150" s="26">
        <v>4329</v>
      </c>
      <c r="AA150" s="26">
        <v>47894</v>
      </c>
      <c r="AB150" s="26">
        <v>78020</v>
      </c>
      <c r="AC150" s="26">
        <v>11110</v>
      </c>
      <c r="AD150" s="26">
        <v>30857</v>
      </c>
      <c r="AE150" s="26">
        <v>12178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>
        <v>27759</v>
      </c>
      <c r="M151">
        <v>53550</v>
      </c>
      <c r="N151" s="26">
        <v>2957</v>
      </c>
      <c r="O151" s="26">
        <v>146057</v>
      </c>
      <c r="P151" s="26">
        <v>19469</v>
      </c>
      <c r="Q151" s="26">
        <v>46526</v>
      </c>
      <c r="R151" s="26">
        <v>28651</v>
      </c>
      <c r="S151" s="26">
        <v>88853</v>
      </c>
      <c r="T151" s="26">
        <v>190969</v>
      </c>
      <c r="U151" s="26">
        <v>38091</v>
      </c>
      <c r="V151" s="26">
        <v>42966</v>
      </c>
      <c r="W151" s="26">
        <v>21196</v>
      </c>
      <c r="X151" s="26">
        <v>45855</v>
      </c>
      <c r="Y151" s="26">
        <v>37858</v>
      </c>
      <c r="Z151" s="26">
        <v>4611</v>
      </c>
      <c r="AA151" s="26">
        <v>68150</v>
      </c>
      <c r="AB151" s="26">
        <v>107788</v>
      </c>
      <c r="AC151" s="26">
        <v>25545</v>
      </c>
      <c r="AD151" s="26">
        <v>34166</v>
      </c>
      <c r="AE151" s="26">
        <v>7019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>
        <v>85653</v>
      </c>
      <c r="M152">
        <v>140779</v>
      </c>
      <c r="N152" s="26">
        <v>10031</v>
      </c>
      <c r="O152" s="26">
        <v>519802</v>
      </c>
      <c r="P152" s="26">
        <v>60487</v>
      </c>
      <c r="Q152" s="26">
        <v>153407</v>
      </c>
      <c r="R152" s="26">
        <v>72369</v>
      </c>
      <c r="S152" s="26">
        <v>303308</v>
      </c>
      <c r="T152" s="26">
        <v>784437</v>
      </c>
      <c r="U152" s="26">
        <v>128719</v>
      </c>
      <c r="V152" s="26">
        <v>97726</v>
      </c>
      <c r="W152" s="26">
        <v>25148</v>
      </c>
      <c r="X152" s="26">
        <v>137136</v>
      </c>
      <c r="Y152" s="26">
        <v>122350</v>
      </c>
      <c r="Z152" s="26">
        <v>21261</v>
      </c>
      <c r="AA152" s="26">
        <v>169600</v>
      </c>
      <c r="AB152" s="26">
        <v>334165</v>
      </c>
      <c r="AC152" s="26">
        <v>57253</v>
      </c>
      <c r="AD152" s="26">
        <v>96170</v>
      </c>
      <c r="AE152" s="26">
        <v>44501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>
        <v>28973</v>
      </c>
      <c r="M153">
        <v>44750</v>
      </c>
      <c r="N153" s="26">
        <v>2375</v>
      </c>
      <c r="O153" s="26">
        <v>160444</v>
      </c>
      <c r="P153" s="26">
        <v>43895</v>
      </c>
      <c r="Q153" s="26">
        <v>63741</v>
      </c>
      <c r="R153" s="26">
        <v>23820</v>
      </c>
      <c r="S153" s="26">
        <v>126679</v>
      </c>
      <c r="T153" s="26">
        <v>350131</v>
      </c>
      <c r="U153" s="26">
        <v>65811</v>
      </c>
      <c r="V153" s="26">
        <v>39932</v>
      </c>
      <c r="W153" s="26">
        <v>6337</v>
      </c>
      <c r="X153" s="26">
        <v>51606</v>
      </c>
      <c r="Y153" s="26">
        <v>50450</v>
      </c>
      <c r="Z153" s="26">
        <v>8250</v>
      </c>
      <c r="AA153" s="26">
        <v>47967</v>
      </c>
      <c r="AB153" s="26">
        <v>132758</v>
      </c>
      <c r="AC153" s="26">
        <v>38254</v>
      </c>
      <c r="AD153" s="26">
        <v>53968</v>
      </c>
      <c r="AE153" s="26">
        <v>21360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>
        <v>20076</v>
      </c>
      <c r="M154">
        <v>23062</v>
      </c>
      <c r="N154" s="26">
        <v>917</v>
      </c>
      <c r="O154" s="26">
        <v>86008</v>
      </c>
      <c r="P154" s="26">
        <v>15964</v>
      </c>
      <c r="Q154" s="26">
        <v>14382</v>
      </c>
      <c r="R154" s="26">
        <v>17193</v>
      </c>
      <c r="S154" s="26">
        <v>57173</v>
      </c>
      <c r="T154" s="26">
        <v>242538</v>
      </c>
      <c r="U154" s="26">
        <v>22825</v>
      </c>
      <c r="V154" s="26">
        <v>11171</v>
      </c>
      <c r="W154" s="26">
        <v>7867</v>
      </c>
      <c r="X154" s="26">
        <v>32895</v>
      </c>
      <c r="Y154" s="26">
        <v>12338</v>
      </c>
      <c r="Z154" s="26">
        <v>3758</v>
      </c>
      <c r="AA154" s="26">
        <v>43760</v>
      </c>
      <c r="AB154" s="26">
        <v>79179</v>
      </c>
      <c r="AC154" s="26">
        <v>31273</v>
      </c>
      <c r="AD154" s="26">
        <v>24643</v>
      </c>
      <c r="AE154" s="26">
        <v>8617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>
        <v>14547</v>
      </c>
      <c r="M155">
        <v>33051</v>
      </c>
      <c r="N155" s="26">
        <v>1450</v>
      </c>
      <c r="O155" s="26">
        <v>182081</v>
      </c>
      <c r="P155" s="26">
        <v>16727</v>
      </c>
      <c r="Q155" s="26">
        <v>36424</v>
      </c>
      <c r="R155" s="26">
        <v>24393</v>
      </c>
      <c r="S155" s="26">
        <v>66865</v>
      </c>
      <c r="T155" s="26">
        <v>260235</v>
      </c>
      <c r="U155" s="26">
        <v>38308</v>
      </c>
      <c r="V155" s="26">
        <v>32909</v>
      </c>
      <c r="W155" s="26">
        <v>2165</v>
      </c>
      <c r="X155" s="26">
        <v>40198</v>
      </c>
      <c r="Y155" s="26">
        <v>24371</v>
      </c>
      <c r="Z155" s="26">
        <v>5092</v>
      </c>
      <c r="AA155" s="26">
        <v>59680</v>
      </c>
      <c r="AB155" s="26">
        <v>84853</v>
      </c>
      <c r="AC155" s="26">
        <v>20921</v>
      </c>
      <c r="AD155" s="26">
        <v>26155</v>
      </c>
      <c r="AE155" s="26">
        <v>16846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>
        <v>63596</v>
      </c>
      <c r="M156">
        <v>100863</v>
      </c>
      <c r="N156" s="26">
        <v>4742</v>
      </c>
      <c r="O156" s="26">
        <v>428533</v>
      </c>
      <c r="P156" s="26">
        <v>76586</v>
      </c>
      <c r="Q156" s="26">
        <v>114547</v>
      </c>
      <c r="R156" s="26">
        <v>65406</v>
      </c>
      <c r="S156" s="26">
        <v>250717</v>
      </c>
      <c r="T156" s="26">
        <v>852904</v>
      </c>
      <c r="U156" s="26">
        <v>126944</v>
      </c>
      <c r="V156" s="26">
        <v>84012</v>
      </c>
      <c r="W156" s="26">
        <v>16369</v>
      </c>
      <c r="X156" s="26">
        <v>124699</v>
      </c>
      <c r="Y156" s="26">
        <v>87159</v>
      </c>
      <c r="Z156" s="26">
        <v>17100</v>
      </c>
      <c r="AA156" s="26">
        <v>151407</v>
      </c>
      <c r="AB156" s="26">
        <v>296790</v>
      </c>
      <c r="AC156" s="26">
        <v>90448</v>
      </c>
      <c r="AD156" s="26">
        <v>104766</v>
      </c>
      <c r="AE156" s="26">
        <v>46823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>
        <v>51943</v>
      </c>
      <c r="M157">
        <v>58113</v>
      </c>
      <c r="N157" s="26">
        <v>2052</v>
      </c>
      <c r="O157" s="26">
        <v>142570</v>
      </c>
      <c r="P157" s="26">
        <v>32210</v>
      </c>
      <c r="Q157" s="26">
        <v>68245</v>
      </c>
      <c r="R157" s="26">
        <v>34939</v>
      </c>
      <c r="S157" s="26">
        <v>101539</v>
      </c>
      <c r="T157" s="26">
        <v>528737</v>
      </c>
      <c r="U157" s="26">
        <v>44792</v>
      </c>
      <c r="V157" s="26">
        <v>72440</v>
      </c>
      <c r="W157" s="26">
        <v>5754</v>
      </c>
      <c r="X157" s="26">
        <v>58950</v>
      </c>
      <c r="Y157" s="26">
        <v>77523</v>
      </c>
      <c r="Z157" s="26">
        <v>8370</v>
      </c>
      <c r="AA157" s="26">
        <v>65257</v>
      </c>
      <c r="AB157" s="26">
        <v>233957</v>
      </c>
      <c r="AC157" s="26">
        <v>61273</v>
      </c>
      <c r="AD157" s="26">
        <v>53282</v>
      </c>
      <c r="AE157" s="26">
        <v>25145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>
        <v>34610</v>
      </c>
      <c r="M158">
        <v>58459</v>
      </c>
      <c r="N158" s="26">
        <v>1140</v>
      </c>
      <c r="O158" s="26">
        <v>100947</v>
      </c>
      <c r="P158" s="26">
        <v>18610</v>
      </c>
      <c r="Q158" s="26">
        <v>46670</v>
      </c>
      <c r="R158" s="26">
        <v>34422</v>
      </c>
      <c r="S158" s="26">
        <v>81351</v>
      </c>
      <c r="T158" s="26">
        <v>332301</v>
      </c>
      <c r="U158" s="26">
        <v>43820</v>
      </c>
      <c r="V158" s="26">
        <v>34107</v>
      </c>
      <c r="W158" s="26">
        <v>1419</v>
      </c>
      <c r="X158" s="26">
        <v>43536</v>
      </c>
      <c r="Y158" s="26">
        <v>28772</v>
      </c>
      <c r="Z158" s="26">
        <v>4385</v>
      </c>
      <c r="AA158" s="26">
        <v>40109</v>
      </c>
      <c r="AB158" s="26">
        <v>109219</v>
      </c>
      <c r="AC158" s="26">
        <v>40267</v>
      </c>
      <c r="AD158" s="26">
        <v>21117</v>
      </c>
      <c r="AE158" s="26">
        <v>21565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>
        <v>24356</v>
      </c>
      <c r="M159">
        <v>32613</v>
      </c>
      <c r="N159" s="26">
        <v>1714</v>
      </c>
      <c r="O159" s="26">
        <v>54505</v>
      </c>
      <c r="P159" s="26">
        <v>12249</v>
      </c>
      <c r="Q159" s="26">
        <v>25834</v>
      </c>
      <c r="R159" s="26">
        <v>10733</v>
      </c>
      <c r="S159" s="26">
        <v>51823</v>
      </c>
      <c r="T159" s="26">
        <v>208384</v>
      </c>
      <c r="U159" s="26">
        <v>11058</v>
      </c>
      <c r="V159" s="26">
        <v>30570</v>
      </c>
      <c r="W159" s="26">
        <v>2251</v>
      </c>
      <c r="X159" s="26">
        <v>32436</v>
      </c>
      <c r="Y159" s="26">
        <v>17670</v>
      </c>
      <c r="Z159" s="26">
        <v>5570</v>
      </c>
      <c r="AA159" s="26">
        <v>24536</v>
      </c>
      <c r="AB159" s="26">
        <v>73393</v>
      </c>
      <c r="AC159" s="26">
        <v>16226</v>
      </c>
      <c r="AD159" s="26">
        <v>17781</v>
      </c>
      <c r="AE159" s="26">
        <v>14994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>
        <v>110909</v>
      </c>
      <c r="M160">
        <v>149185</v>
      </c>
      <c r="N160" s="26">
        <v>4906</v>
      </c>
      <c r="O160" s="26">
        <v>298022</v>
      </c>
      <c r="P160" s="26">
        <v>63069</v>
      </c>
      <c r="Q160" s="26">
        <v>140749</v>
      </c>
      <c r="R160" s="26">
        <v>80094</v>
      </c>
      <c r="S160" s="26">
        <v>234713</v>
      </c>
      <c r="T160" s="26">
        <v>1069422</v>
      </c>
      <c r="U160" s="26">
        <v>99670</v>
      </c>
      <c r="V160" s="26">
        <v>137117</v>
      </c>
      <c r="W160" s="26">
        <v>9424</v>
      </c>
      <c r="X160" s="26">
        <v>134922</v>
      </c>
      <c r="Y160" s="26">
        <v>123965</v>
      </c>
      <c r="Z160" s="26">
        <v>18325</v>
      </c>
      <c r="AA160" s="26">
        <v>129902</v>
      </c>
      <c r="AB160" s="26">
        <v>416569</v>
      </c>
      <c r="AC160" s="26">
        <v>117766</v>
      </c>
      <c r="AD160" s="26">
        <v>92180</v>
      </c>
      <c r="AE160" s="26">
        <v>61704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>
        <v>260158</v>
      </c>
      <c r="M161">
        <v>390827</v>
      </c>
      <c r="N161" s="26">
        <v>19679</v>
      </c>
      <c r="O161" s="26">
        <v>1246357</v>
      </c>
      <c r="P161" s="26">
        <v>200142</v>
      </c>
      <c r="Q161" s="26">
        <v>408703</v>
      </c>
      <c r="R161" s="26">
        <v>217869</v>
      </c>
      <c r="S161" s="26">
        <v>788738</v>
      </c>
      <c r="T161" s="26">
        <v>2706763</v>
      </c>
      <c r="U161" s="26">
        <v>355333</v>
      </c>
      <c r="V161" s="26">
        <v>318855</v>
      </c>
      <c r="W161" s="26">
        <v>50941</v>
      </c>
      <c r="X161" s="26">
        <v>396757</v>
      </c>
      <c r="Y161" s="26">
        <v>333474</v>
      </c>
      <c r="Z161" s="26">
        <v>56686</v>
      </c>
      <c r="AA161" s="26">
        <v>450909</v>
      </c>
      <c r="AB161" s="26">
        <v>1047524</v>
      </c>
      <c r="AC161" s="26">
        <v>265467</v>
      </c>
      <c r="AD161" s="26">
        <v>293116</v>
      </c>
      <c r="AE161" s="26">
        <v>153028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>
        <v>57943</v>
      </c>
      <c r="M162">
        <v>83133</v>
      </c>
      <c r="N162" s="26">
        <v>3613</v>
      </c>
      <c r="O162" s="26">
        <v>378012</v>
      </c>
      <c r="P162" s="26">
        <v>41902</v>
      </c>
      <c r="Q162" s="26">
        <v>137597</v>
      </c>
      <c r="R162" s="26">
        <v>61969</v>
      </c>
      <c r="S162" s="26">
        <v>185039</v>
      </c>
      <c r="T162" s="26">
        <v>584006</v>
      </c>
      <c r="U162" s="26">
        <v>43120</v>
      </c>
      <c r="V162" s="26">
        <v>57724</v>
      </c>
      <c r="W162" s="26">
        <v>18918</v>
      </c>
      <c r="X162" s="26">
        <v>141611</v>
      </c>
      <c r="Y162" s="26">
        <v>65444</v>
      </c>
      <c r="Z162" s="26">
        <v>15921</v>
      </c>
      <c r="AA162" s="26">
        <v>73056</v>
      </c>
      <c r="AB162" s="26">
        <v>269478</v>
      </c>
      <c r="AC162" s="26">
        <v>58199</v>
      </c>
      <c r="AD162" s="26">
        <v>52164</v>
      </c>
      <c r="AE162" s="26">
        <v>34331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>
        <v>15064</v>
      </c>
      <c r="M163">
        <v>52045</v>
      </c>
      <c r="N163" s="26">
        <v>1648</v>
      </c>
      <c r="O163" s="26">
        <v>79012</v>
      </c>
      <c r="P163" s="26">
        <v>17047</v>
      </c>
      <c r="Q163" s="26">
        <v>35387</v>
      </c>
      <c r="R163" s="26">
        <v>25899</v>
      </c>
      <c r="S163" s="26">
        <v>87210</v>
      </c>
      <c r="T163" s="26">
        <v>339864</v>
      </c>
      <c r="U163" s="26">
        <v>70149</v>
      </c>
      <c r="V163" s="26">
        <v>29139</v>
      </c>
      <c r="W163" s="26">
        <v>5195</v>
      </c>
      <c r="X163" s="26">
        <v>48192</v>
      </c>
      <c r="Y163" s="26">
        <v>31089</v>
      </c>
      <c r="Z163" s="26">
        <v>8884</v>
      </c>
      <c r="AA163" s="26">
        <v>42041</v>
      </c>
      <c r="AB163" s="26">
        <v>117384</v>
      </c>
      <c r="AC163" s="26">
        <v>16721</v>
      </c>
      <c r="AD163" s="26">
        <v>21071</v>
      </c>
      <c r="AE163" s="26">
        <v>20071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>
        <v>16090</v>
      </c>
      <c r="M164">
        <v>37743</v>
      </c>
      <c r="N164" s="26">
        <v>904</v>
      </c>
      <c r="O164" s="26">
        <v>64570</v>
      </c>
      <c r="P164" s="26">
        <v>10465</v>
      </c>
      <c r="Q164" s="26">
        <v>27612</v>
      </c>
      <c r="R164" s="26">
        <v>14043</v>
      </c>
      <c r="S164" s="26">
        <v>48055</v>
      </c>
      <c r="T164" s="26">
        <v>130799</v>
      </c>
      <c r="U164" s="26">
        <v>28835</v>
      </c>
      <c r="V164" s="26">
        <v>10846</v>
      </c>
      <c r="W164" s="26">
        <v>1091</v>
      </c>
      <c r="X164" s="26">
        <v>23848</v>
      </c>
      <c r="Y164" s="26">
        <v>11801</v>
      </c>
      <c r="Z164" s="26">
        <v>2304</v>
      </c>
      <c r="AA164" s="26">
        <v>20160</v>
      </c>
      <c r="AB164" s="26">
        <v>64386</v>
      </c>
      <c r="AC164" s="26">
        <v>6558</v>
      </c>
      <c r="AD164" s="26">
        <v>9606</v>
      </c>
      <c r="AE164" s="26">
        <v>7057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>
        <v>89097</v>
      </c>
      <c r="M165">
        <v>172921</v>
      </c>
      <c r="N165" s="26">
        <v>6165</v>
      </c>
      <c r="O165" s="26">
        <v>521594</v>
      </c>
      <c r="P165" s="26">
        <v>69414</v>
      </c>
      <c r="Q165" s="26">
        <v>200596</v>
      </c>
      <c r="R165" s="26">
        <v>101911</v>
      </c>
      <c r="S165" s="26">
        <v>320304</v>
      </c>
      <c r="T165" s="26">
        <v>1054669</v>
      </c>
      <c r="U165" s="26">
        <v>142104</v>
      </c>
      <c r="V165" s="26">
        <v>97709</v>
      </c>
      <c r="W165" s="26">
        <v>25204</v>
      </c>
      <c r="X165" s="26">
        <v>213651</v>
      </c>
      <c r="Y165" s="26">
        <v>108334</v>
      </c>
      <c r="Z165" s="26">
        <v>27109</v>
      </c>
      <c r="AA165" s="26">
        <v>135257</v>
      </c>
      <c r="AB165" s="26">
        <v>451248</v>
      </c>
      <c r="AC165" s="26">
        <v>81478</v>
      </c>
      <c r="AD165" s="26">
        <v>82841</v>
      </c>
      <c r="AE165" s="26">
        <v>61459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>
        <v>50949</v>
      </c>
      <c r="M166">
        <v>96769</v>
      </c>
      <c r="N166" s="26">
        <v>5820</v>
      </c>
      <c r="O166" s="26">
        <v>274801</v>
      </c>
      <c r="P166" s="26">
        <v>36369</v>
      </c>
      <c r="Q166" s="26">
        <v>119982</v>
      </c>
      <c r="R166" s="26">
        <v>46714</v>
      </c>
      <c r="S166" s="26">
        <v>185284</v>
      </c>
      <c r="T166" s="26">
        <v>784338</v>
      </c>
      <c r="U166" s="26">
        <v>68289</v>
      </c>
      <c r="V166" s="26">
        <v>45607</v>
      </c>
      <c r="W166" s="26">
        <v>44413</v>
      </c>
      <c r="X166" s="26">
        <v>66061</v>
      </c>
      <c r="Y166" s="26">
        <v>61719</v>
      </c>
      <c r="Z166" s="26">
        <v>19347</v>
      </c>
      <c r="AA166" s="26">
        <v>96986</v>
      </c>
      <c r="AB166" s="26">
        <v>304111</v>
      </c>
      <c r="AC166" s="26">
        <v>78842</v>
      </c>
      <c r="AD166" s="26">
        <v>47360</v>
      </c>
      <c r="AE166" s="26">
        <v>38420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>
        <v>33988</v>
      </c>
      <c r="M167">
        <v>38233</v>
      </c>
      <c r="N167" s="26">
        <v>1745</v>
      </c>
      <c r="O167" s="26">
        <v>157505</v>
      </c>
      <c r="P167" s="26">
        <v>15789</v>
      </c>
      <c r="Q167" s="26">
        <v>45644</v>
      </c>
      <c r="R167" s="26">
        <v>7237</v>
      </c>
      <c r="S167" s="26">
        <v>103791</v>
      </c>
      <c r="T167" s="26">
        <v>385739</v>
      </c>
      <c r="U167" s="26">
        <v>53649</v>
      </c>
      <c r="V167" s="26">
        <v>34721</v>
      </c>
      <c r="W167" s="26">
        <v>7027</v>
      </c>
      <c r="X167" s="26">
        <v>68406</v>
      </c>
      <c r="Y167" s="26">
        <v>36106</v>
      </c>
      <c r="Z167" s="26">
        <v>5200</v>
      </c>
      <c r="AA167" s="26">
        <v>117816</v>
      </c>
      <c r="AB167" s="26">
        <v>134617</v>
      </c>
      <c r="AC167" s="26">
        <v>20990</v>
      </c>
      <c r="AD167" s="26">
        <v>38693</v>
      </c>
      <c r="AE167" s="26">
        <v>12613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>
        <v>40478</v>
      </c>
      <c r="M168">
        <v>51930</v>
      </c>
      <c r="N168" s="26">
        <v>4804</v>
      </c>
      <c r="O168" s="26">
        <v>133722</v>
      </c>
      <c r="P168" s="26">
        <v>34954</v>
      </c>
      <c r="Q168" s="26">
        <v>79745</v>
      </c>
      <c r="R168" s="26">
        <v>41079</v>
      </c>
      <c r="S168" s="26">
        <v>149638</v>
      </c>
      <c r="T168" s="26">
        <v>605051</v>
      </c>
      <c r="U168" s="26">
        <v>69497</v>
      </c>
      <c r="V168" s="26">
        <v>43217</v>
      </c>
      <c r="W168" s="26">
        <v>16442</v>
      </c>
      <c r="X168" s="26">
        <v>108512</v>
      </c>
      <c r="Y168" s="26">
        <v>55134</v>
      </c>
      <c r="Z168" s="26">
        <v>12886</v>
      </c>
      <c r="AA168" s="26">
        <v>67536</v>
      </c>
      <c r="AB168" s="26">
        <v>212945</v>
      </c>
      <c r="AC168" s="26">
        <v>34609</v>
      </c>
      <c r="AD168" s="26">
        <v>37933</v>
      </c>
      <c r="AE168" s="26">
        <v>28324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>
        <v>125415</v>
      </c>
      <c r="M169">
        <v>186932</v>
      </c>
      <c r="N169" s="26">
        <v>12369</v>
      </c>
      <c r="O169" s="26">
        <v>566028</v>
      </c>
      <c r="P169" s="26">
        <v>87112</v>
      </c>
      <c r="Q169" s="26">
        <v>245371</v>
      </c>
      <c r="R169" s="26">
        <v>95030</v>
      </c>
      <c r="S169" s="26">
        <v>438713</v>
      </c>
      <c r="T169" s="26">
        <v>1775128</v>
      </c>
      <c r="U169" s="26">
        <v>191435</v>
      </c>
      <c r="V169" s="26">
        <v>123545</v>
      </c>
      <c r="W169" s="26">
        <v>67882</v>
      </c>
      <c r="X169" s="26">
        <v>242979</v>
      </c>
      <c r="Y169" s="26">
        <v>152959</v>
      </c>
      <c r="Z169" s="26">
        <v>37433</v>
      </c>
      <c r="AA169" s="26">
        <v>282338</v>
      </c>
      <c r="AB169" s="26">
        <v>651673</v>
      </c>
      <c r="AC169" s="26">
        <v>134441</v>
      </c>
      <c r="AD169" s="26">
        <v>123986</v>
      </c>
      <c r="AE169" s="26">
        <v>79357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>
        <v>56938</v>
      </c>
      <c r="M170">
        <v>58594</v>
      </c>
      <c r="N170" s="26">
        <v>49415</v>
      </c>
      <c r="O170" s="26">
        <v>160052</v>
      </c>
      <c r="P170" s="26">
        <v>27878</v>
      </c>
      <c r="Q170" s="26">
        <v>65313</v>
      </c>
      <c r="R170" s="26">
        <v>28510</v>
      </c>
      <c r="S170" s="26">
        <v>146500</v>
      </c>
      <c r="T170" s="26">
        <v>515974</v>
      </c>
      <c r="U170" s="26">
        <v>76341</v>
      </c>
      <c r="V170" s="26">
        <v>42339</v>
      </c>
      <c r="W170" s="26">
        <v>1223</v>
      </c>
      <c r="X170" s="26">
        <v>55500</v>
      </c>
      <c r="Y170" s="26">
        <v>61686</v>
      </c>
      <c r="Z170" s="26">
        <v>8940</v>
      </c>
      <c r="AA170" s="26">
        <v>50563</v>
      </c>
      <c r="AB170" s="26">
        <v>195474</v>
      </c>
      <c r="AC170" s="26">
        <v>54162</v>
      </c>
      <c r="AD170" s="26">
        <v>43092</v>
      </c>
      <c r="AE170" s="26">
        <v>16170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>
        <v>30833</v>
      </c>
      <c r="M171">
        <v>52450</v>
      </c>
      <c r="N171" s="26">
        <v>3652</v>
      </c>
      <c r="O171" s="26">
        <v>126286</v>
      </c>
      <c r="P171" s="26">
        <v>23684</v>
      </c>
      <c r="Q171" s="26">
        <v>64993</v>
      </c>
      <c r="R171" s="26">
        <v>27952</v>
      </c>
      <c r="S171" s="26">
        <v>95754</v>
      </c>
      <c r="T171" s="26">
        <v>357736</v>
      </c>
      <c r="U171" s="26">
        <v>52566</v>
      </c>
      <c r="V171" s="26">
        <v>40780</v>
      </c>
      <c r="W171" s="26">
        <v>3275</v>
      </c>
      <c r="X171" s="26">
        <v>55693</v>
      </c>
      <c r="Y171" s="26">
        <v>58548</v>
      </c>
      <c r="Z171" s="26">
        <v>7177</v>
      </c>
      <c r="AA171" s="26">
        <v>46619</v>
      </c>
      <c r="AB171" s="26">
        <v>137166</v>
      </c>
      <c r="AC171" s="26">
        <v>29412</v>
      </c>
      <c r="AD171" s="26">
        <v>35852</v>
      </c>
      <c r="AE171" s="26">
        <v>20245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>
        <v>59290</v>
      </c>
      <c r="M172">
        <v>75845</v>
      </c>
      <c r="N172" s="26">
        <v>11684</v>
      </c>
      <c r="O172" s="26">
        <v>185653</v>
      </c>
      <c r="P172" s="26">
        <v>38431</v>
      </c>
      <c r="Q172" s="26">
        <v>73279</v>
      </c>
      <c r="R172" s="26">
        <v>37471</v>
      </c>
      <c r="S172" s="26">
        <v>97829</v>
      </c>
      <c r="T172" s="26">
        <v>657435</v>
      </c>
      <c r="U172" s="26">
        <v>62343</v>
      </c>
      <c r="V172" s="26">
        <v>57979</v>
      </c>
      <c r="W172" s="26">
        <v>6033</v>
      </c>
      <c r="X172" s="26">
        <v>43918</v>
      </c>
      <c r="Y172" s="26">
        <v>77118</v>
      </c>
      <c r="Z172" s="26">
        <v>10840</v>
      </c>
      <c r="AA172" s="26">
        <v>49068</v>
      </c>
      <c r="AB172" s="26">
        <v>183293</v>
      </c>
      <c r="AC172" s="26">
        <v>50568</v>
      </c>
      <c r="AD172" s="26">
        <v>56677</v>
      </c>
      <c r="AE172" s="26">
        <v>29163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>
        <v>147061</v>
      </c>
      <c r="M173">
        <v>186889</v>
      </c>
      <c r="N173" s="26">
        <v>64751</v>
      </c>
      <c r="O173" s="26">
        <v>471991</v>
      </c>
      <c r="P173" s="26">
        <v>89993</v>
      </c>
      <c r="Q173" s="26">
        <v>203585</v>
      </c>
      <c r="R173" s="26">
        <v>93933</v>
      </c>
      <c r="S173" s="26">
        <v>340083</v>
      </c>
      <c r="T173" s="26">
        <v>1531145</v>
      </c>
      <c r="U173" s="26">
        <v>191250</v>
      </c>
      <c r="V173" s="26">
        <v>141098</v>
      </c>
      <c r="W173" s="26">
        <v>10531</v>
      </c>
      <c r="X173" s="26">
        <v>155111</v>
      </c>
      <c r="Y173" s="26">
        <v>197352</v>
      </c>
      <c r="Z173" s="26">
        <v>26957</v>
      </c>
      <c r="AA173" s="26">
        <v>146250</v>
      </c>
      <c r="AB173" s="26">
        <v>515933</v>
      </c>
      <c r="AC173" s="26">
        <v>134142</v>
      </c>
      <c r="AD173" s="26">
        <v>135621</v>
      </c>
      <c r="AE173" s="26">
        <v>65578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>
        <v>361573</v>
      </c>
      <c r="M174">
        <v>546742</v>
      </c>
      <c r="N174" s="26">
        <v>83285</v>
      </c>
      <c r="O174" s="26">
        <v>1559613</v>
      </c>
      <c r="P174" s="26">
        <v>246519</v>
      </c>
      <c r="Q174" s="26">
        <v>649552</v>
      </c>
      <c r="R174" s="26">
        <v>290874</v>
      </c>
      <c r="S174" s="26">
        <v>1099100</v>
      </c>
      <c r="T174" s="26">
        <v>4360942</v>
      </c>
      <c r="U174" s="26">
        <v>524789</v>
      </c>
      <c r="V174" s="26">
        <v>362352</v>
      </c>
      <c r="W174" s="26">
        <v>103617</v>
      </c>
      <c r="X174" s="26">
        <v>611741</v>
      </c>
      <c r="Y174" s="26">
        <v>458645</v>
      </c>
      <c r="Z174" s="26">
        <v>91499</v>
      </c>
      <c r="AA174" s="26">
        <v>563845</v>
      </c>
      <c r="AB174" s="26">
        <v>1618854</v>
      </c>
      <c r="AC174" s="26">
        <v>350061</v>
      </c>
      <c r="AD174" s="26">
        <v>342448</v>
      </c>
      <c r="AE174" s="26">
        <v>206394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>
        <v>1092993</v>
      </c>
      <c r="M175">
        <v>1444191</v>
      </c>
      <c r="N175" s="26">
        <v>138109</v>
      </c>
      <c r="O175" s="26">
        <v>4247675</v>
      </c>
      <c r="P175" s="26">
        <v>686036</v>
      </c>
      <c r="Q175" s="26">
        <v>1496491</v>
      </c>
      <c r="R175" s="26">
        <v>803659</v>
      </c>
      <c r="S175" s="26">
        <v>2795369</v>
      </c>
      <c r="T175" s="26">
        <v>11625333</v>
      </c>
      <c r="U175" s="26">
        <v>1111744</v>
      </c>
      <c r="V175" s="26">
        <v>1424513</v>
      </c>
      <c r="W175" s="26">
        <v>256272</v>
      </c>
      <c r="X175" s="26">
        <v>1610816</v>
      </c>
      <c r="Y175" s="26">
        <v>1338801</v>
      </c>
      <c r="Z175" s="26">
        <v>239912</v>
      </c>
      <c r="AA175" s="26">
        <v>1699710</v>
      </c>
      <c r="AB175" s="26">
        <v>4011076</v>
      </c>
      <c r="AC175" s="26">
        <v>923626</v>
      </c>
      <c r="AD175" s="26">
        <v>1065641</v>
      </c>
      <c r="AE175" s="26">
        <v>649096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dimension ref="A1:D696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4" x14ac:dyDescent="0.25">
      <c r="A1" t="s">
        <v>191</v>
      </c>
      <c r="B1">
        <v>1</v>
      </c>
    </row>
    <row r="2" spans="1:4" x14ac:dyDescent="0.25">
      <c r="A2">
        <v>11832</v>
      </c>
      <c r="B2">
        <v>2</v>
      </c>
      <c r="D2">
        <v>12528</v>
      </c>
    </row>
    <row r="3" spans="1:4" x14ac:dyDescent="0.25">
      <c r="B3">
        <v>3</v>
      </c>
      <c r="D3">
        <v>11832</v>
      </c>
    </row>
    <row r="4" spans="1:4" x14ac:dyDescent="0.25">
      <c r="B4">
        <v>4</v>
      </c>
      <c r="D4">
        <f>D2-D3</f>
        <v>696</v>
      </c>
    </row>
    <row r="5" spans="1:4" x14ac:dyDescent="0.25">
      <c r="B5">
        <v>5</v>
      </c>
    </row>
    <row r="6" spans="1:4" x14ac:dyDescent="0.25">
      <c r="B6">
        <v>6</v>
      </c>
    </row>
    <row r="7" spans="1:4" x14ac:dyDescent="0.25">
      <c r="B7">
        <v>7</v>
      </c>
    </row>
    <row r="8" spans="1:4" x14ac:dyDescent="0.25">
      <c r="B8">
        <v>8</v>
      </c>
    </row>
    <row r="9" spans="1:4" x14ac:dyDescent="0.25">
      <c r="B9">
        <v>9</v>
      </c>
    </row>
    <row r="10" spans="1:4" x14ac:dyDescent="0.25">
      <c r="B10">
        <v>10</v>
      </c>
    </row>
    <row r="11" spans="1:4" x14ac:dyDescent="0.25">
      <c r="B11">
        <v>11</v>
      </c>
    </row>
    <row r="12" spans="1:4" x14ac:dyDescent="0.25">
      <c r="B12">
        <v>12</v>
      </c>
    </row>
    <row r="13" spans="1:4" x14ac:dyDescent="0.25">
      <c r="B13">
        <v>13</v>
      </c>
    </row>
    <row r="14" spans="1:4" x14ac:dyDescent="0.25">
      <c r="B14">
        <v>14</v>
      </c>
    </row>
    <row r="15" spans="1:4" x14ac:dyDescent="0.25">
      <c r="B15">
        <v>15</v>
      </c>
    </row>
    <row r="16" spans="1:4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workbookViewId="0">
      <selection activeCell="B8" sqref="B8"/>
    </sheetView>
  </sheetViews>
  <sheetFormatPr defaultRowHeight="15" x14ac:dyDescent="0.25"/>
  <cols>
    <col min="1" max="1" width="6" bestFit="1" customWidth="1"/>
    <col min="2" max="2" width="22.42578125" bestFit="1" customWidth="1"/>
    <col min="3" max="3" width="5" bestFit="1" customWidth="1"/>
    <col min="4" max="4" width="18.570312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11833</v>
      </c>
      <c r="B2" t="s">
        <v>31</v>
      </c>
      <c r="C2">
        <v>2015</v>
      </c>
      <c r="D2" t="str">
        <f>'2015'!$AE$1</f>
        <v>Ortopédia</v>
      </c>
      <c r="E2" t="s">
        <v>186</v>
      </c>
      <c r="F2">
        <f>'2015'!AC193</f>
        <v>1015097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11834</v>
      </c>
      <c r="B3" t="s">
        <v>33</v>
      </c>
      <c r="C3">
        <v>2015</v>
      </c>
      <c r="D3" t="str">
        <f>'2015'!$AE$1</f>
        <v>Ortopédia</v>
      </c>
      <c r="E3" t="s">
        <v>186</v>
      </c>
      <c r="F3">
        <f>'2015'!AC194</f>
        <v>1015097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11835</v>
      </c>
      <c r="B4" t="s">
        <v>35</v>
      </c>
      <c r="C4">
        <v>2015</v>
      </c>
      <c r="D4" t="str">
        <f>'2015'!$AE$1</f>
        <v>Ortopédia</v>
      </c>
      <c r="E4" t="s">
        <v>186</v>
      </c>
      <c r="F4">
        <f>'2015'!AC195</f>
        <v>1009312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11836</v>
      </c>
      <c r="B5" t="s">
        <v>37</v>
      </c>
      <c r="C5">
        <v>2015</v>
      </c>
      <c r="D5" t="str">
        <f>'2015'!$AE$1</f>
        <v>Ortopédia</v>
      </c>
      <c r="E5" t="s">
        <v>186</v>
      </c>
      <c r="F5">
        <f>'2015'!AC196</f>
        <v>1006075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11837</v>
      </c>
      <c r="B6" t="s">
        <v>38</v>
      </c>
      <c r="C6">
        <v>2015</v>
      </c>
      <c r="D6" t="str">
        <f>'2015'!$AE$1</f>
        <v>Ortopédia</v>
      </c>
      <c r="E6" t="s">
        <v>186</v>
      </c>
      <c r="F6">
        <f>'2015'!AC197</f>
        <v>1003538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11838</v>
      </c>
      <c r="B7" t="s">
        <v>39</v>
      </c>
      <c r="C7">
        <v>2015</v>
      </c>
      <c r="D7" t="str">
        <f>'2015'!$AE$1</f>
        <v>Ortopédia</v>
      </c>
      <c r="E7" t="s">
        <v>186</v>
      </c>
      <c r="F7">
        <f>'2015'!AC198</f>
        <v>1006519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11839</v>
      </c>
      <c r="B8" t="s">
        <v>41</v>
      </c>
      <c r="C8">
        <v>2015</v>
      </c>
      <c r="D8" t="str">
        <f>'2015'!$AE$1</f>
        <v>Ortopédia</v>
      </c>
      <c r="E8" t="s">
        <v>186</v>
      </c>
      <c r="F8">
        <f>'2015'!AC199</f>
        <v>1006636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11840</v>
      </c>
      <c r="B9" t="s">
        <v>42</v>
      </c>
      <c r="C9">
        <v>2015</v>
      </c>
      <c r="D9" t="str">
        <f>'2015'!$AE$1</f>
        <v>Ortopédia</v>
      </c>
      <c r="E9" t="s">
        <v>186</v>
      </c>
      <c r="F9">
        <f>'2015'!AC200</f>
        <v>1004256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11841</v>
      </c>
      <c r="B10" t="s">
        <v>43</v>
      </c>
      <c r="C10">
        <v>2015</v>
      </c>
      <c r="D10" t="str">
        <f>'2015'!$AE$1</f>
        <v>Ortopédia</v>
      </c>
      <c r="E10" t="s">
        <v>186</v>
      </c>
      <c r="F10">
        <f>'2015'!AC201</f>
        <v>1011465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11842</v>
      </c>
      <c r="B11" t="s">
        <v>44</v>
      </c>
      <c r="C11">
        <v>2015</v>
      </c>
      <c r="D11" t="str">
        <f>'2015'!$AE$1</f>
        <v>Ortopédia</v>
      </c>
      <c r="E11" t="s">
        <v>186</v>
      </c>
      <c r="F11">
        <f>'2015'!AC202</f>
        <v>1007382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11843</v>
      </c>
      <c r="B12" t="s">
        <v>45</v>
      </c>
      <c r="C12">
        <v>2015</v>
      </c>
      <c r="D12" t="str">
        <f>'2015'!$AE$1</f>
        <v>Ortopédia</v>
      </c>
      <c r="E12" t="s">
        <v>186</v>
      </c>
      <c r="F12">
        <f>'2015'!AC203</f>
        <v>1008841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11844</v>
      </c>
      <c r="B13" t="s">
        <v>46</v>
      </c>
      <c r="C13">
        <v>2015</v>
      </c>
      <c r="D13" t="str">
        <f>'2015'!$AE$1</f>
        <v>Ortopédia</v>
      </c>
      <c r="E13" t="s">
        <v>186</v>
      </c>
      <c r="F13">
        <f>'2015'!AC204</f>
        <v>1010162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11845</v>
      </c>
      <c r="B14" t="s">
        <v>47</v>
      </c>
      <c r="C14">
        <v>2015</v>
      </c>
      <c r="D14" t="str">
        <f>'2015'!$AE$1</f>
        <v>Ortopédia</v>
      </c>
      <c r="E14" t="s">
        <v>186</v>
      </c>
      <c r="F14">
        <f>'2015'!AC205</f>
        <v>1010371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11846</v>
      </c>
      <c r="B15" t="s">
        <v>48</v>
      </c>
      <c r="C15">
        <v>2015</v>
      </c>
      <c r="D15" t="str">
        <f>'2015'!$AE$1</f>
        <v>Ortopédia</v>
      </c>
      <c r="E15" t="s">
        <v>186</v>
      </c>
      <c r="F15">
        <f>'2015'!AC206</f>
        <v>1009675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11847</v>
      </c>
      <c r="B16" t="s">
        <v>49</v>
      </c>
      <c r="C16">
        <v>2015</v>
      </c>
      <c r="D16" t="str">
        <f>'2015'!$AE$1</f>
        <v>Ortopédia</v>
      </c>
      <c r="E16" t="s">
        <v>186</v>
      </c>
      <c r="F16">
        <f>'2015'!AC207</f>
        <v>1007777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11848</v>
      </c>
      <c r="B17" t="s">
        <v>50</v>
      </c>
      <c r="C17">
        <v>2015</v>
      </c>
      <c r="D17" t="str">
        <f>'2015'!$AE$1</f>
        <v>Ortopédia</v>
      </c>
      <c r="E17" t="s">
        <v>186</v>
      </c>
      <c r="F17">
        <f>'2015'!AC208</f>
        <v>1006880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11849</v>
      </c>
      <c r="B18" t="s">
        <v>51</v>
      </c>
      <c r="C18">
        <v>2015</v>
      </c>
      <c r="D18" t="str">
        <f>'2015'!$AE$1</f>
        <v>Ortopédia</v>
      </c>
      <c r="E18" t="s">
        <v>186</v>
      </c>
      <c r="F18">
        <f>'2015'!AC209</f>
        <v>1009312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11850</v>
      </c>
      <c r="B19" t="s">
        <v>52</v>
      </c>
      <c r="C19">
        <v>2015</v>
      </c>
      <c r="D19" t="str">
        <f>'2015'!$AE$1</f>
        <v>Ortopédia</v>
      </c>
      <c r="E19" t="s">
        <v>186</v>
      </c>
      <c r="F19">
        <f>'2015'!AC210</f>
        <v>1005972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11851</v>
      </c>
      <c r="B20" t="s">
        <v>53</v>
      </c>
      <c r="C20">
        <v>2015</v>
      </c>
      <c r="D20" t="str">
        <f>'2015'!$AE$1</f>
        <v>Ortopédia</v>
      </c>
      <c r="E20" t="s">
        <v>186</v>
      </c>
      <c r="F20">
        <f>'2015'!AC211</f>
        <v>1007357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11852</v>
      </c>
      <c r="B21" t="s">
        <v>54</v>
      </c>
      <c r="C21">
        <v>2015</v>
      </c>
      <c r="D21" t="str">
        <f>'2015'!$AE$1</f>
        <v>Ortopédia</v>
      </c>
      <c r="E21" t="s">
        <v>186</v>
      </c>
      <c r="F21">
        <f>'2015'!AC212</f>
        <v>1010760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11853</v>
      </c>
      <c r="B22" t="s">
        <v>55</v>
      </c>
      <c r="C22">
        <v>2015</v>
      </c>
      <c r="D22" t="str">
        <f>'2015'!$AE$1</f>
        <v>Ortopédia</v>
      </c>
      <c r="E22" t="s">
        <v>186</v>
      </c>
      <c r="F22">
        <f>'2015'!AC213</f>
        <v>1004657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11854</v>
      </c>
      <c r="B23" t="s">
        <v>56</v>
      </c>
      <c r="C23">
        <v>2015</v>
      </c>
      <c r="D23" t="str">
        <f>'2015'!$AE$1</f>
        <v>Ortopédia</v>
      </c>
      <c r="E23" t="s">
        <v>186</v>
      </c>
      <c r="F23">
        <f>'2015'!AC214</f>
        <v>1007307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11855</v>
      </c>
      <c r="B24" t="s">
        <v>57</v>
      </c>
      <c r="C24">
        <v>2015</v>
      </c>
      <c r="D24" t="str">
        <f>'2015'!$AE$1</f>
        <v>Ortopédia</v>
      </c>
      <c r="E24" t="s">
        <v>186</v>
      </c>
      <c r="F24">
        <f>'2015'!AC215</f>
        <v>1007881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11856</v>
      </c>
      <c r="B25" t="s">
        <v>58</v>
      </c>
      <c r="C25">
        <v>2015</v>
      </c>
      <c r="D25" t="str">
        <f>'2015'!$AE$1</f>
        <v>Ortopédia</v>
      </c>
      <c r="E25" t="s">
        <v>186</v>
      </c>
      <c r="F25">
        <f>'2015'!AC216</f>
        <v>1005189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11857</v>
      </c>
      <c r="B26" t="s">
        <v>59</v>
      </c>
      <c r="C26">
        <v>2015</v>
      </c>
      <c r="D26" t="str">
        <f>'2015'!$AE$1</f>
        <v>Ortopédia</v>
      </c>
      <c r="E26" t="s">
        <v>186</v>
      </c>
      <c r="F26">
        <f>'2015'!AC217</f>
        <v>1007882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11858</v>
      </c>
      <c r="B27" t="s">
        <v>60</v>
      </c>
      <c r="C27">
        <v>2015</v>
      </c>
      <c r="D27" t="str">
        <f>'2015'!$AE$1</f>
        <v>Ortopédia</v>
      </c>
      <c r="E27" t="s">
        <v>186</v>
      </c>
      <c r="F27">
        <f>'2015'!AC218</f>
        <v>1010554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11859</v>
      </c>
      <c r="B28" t="s">
        <v>61</v>
      </c>
      <c r="C28">
        <v>2015</v>
      </c>
      <c r="D28" t="str">
        <f>'2015'!$AE$1</f>
        <v>Ortopédia</v>
      </c>
      <c r="E28" t="s">
        <v>186</v>
      </c>
      <c r="F28">
        <f>'2015'!AC219</f>
        <v>1007648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11860</v>
      </c>
      <c r="B29" t="s">
        <v>62</v>
      </c>
      <c r="C29">
        <v>2015</v>
      </c>
      <c r="D29" t="str">
        <f>'2015'!$AE$1</f>
        <v>Ortopédia</v>
      </c>
      <c r="E29" t="s">
        <v>186</v>
      </c>
      <c r="F29">
        <f>'2015'!AC220</f>
        <v>1007649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11861</v>
      </c>
      <c r="B30" t="s">
        <v>63</v>
      </c>
      <c r="C30">
        <v>2015</v>
      </c>
      <c r="D30" t="str">
        <f>'2015'!$AE$1</f>
        <v>Ortopédia</v>
      </c>
      <c r="E30" t="s">
        <v>186</v>
      </c>
      <c r="F30">
        <f>'2015'!AC221</f>
        <v>1009942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11862</v>
      </c>
      <c r="B31" t="s">
        <v>31</v>
      </c>
      <c r="C31">
        <v>2015</v>
      </c>
      <c r="D31" t="str">
        <f>'2015'!$AE$1</f>
        <v>Ortopédia</v>
      </c>
      <c r="E31" t="s">
        <v>163</v>
      </c>
      <c r="F31" s="22">
        <f>'2015'!AB193</f>
        <v>1015097.2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11863</v>
      </c>
      <c r="B32" t="s">
        <v>33</v>
      </c>
      <c r="C32">
        <v>2015</v>
      </c>
      <c r="D32" t="str">
        <f>'2015'!$AE$1</f>
        <v>Ortopédia</v>
      </c>
      <c r="E32" t="s">
        <v>163</v>
      </c>
      <c r="F32" s="22">
        <f>'2015'!AB194</f>
        <v>1015097.2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11864</v>
      </c>
      <c r="B33" t="s">
        <v>35</v>
      </c>
      <c r="C33">
        <v>2015</v>
      </c>
      <c r="D33" t="str">
        <f>'2015'!$AE$1</f>
        <v>Ortopédia</v>
      </c>
      <c r="E33" t="s">
        <v>163</v>
      </c>
      <c r="F33" s="22">
        <f>'2015'!AB195</f>
        <v>1009311.7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11865</v>
      </c>
      <c r="B34" t="s">
        <v>37</v>
      </c>
      <c r="C34">
        <v>2015</v>
      </c>
      <c r="D34" t="str">
        <f>'2015'!$AE$1</f>
        <v>Ortopédia</v>
      </c>
      <c r="E34" t="s">
        <v>163</v>
      </c>
      <c r="F34" s="22">
        <f>'2015'!AB196</f>
        <v>1006074.7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11866</v>
      </c>
      <c r="B35" t="s">
        <v>38</v>
      </c>
      <c r="C35">
        <v>2015</v>
      </c>
      <c r="D35" t="str">
        <f>'2015'!$AE$1</f>
        <v>Ortopédia</v>
      </c>
      <c r="E35" t="s">
        <v>163</v>
      </c>
      <c r="F35" s="22">
        <f>'2015'!AB197</f>
        <v>1003538.2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11867</v>
      </c>
      <c r="B36" t="s">
        <v>39</v>
      </c>
      <c r="C36">
        <v>2015</v>
      </c>
      <c r="D36" t="str">
        <f>'2015'!$AE$1</f>
        <v>Ortopédia</v>
      </c>
      <c r="E36" t="s">
        <v>163</v>
      </c>
      <c r="F36" s="22">
        <f>'2015'!AB198</f>
        <v>1006519.2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11868</v>
      </c>
      <c r="B37" t="s">
        <v>41</v>
      </c>
      <c r="C37">
        <v>2015</v>
      </c>
      <c r="D37" t="str">
        <f>'2015'!$AE$1</f>
        <v>Ortopédia</v>
      </c>
      <c r="E37" t="s">
        <v>163</v>
      </c>
      <c r="F37" s="22">
        <f>'2015'!AB199</f>
        <v>1006635.7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11869</v>
      </c>
      <c r="B38" t="s">
        <v>42</v>
      </c>
      <c r="C38">
        <v>2015</v>
      </c>
      <c r="D38" t="str">
        <f>'2015'!$AE$1</f>
        <v>Ortopédia</v>
      </c>
      <c r="E38" t="s">
        <v>163</v>
      </c>
      <c r="F38" s="22">
        <f>'2015'!AB200</f>
        <v>1004255.7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11870</v>
      </c>
      <c r="B39" t="s">
        <v>43</v>
      </c>
      <c r="C39">
        <v>2015</v>
      </c>
      <c r="D39" t="str">
        <f>'2015'!$AE$1</f>
        <v>Ortopédia</v>
      </c>
      <c r="E39" t="s">
        <v>163</v>
      </c>
      <c r="F39" s="22">
        <f>'2015'!AB201</f>
        <v>1011465.2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11871</v>
      </c>
      <c r="B40" t="s">
        <v>44</v>
      </c>
      <c r="C40">
        <v>2015</v>
      </c>
      <c r="D40" t="str">
        <f>'2015'!$AE$1</f>
        <v>Ortopédia</v>
      </c>
      <c r="E40" t="s">
        <v>163</v>
      </c>
      <c r="F40" s="22">
        <f>'2015'!AB202</f>
        <v>1007381.7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11872</v>
      </c>
      <c r="B41" t="s">
        <v>45</v>
      </c>
      <c r="C41">
        <v>2015</v>
      </c>
      <c r="D41" t="str">
        <f>'2015'!$AE$1</f>
        <v>Ortopédia</v>
      </c>
      <c r="E41" t="s">
        <v>163</v>
      </c>
      <c r="F41" s="22">
        <f>'2015'!AB203</f>
        <v>1008841.2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11873</v>
      </c>
      <c r="B42" t="s">
        <v>46</v>
      </c>
      <c r="C42">
        <v>2015</v>
      </c>
      <c r="D42" t="str">
        <f>'2015'!$AE$1</f>
        <v>Ortopédia</v>
      </c>
      <c r="E42" t="s">
        <v>163</v>
      </c>
      <c r="F42" s="22">
        <f>'2015'!AB204</f>
        <v>1010163.7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11874</v>
      </c>
      <c r="B43" t="s">
        <v>47</v>
      </c>
      <c r="C43">
        <v>2015</v>
      </c>
      <c r="D43" t="str">
        <f>'2015'!$AE$1</f>
        <v>Ortopédia</v>
      </c>
      <c r="E43" t="s">
        <v>163</v>
      </c>
      <c r="F43" s="22">
        <f>'2015'!AB205</f>
        <v>1010371.2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11875</v>
      </c>
      <c r="B44" t="s">
        <v>48</v>
      </c>
      <c r="C44">
        <v>2015</v>
      </c>
      <c r="D44" t="str">
        <f>'2015'!$AE$1</f>
        <v>Ortopédia</v>
      </c>
      <c r="E44" t="s">
        <v>163</v>
      </c>
      <c r="F44" s="22">
        <f>'2015'!AB206</f>
        <v>1009675.2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11876</v>
      </c>
      <c r="B45" t="s">
        <v>49</v>
      </c>
      <c r="C45">
        <v>2015</v>
      </c>
      <c r="D45" t="str">
        <f>'2015'!$AE$1</f>
        <v>Ortopédia</v>
      </c>
      <c r="E45" t="s">
        <v>163</v>
      </c>
      <c r="F45" s="22">
        <f>'2015'!AB207</f>
        <v>1007777.2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11877</v>
      </c>
      <c r="B46" t="s">
        <v>50</v>
      </c>
      <c r="C46">
        <v>2015</v>
      </c>
      <c r="D46" t="str">
        <f>'2015'!$AE$1</f>
        <v>Ortopédia</v>
      </c>
      <c r="E46" t="s">
        <v>163</v>
      </c>
      <c r="F46" s="22">
        <f>'2015'!AB208</f>
        <v>1006879.7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11878</v>
      </c>
      <c r="B47" t="s">
        <v>51</v>
      </c>
      <c r="C47">
        <v>2015</v>
      </c>
      <c r="D47" t="str">
        <f>'2015'!$AE$1</f>
        <v>Ortopédia</v>
      </c>
      <c r="E47" t="s">
        <v>163</v>
      </c>
      <c r="F47" s="22">
        <f>'2015'!AB209</f>
        <v>1009311.7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11879</v>
      </c>
      <c r="B48" t="s">
        <v>52</v>
      </c>
      <c r="C48">
        <v>2015</v>
      </c>
      <c r="D48" t="str">
        <f>'2015'!$AE$1</f>
        <v>Ortopédia</v>
      </c>
      <c r="E48" t="s">
        <v>163</v>
      </c>
      <c r="F48" s="22">
        <f>'2015'!AB210</f>
        <v>1005971.7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11880</v>
      </c>
      <c r="B49" t="s">
        <v>53</v>
      </c>
      <c r="C49">
        <v>2015</v>
      </c>
      <c r="D49" t="str">
        <f>'2015'!$AE$1</f>
        <v>Ortopédia</v>
      </c>
      <c r="E49" t="s">
        <v>163</v>
      </c>
      <c r="F49" s="22">
        <f>'2015'!AB211</f>
        <v>1007357.2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11881</v>
      </c>
      <c r="B50" t="s">
        <v>54</v>
      </c>
      <c r="C50">
        <v>2015</v>
      </c>
      <c r="D50" t="str">
        <f>'2015'!$AE$1</f>
        <v>Ortopédia</v>
      </c>
      <c r="E50" t="s">
        <v>163</v>
      </c>
      <c r="F50" s="22">
        <f>'2015'!AB212</f>
        <v>1010760.2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11882</v>
      </c>
      <c r="B51" t="s">
        <v>55</v>
      </c>
      <c r="C51">
        <v>2015</v>
      </c>
      <c r="D51" t="str">
        <f>'2015'!$AE$1</f>
        <v>Ortopédia</v>
      </c>
      <c r="E51" t="s">
        <v>163</v>
      </c>
      <c r="F51" s="22">
        <f>'2015'!AB213</f>
        <v>1004656.7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11883</v>
      </c>
      <c r="B52" t="s">
        <v>56</v>
      </c>
      <c r="C52">
        <v>2015</v>
      </c>
      <c r="D52" t="str">
        <f>'2015'!$AE$1</f>
        <v>Ortopédia</v>
      </c>
      <c r="E52" t="s">
        <v>163</v>
      </c>
      <c r="F52" s="22">
        <f>'2015'!AB214</f>
        <v>1007307.2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11884</v>
      </c>
      <c r="B53" t="s">
        <v>57</v>
      </c>
      <c r="C53">
        <v>2015</v>
      </c>
      <c r="D53" t="str">
        <f>'2015'!$AE$1</f>
        <v>Ortopédia</v>
      </c>
      <c r="E53" t="s">
        <v>163</v>
      </c>
      <c r="F53" s="22">
        <f>'2015'!AB215</f>
        <v>1007881.2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11885</v>
      </c>
      <c r="B54" t="s">
        <v>58</v>
      </c>
      <c r="C54">
        <v>2015</v>
      </c>
      <c r="D54" t="str">
        <f>'2015'!$AE$1</f>
        <v>Ortopédia</v>
      </c>
      <c r="E54" t="s">
        <v>163</v>
      </c>
      <c r="F54" s="22">
        <f>'2015'!AB216</f>
        <v>1005188.7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11886</v>
      </c>
      <c r="B55" t="s">
        <v>59</v>
      </c>
      <c r="C55">
        <v>2015</v>
      </c>
      <c r="D55" t="str">
        <f>'2015'!$AE$1</f>
        <v>Ortopédia</v>
      </c>
      <c r="E55" t="s">
        <v>163</v>
      </c>
      <c r="F55" s="22">
        <f>'2015'!AB217</f>
        <v>1007881.7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11887</v>
      </c>
      <c r="B56" t="s">
        <v>60</v>
      </c>
      <c r="C56">
        <v>2015</v>
      </c>
      <c r="D56" t="str">
        <f>'2015'!$AE$1</f>
        <v>Ortopédia</v>
      </c>
      <c r="E56" t="s">
        <v>163</v>
      </c>
      <c r="F56" s="22">
        <f>'2015'!AB218</f>
        <v>1010553.7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11888</v>
      </c>
      <c r="B57" t="s">
        <v>61</v>
      </c>
      <c r="C57">
        <v>2015</v>
      </c>
      <c r="D57" t="str">
        <f>'2015'!$AE$1</f>
        <v>Ortopédia</v>
      </c>
      <c r="E57" t="s">
        <v>163</v>
      </c>
      <c r="F57" s="22">
        <f>'2015'!AB219</f>
        <v>1007647.7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11889</v>
      </c>
      <c r="B58" t="s">
        <v>62</v>
      </c>
      <c r="C58">
        <v>2015</v>
      </c>
      <c r="D58" t="str">
        <f>'2015'!$AE$1</f>
        <v>Ortopédia</v>
      </c>
      <c r="E58" t="s">
        <v>163</v>
      </c>
      <c r="F58" s="22">
        <f>'2015'!AB220</f>
        <v>1007649.2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11890</v>
      </c>
      <c r="B59" t="s">
        <v>63</v>
      </c>
      <c r="C59">
        <v>2015</v>
      </c>
      <c r="D59" t="str">
        <f>'2015'!$AE$1</f>
        <v>Ortopédia</v>
      </c>
      <c r="E59" t="s">
        <v>163</v>
      </c>
      <c r="F59" s="22">
        <f>'2015'!AB221</f>
        <v>1009942.2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11891</v>
      </c>
      <c r="B60" t="s">
        <v>31</v>
      </c>
      <c r="C60">
        <v>2015</v>
      </c>
      <c r="D60" t="str">
        <f>'2015'!$AE$1</f>
        <v>Ortopédia</v>
      </c>
      <c r="E60" t="s">
        <v>165</v>
      </c>
      <c r="F60">
        <f>'2015'!AD193</f>
        <v>-0.2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11892</v>
      </c>
      <c r="B61" t="s">
        <v>33</v>
      </c>
      <c r="C61">
        <v>2015</v>
      </c>
      <c r="D61" t="str">
        <f>'2015'!$AE$1</f>
        <v>Ortopédia</v>
      </c>
      <c r="E61" t="s">
        <v>165</v>
      </c>
      <c r="F61">
        <f>'2015'!AD194</f>
        <v>-0.2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11893</v>
      </c>
      <c r="B62" t="s">
        <v>35</v>
      </c>
      <c r="C62">
        <v>2015</v>
      </c>
      <c r="D62" t="str">
        <f>'2015'!$AE$1</f>
        <v>Ortopédia</v>
      </c>
      <c r="E62" t="s">
        <v>165</v>
      </c>
      <c r="F62">
        <f>'2015'!AD195</f>
        <v>0.3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11894</v>
      </c>
      <c r="B63" t="s">
        <v>37</v>
      </c>
      <c r="C63">
        <v>2015</v>
      </c>
      <c r="D63" t="str">
        <f>'2015'!$AE$1</f>
        <v>Ortopédia</v>
      </c>
      <c r="E63" t="s">
        <v>165</v>
      </c>
      <c r="F63">
        <f>'2015'!AD196</f>
        <v>0.3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11895</v>
      </c>
      <c r="B64" t="s">
        <v>38</v>
      </c>
      <c r="C64">
        <v>2015</v>
      </c>
      <c r="D64" t="str">
        <f>'2015'!$AE$1</f>
        <v>Ortopédia</v>
      </c>
      <c r="E64" t="s">
        <v>165</v>
      </c>
      <c r="F64">
        <f>'2015'!AD197</f>
        <v>-0.2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11896</v>
      </c>
      <c r="B65" t="s">
        <v>39</v>
      </c>
      <c r="C65">
        <v>2015</v>
      </c>
      <c r="D65" t="str">
        <f>'2015'!$AE$1</f>
        <v>Ortopédia</v>
      </c>
      <c r="E65" t="s">
        <v>165</v>
      </c>
      <c r="F65">
        <f>'2015'!AD198</f>
        <v>-0.2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11897</v>
      </c>
      <c r="B66" t="s">
        <v>41</v>
      </c>
      <c r="C66">
        <v>2015</v>
      </c>
      <c r="D66" t="str">
        <f>'2015'!$AE$1</f>
        <v>Ortopédia</v>
      </c>
      <c r="E66" t="s">
        <v>165</v>
      </c>
      <c r="F66">
        <f>'2015'!AD199</f>
        <v>0.3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11898</v>
      </c>
      <c r="B67" t="s">
        <v>42</v>
      </c>
      <c r="C67">
        <v>2015</v>
      </c>
      <c r="D67" t="str">
        <f>'2015'!$AE$1</f>
        <v>Ortopédia</v>
      </c>
      <c r="E67" t="s">
        <v>165</v>
      </c>
      <c r="F67">
        <f>'2015'!AD200</f>
        <v>0.3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11899</v>
      </c>
      <c r="B68" t="s">
        <v>43</v>
      </c>
      <c r="C68">
        <v>2015</v>
      </c>
      <c r="D68" t="str">
        <f>'2015'!$AE$1</f>
        <v>Ortopédia</v>
      </c>
      <c r="E68" t="s">
        <v>165</v>
      </c>
      <c r="F68">
        <f>'2015'!AD201</f>
        <v>-0.2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11900</v>
      </c>
      <c r="B69" t="s">
        <v>44</v>
      </c>
      <c r="C69">
        <v>2015</v>
      </c>
      <c r="D69" t="str">
        <f>'2015'!$AE$1</f>
        <v>Ortopédia</v>
      </c>
      <c r="E69" t="s">
        <v>165</v>
      </c>
      <c r="F69">
        <f>'2015'!AD202</f>
        <v>0.3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11901</v>
      </c>
      <c r="B70" t="s">
        <v>45</v>
      </c>
      <c r="C70">
        <v>2015</v>
      </c>
      <c r="D70" t="str">
        <f>'2015'!$AE$1</f>
        <v>Ortopédia</v>
      </c>
      <c r="E70" t="s">
        <v>165</v>
      </c>
      <c r="F70">
        <f>'2015'!AD203</f>
        <v>-0.2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11902</v>
      </c>
      <c r="B71" t="s">
        <v>46</v>
      </c>
      <c r="C71">
        <v>2015</v>
      </c>
      <c r="D71" t="str">
        <f>'2015'!$AE$1</f>
        <v>Ortopédia</v>
      </c>
      <c r="E71" t="s">
        <v>165</v>
      </c>
      <c r="F71">
        <f>'2015'!AD204</f>
        <v>-1.7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11903</v>
      </c>
      <c r="B72" t="s">
        <v>47</v>
      </c>
      <c r="C72">
        <v>2015</v>
      </c>
      <c r="D72" t="str">
        <f>'2015'!$AE$1</f>
        <v>Ortopédia</v>
      </c>
      <c r="E72" t="s">
        <v>165</v>
      </c>
      <c r="F72">
        <f>'2015'!AD205</f>
        <v>-0.2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11904</v>
      </c>
      <c r="B73" t="s">
        <v>48</v>
      </c>
      <c r="C73">
        <v>2015</v>
      </c>
      <c r="D73" t="str">
        <f>'2015'!$AE$1</f>
        <v>Ortopédia</v>
      </c>
      <c r="E73" t="s">
        <v>165</v>
      </c>
      <c r="F73">
        <f>'2015'!AD206</f>
        <v>-0.2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11905</v>
      </c>
      <c r="B74" t="s">
        <v>49</v>
      </c>
      <c r="C74">
        <v>2015</v>
      </c>
      <c r="D74" t="str">
        <f>'2015'!$AE$1</f>
        <v>Ortopédia</v>
      </c>
      <c r="E74" t="s">
        <v>165</v>
      </c>
      <c r="F74">
        <f>'2015'!AD207</f>
        <v>-0.2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11906</v>
      </c>
      <c r="B75" t="s">
        <v>50</v>
      </c>
      <c r="C75">
        <v>2015</v>
      </c>
      <c r="D75" t="str">
        <f>'2015'!$AE$1</f>
        <v>Ortopédia</v>
      </c>
      <c r="E75" t="s">
        <v>165</v>
      </c>
      <c r="F75">
        <f>'2015'!AD208</f>
        <v>0.3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11907</v>
      </c>
      <c r="B76" t="s">
        <v>51</v>
      </c>
      <c r="C76">
        <v>2015</v>
      </c>
      <c r="D76" t="str">
        <f>'2015'!$AE$1</f>
        <v>Ortopédia</v>
      </c>
      <c r="E76" t="s">
        <v>165</v>
      </c>
      <c r="F76">
        <f>'2015'!AD209</f>
        <v>0.3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11908</v>
      </c>
      <c r="B77" t="s">
        <v>52</v>
      </c>
      <c r="C77">
        <v>2015</v>
      </c>
      <c r="D77" t="str">
        <f>'2015'!$AE$1</f>
        <v>Ortopédia</v>
      </c>
      <c r="E77" t="s">
        <v>165</v>
      </c>
      <c r="F77">
        <f>'2015'!AD210</f>
        <v>0.3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11909</v>
      </c>
      <c r="B78" t="s">
        <v>53</v>
      </c>
      <c r="C78">
        <v>2015</v>
      </c>
      <c r="D78" t="str">
        <f>'2015'!$AE$1</f>
        <v>Ortopédia</v>
      </c>
      <c r="E78" t="s">
        <v>165</v>
      </c>
      <c r="F78">
        <f>'2015'!AD211</f>
        <v>-0.2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11910</v>
      </c>
      <c r="B79" t="s">
        <v>54</v>
      </c>
      <c r="C79">
        <v>2015</v>
      </c>
      <c r="D79" t="str">
        <f>'2015'!$AE$1</f>
        <v>Ortopédia</v>
      </c>
      <c r="E79" t="s">
        <v>165</v>
      </c>
      <c r="F79">
        <f>'2015'!AD212</f>
        <v>-0.2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11911</v>
      </c>
      <c r="B80" t="s">
        <v>55</v>
      </c>
      <c r="C80">
        <v>2015</v>
      </c>
      <c r="D80" t="str">
        <f>'2015'!$AE$1</f>
        <v>Ortopédia</v>
      </c>
      <c r="E80" t="s">
        <v>165</v>
      </c>
      <c r="F80">
        <f>'2015'!AD213</f>
        <v>0.3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11912</v>
      </c>
      <c r="B81" t="s">
        <v>56</v>
      </c>
      <c r="C81">
        <v>2015</v>
      </c>
      <c r="D81" t="str">
        <f>'2015'!$AE$1</f>
        <v>Ortopédia</v>
      </c>
      <c r="E81" t="s">
        <v>165</v>
      </c>
      <c r="F81">
        <f>'2015'!AD214</f>
        <v>-0.2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11913</v>
      </c>
      <c r="B82" t="s">
        <v>57</v>
      </c>
      <c r="C82">
        <v>2015</v>
      </c>
      <c r="D82" t="str">
        <f>'2015'!$AE$1</f>
        <v>Ortopédia</v>
      </c>
      <c r="E82" t="s">
        <v>165</v>
      </c>
      <c r="F82">
        <f>'2015'!AD215</f>
        <v>-0.2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11914</v>
      </c>
      <c r="B83" t="s">
        <v>58</v>
      </c>
      <c r="C83">
        <v>2015</v>
      </c>
      <c r="D83" t="str">
        <f>'2015'!$AE$1</f>
        <v>Ortopédia</v>
      </c>
      <c r="E83" t="s">
        <v>165</v>
      </c>
      <c r="F83">
        <f>'2015'!AD216</f>
        <v>0.3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11915</v>
      </c>
      <c r="B84" t="s">
        <v>59</v>
      </c>
      <c r="C84">
        <v>2015</v>
      </c>
      <c r="D84" t="str">
        <f>'2015'!$AE$1</f>
        <v>Ortopédia</v>
      </c>
      <c r="E84" t="s">
        <v>165</v>
      </c>
      <c r="F84">
        <f>'2015'!AD217</f>
        <v>0.3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11916</v>
      </c>
      <c r="B85" t="s">
        <v>60</v>
      </c>
      <c r="C85">
        <v>2015</v>
      </c>
      <c r="D85" t="str">
        <f>'2015'!$AE$1</f>
        <v>Ortopédia</v>
      </c>
      <c r="E85" t="s">
        <v>165</v>
      </c>
      <c r="F85">
        <f>'2015'!AD218</f>
        <v>0.3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11917</v>
      </c>
      <c r="B86" t="s">
        <v>61</v>
      </c>
      <c r="C86">
        <v>2015</v>
      </c>
      <c r="D86" t="str">
        <f>'2015'!$AE$1</f>
        <v>Ortopédia</v>
      </c>
      <c r="E86" t="s">
        <v>165</v>
      </c>
      <c r="F86">
        <f>'2015'!AD219</f>
        <v>0.3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11918</v>
      </c>
      <c r="B87" t="s">
        <v>62</v>
      </c>
      <c r="C87">
        <v>2015</v>
      </c>
      <c r="D87" t="str">
        <f>'2015'!$AE$1</f>
        <v>Ortopédia</v>
      </c>
      <c r="E87" t="s">
        <v>165</v>
      </c>
      <c r="F87">
        <f>'2015'!AD220</f>
        <v>-0.2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11919</v>
      </c>
      <c r="B88" t="s">
        <v>63</v>
      </c>
      <c r="C88">
        <v>2015</v>
      </c>
      <c r="D88" t="str">
        <f>'2015'!$AE$1</f>
        <v>Ortopédia</v>
      </c>
      <c r="E88" t="s">
        <v>165</v>
      </c>
      <c r="F88">
        <f>'2015'!AD221</f>
        <v>-0.2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11920</v>
      </c>
      <c r="B89" t="s">
        <v>31</v>
      </c>
      <c r="C89">
        <v>2015</v>
      </c>
      <c r="D89" t="str">
        <f>'2015'!$AE$1</f>
        <v>Ortopédia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11921</v>
      </c>
      <c r="B90" t="s">
        <v>33</v>
      </c>
      <c r="C90">
        <v>2015</v>
      </c>
      <c r="D90" t="str">
        <f>'2015'!$AE$1</f>
        <v>Ortopédia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11922</v>
      </c>
      <c r="B91" t="s">
        <v>35</v>
      </c>
      <c r="C91">
        <v>2015</v>
      </c>
      <c r="D91" t="str">
        <f>'2015'!$AE$1</f>
        <v>Ortopédia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11923</v>
      </c>
      <c r="B92" t="s">
        <v>37</v>
      </c>
      <c r="C92">
        <v>2015</v>
      </c>
      <c r="D92" t="str">
        <f>'2015'!$AE$1</f>
        <v>Ortopédia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11924</v>
      </c>
      <c r="B93" t="s">
        <v>38</v>
      </c>
      <c r="C93">
        <v>2015</v>
      </c>
      <c r="D93" t="str">
        <f>'2015'!$AE$1</f>
        <v>Ortopédia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11925</v>
      </c>
      <c r="B94" t="s">
        <v>39</v>
      </c>
      <c r="C94">
        <v>2015</v>
      </c>
      <c r="D94" t="str">
        <f>'2015'!$AE$1</f>
        <v>Ortopédia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11926</v>
      </c>
      <c r="B95" t="s">
        <v>41</v>
      </c>
      <c r="C95">
        <v>2015</v>
      </c>
      <c r="D95" t="str">
        <f>'2015'!$AE$1</f>
        <v>Ortopédia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11927</v>
      </c>
      <c r="B96" t="s">
        <v>42</v>
      </c>
      <c r="C96">
        <v>2015</v>
      </c>
      <c r="D96" t="str">
        <f>'2015'!$AE$1</f>
        <v>Ortopédia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11928</v>
      </c>
      <c r="B97" t="s">
        <v>43</v>
      </c>
      <c r="C97">
        <v>2015</v>
      </c>
      <c r="D97" t="str">
        <f>'2015'!$AE$1</f>
        <v>Ortopédia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11929</v>
      </c>
      <c r="B98" t="s">
        <v>44</v>
      </c>
      <c r="C98">
        <v>2015</v>
      </c>
      <c r="D98" t="str">
        <f>'2015'!$AE$1</f>
        <v>Ortopédia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11930</v>
      </c>
      <c r="B99" t="s">
        <v>45</v>
      </c>
      <c r="C99">
        <v>2015</v>
      </c>
      <c r="D99" t="str">
        <f>'2015'!$AE$1</f>
        <v>Ortopédia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11931</v>
      </c>
      <c r="B100" t="s">
        <v>46</v>
      </c>
      <c r="C100">
        <v>2015</v>
      </c>
      <c r="D100" t="str">
        <f>'2015'!$AE$1</f>
        <v>Ortopédia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11932</v>
      </c>
      <c r="B101" t="s">
        <v>47</v>
      </c>
      <c r="C101">
        <v>2015</v>
      </c>
      <c r="D101" t="str">
        <f>'2015'!$AE$1</f>
        <v>Ortopédia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11933</v>
      </c>
      <c r="B102" t="s">
        <v>48</v>
      </c>
      <c r="C102">
        <v>2015</v>
      </c>
      <c r="D102" t="str">
        <f>'2015'!$AE$1</f>
        <v>Ortopédia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11934</v>
      </c>
      <c r="B103" t="s">
        <v>49</v>
      </c>
      <c r="C103">
        <v>2015</v>
      </c>
      <c r="D103" t="str">
        <f>'2015'!$AE$1</f>
        <v>Ortopédia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11935</v>
      </c>
      <c r="B104" t="s">
        <v>50</v>
      </c>
      <c r="C104">
        <v>2015</v>
      </c>
      <c r="D104" t="str">
        <f>'2015'!$AE$1</f>
        <v>Ortopédia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11936</v>
      </c>
      <c r="B105" t="s">
        <v>51</v>
      </c>
      <c r="C105">
        <v>2015</v>
      </c>
      <c r="D105" t="str">
        <f>'2015'!$AE$1</f>
        <v>Ortopédia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11937</v>
      </c>
      <c r="B106" t="s">
        <v>52</v>
      </c>
      <c r="C106">
        <v>2015</v>
      </c>
      <c r="D106" t="str">
        <f>'2015'!$AE$1</f>
        <v>Ortopédia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11938</v>
      </c>
      <c r="B107" t="s">
        <v>53</v>
      </c>
      <c r="C107">
        <v>2015</v>
      </c>
      <c r="D107" t="str">
        <f>'2015'!$AE$1</f>
        <v>Ortopédia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11939</v>
      </c>
      <c r="B108" t="s">
        <v>54</v>
      </c>
      <c r="C108">
        <v>2015</v>
      </c>
      <c r="D108" t="str">
        <f>'2015'!$AE$1</f>
        <v>Ortopédia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11940</v>
      </c>
      <c r="B109" t="s">
        <v>55</v>
      </c>
      <c r="C109">
        <v>2015</v>
      </c>
      <c r="D109" t="str">
        <f>'2015'!$AE$1</f>
        <v>Ortopédia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11941</v>
      </c>
      <c r="B110" t="s">
        <v>56</v>
      </c>
      <c r="C110">
        <v>2015</v>
      </c>
      <c r="D110" t="str">
        <f>'2015'!$AE$1</f>
        <v>Ortopédia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11942</v>
      </c>
      <c r="B111" t="s">
        <v>57</v>
      </c>
      <c r="C111">
        <v>2015</v>
      </c>
      <c r="D111" t="str">
        <f>'2015'!$AE$1</f>
        <v>Ortopédia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11943</v>
      </c>
      <c r="B112" t="s">
        <v>58</v>
      </c>
      <c r="C112">
        <v>2015</v>
      </c>
      <c r="D112" t="str">
        <f>'2015'!$AE$1</f>
        <v>Ortopédia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11944</v>
      </c>
      <c r="B113" t="s">
        <v>59</v>
      </c>
      <c r="C113">
        <v>2015</v>
      </c>
      <c r="D113" t="str">
        <f>'2015'!$AE$1</f>
        <v>Ortopédia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11945</v>
      </c>
      <c r="B114" t="s">
        <v>60</v>
      </c>
      <c r="C114">
        <v>2015</v>
      </c>
      <c r="D114" t="str">
        <f>'2015'!$AE$1</f>
        <v>Ortopédia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11946</v>
      </c>
      <c r="B115" t="s">
        <v>61</v>
      </c>
      <c r="C115">
        <v>2015</v>
      </c>
      <c r="D115" t="str">
        <f>'2015'!$AE$1</f>
        <v>Ortopédia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11947</v>
      </c>
      <c r="B116" t="s">
        <v>62</v>
      </c>
      <c r="C116">
        <v>2015</v>
      </c>
      <c r="D116" t="str">
        <f>'2015'!$AE$1</f>
        <v>Ortopédia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11948</v>
      </c>
      <c r="B117" t="s">
        <v>63</v>
      </c>
      <c r="C117">
        <v>2015</v>
      </c>
      <c r="D117" t="str">
        <f>'2015'!$AE$1</f>
        <v>Ortopédia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11949</v>
      </c>
      <c r="B118" t="s">
        <v>31</v>
      </c>
      <c r="C118">
        <v>2016</v>
      </c>
      <c r="D118" t="str">
        <f>'2015'!$AE$1</f>
        <v>Ortopédia</v>
      </c>
      <c r="E118" t="s">
        <v>186</v>
      </c>
      <c r="F118">
        <f>'2016'!AC193</f>
        <v>1014770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11950</v>
      </c>
      <c r="B119" t="s">
        <v>33</v>
      </c>
      <c r="C119">
        <v>2016</v>
      </c>
      <c r="D119" t="str">
        <f>'2015'!$AE$1</f>
        <v>Ortopédia</v>
      </c>
      <c r="E119" t="s">
        <v>186</v>
      </c>
      <c r="F119">
        <f>'2016'!AC194</f>
        <v>1014770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11951</v>
      </c>
      <c r="B120" t="s">
        <v>35</v>
      </c>
      <c r="C120">
        <v>2016</v>
      </c>
      <c r="D120" t="str">
        <f>'2015'!$AE$1</f>
        <v>Ortopédia</v>
      </c>
      <c r="E120" t="s">
        <v>186</v>
      </c>
      <c r="F120">
        <f>'2016'!AC195</f>
        <v>1009377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11952</v>
      </c>
      <c r="B121" t="s">
        <v>37</v>
      </c>
      <c r="C121">
        <v>2016</v>
      </c>
      <c r="D121" t="str">
        <f>'2015'!$AE$1</f>
        <v>Ortopédia</v>
      </c>
      <c r="E121" t="s">
        <v>186</v>
      </c>
      <c r="F121">
        <f>'2016'!AC196</f>
        <v>1005953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11953</v>
      </c>
      <c r="B122" t="s">
        <v>38</v>
      </c>
      <c r="C122">
        <v>2016</v>
      </c>
      <c r="D122" t="str">
        <f>'2015'!$AE$1</f>
        <v>Ortopédia</v>
      </c>
      <c r="E122" t="s">
        <v>186</v>
      </c>
      <c r="F122">
        <f>'2016'!AC197</f>
        <v>1003504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11954</v>
      </c>
      <c r="B123" t="s">
        <v>39</v>
      </c>
      <c r="C123">
        <v>2016</v>
      </c>
      <c r="D123" t="str">
        <f>'2015'!$AE$1</f>
        <v>Ortopédia</v>
      </c>
      <c r="E123" t="s">
        <v>186</v>
      </c>
      <c r="F123">
        <f>'2016'!AC198</f>
        <v>1006509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11955</v>
      </c>
      <c r="B124" t="s">
        <v>41</v>
      </c>
      <c r="C124">
        <v>2016</v>
      </c>
      <c r="D124" t="str">
        <f>'2015'!$AE$1</f>
        <v>Ortopédia</v>
      </c>
      <c r="E124" t="s">
        <v>186</v>
      </c>
      <c r="F124">
        <f>'2016'!AC199</f>
        <v>1006925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11956</v>
      </c>
      <c r="B125" t="s">
        <v>42</v>
      </c>
      <c r="C125">
        <v>2016</v>
      </c>
      <c r="D125" t="str">
        <f>'2015'!$AE$1</f>
        <v>Ortopédia</v>
      </c>
      <c r="E125" t="s">
        <v>186</v>
      </c>
      <c r="F125">
        <f>'2016'!AC200</f>
        <v>1003898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11957</v>
      </c>
      <c r="B126" t="s">
        <v>43</v>
      </c>
      <c r="C126">
        <v>2016</v>
      </c>
      <c r="D126" t="str">
        <f>'2015'!$AE$1</f>
        <v>Ortopédia</v>
      </c>
      <c r="E126" t="s">
        <v>186</v>
      </c>
      <c r="F126">
        <f>'2016'!AC201</f>
        <v>1011112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11958</v>
      </c>
      <c r="B127" t="s">
        <v>44</v>
      </c>
      <c r="C127">
        <v>2016</v>
      </c>
      <c r="D127" t="str">
        <f>'2015'!$AE$1</f>
        <v>Ortopédia</v>
      </c>
      <c r="E127" t="s">
        <v>186</v>
      </c>
      <c r="F127">
        <f>'2016'!AC202</f>
        <v>1007315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11959</v>
      </c>
      <c r="B128" t="s">
        <v>45</v>
      </c>
      <c r="C128">
        <v>2016</v>
      </c>
      <c r="D128" t="str">
        <f>'2015'!$AE$1</f>
        <v>Ortopédia</v>
      </c>
      <c r="E128" t="s">
        <v>186</v>
      </c>
      <c r="F128">
        <f>'2016'!AC203</f>
        <v>1009382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11960</v>
      </c>
      <c r="B129" t="s">
        <v>46</v>
      </c>
      <c r="C129">
        <v>2016</v>
      </c>
      <c r="D129" t="str">
        <f>'2015'!$AE$1</f>
        <v>Ortopédia</v>
      </c>
      <c r="E129" t="s">
        <v>186</v>
      </c>
      <c r="F129">
        <f>'2016'!AC204</f>
        <v>1010678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11961</v>
      </c>
      <c r="B130" t="s">
        <v>47</v>
      </c>
      <c r="C130">
        <v>2016</v>
      </c>
      <c r="D130" t="str">
        <f>'2015'!$AE$1</f>
        <v>Ortopédia</v>
      </c>
      <c r="E130" t="s">
        <v>186</v>
      </c>
      <c r="F130">
        <f>'2016'!AC205</f>
        <v>1010201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11962</v>
      </c>
      <c r="B131" t="s">
        <v>48</v>
      </c>
      <c r="C131">
        <v>2016</v>
      </c>
      <c r="D131" t="str">
        <f>'2015'!$AE$1</f>
        <v>Ortopédia</v>
      </c>
      <c r="E131" t="s">
        <v>186</v>
      </c>
      <c r="F131">
        <f>'2016'!AC206</f>
        <v>1010030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11963</v>
      </c>
      <c r="B132" t="s">
        <v>49</v>
      </c>
      <c r="C132">
        <v>2016</v>
      </c>
      <c r="D132" t="str">
        <f>'2015'!$AE$1</f>
        <v>Ortopédia</v>
      </c>
      <c r="E132" t="s">
        <v>186</v>
      </c>
      <c r="F132">
        <f>'2016'!AC207</f>
        <v>1007855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11964</v>
      </c>
      <c r="B133" t="s">
        <v>50</v>
      </c>
      <c r="C133">
        <v>2016</v>
      </c>
      <c r="D133" t="str">
        <f>'2015'!$AE$1</f>
        <v>Ortopédia</v>
      </c>
      <c r="E133" t="s">
        <v>186</v>
      </c>
      <c r="F133">
        <f>'2016'!AC208</f>
        <v>1007103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11965</v>
      </c>
      <c r="B134" t="s">
        <v>51</v>
      </c>
      <c r="C134">
        <v>2016</v>
      </c>
      <c r="D134" t="str">
        <f>'2015'!$AE$1</f>
        <v>Ortopédia</v>
      </c>
      <c r="E134" t="s">
        <v>186</v>
      </c>
      <c r="F134">
        <f>'2016'!AC209</f>
        <v>1009436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11966</v>
      </c>
      <c r="B135" t="s">
        <v>52</v>
      </c>
      <c r="C135">
        <v>2016</v>
      </c>
      <c r="D135" t="str">
        <f>'2015'!$AE$1</f>
        <v>Ortopédia</v>
      </c>
      <c r="E135" t="s">
        <v>186</v>
      </c>
      <c r="F135">
        <f>'2016'!AC210</f>
        <v>1005834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11967</v>
      </c>
      <c r="B136" t="s">
        <v>53</v>
      </c>
      <c r="C136">
        <v>2016</v>
      </c>
      <c r="D136" t="str">
        <f>'2015'!$AE$1</f>
        <v>Ortopédia</v>
      </c>
      <c r="E136" t="s">
        <v>186</v>
      </c>
      <c r="F136">
        <f>'2016'!AC211</f>
        <v>1007495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11968</v>
      </c>
      <c r="B137" t="s">
        <v>54</v>
      </c>
      <c r="C137">
        <v>2016</v>
      </c>
      <c r="D137" t="str">
        <f>'2015'!$AE$1</f>
        <v>Ortopédia</v>
      </c>
      <c r="E137" t="s">
        <v>186</v>
      </c>
      <c r="F137">
        <f>'2016'!AC212</f>
        <v>1010272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11969</v>
      </c>
      <c r="B138" t="s">
        <v>55</v>
      </c>
      <c r="C138">
        <v>2016</v>
      </c>
      <c r="D138" t="str">
        <f>'2015'!$AE$1</f>
        <v>Ortopédia</v>
      </c>
      <c r="E138" t="s">
        <v>186</v>
      </c>
      <c r="F138">
        <f>'2016'!AC213</f>
        <v>1005478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11970</v>
      </c>
      <c r="B139" t="s">
        <v>56</v>
      </c>
      <c r="C139">
        <v>2016</v>
      </c>
      <c r="D139" t="str">
        <f>'2015'!$AE$1</f>
        <v>Ortopédia</v>
      </c>
      <c r="E139" t="s">
        <v>186</v>
      </c>
      <c r="F139">
        <f>'2016'!AC214</f>
        <v>1007291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11971</v>
      </c>
      <c r="B140" t="s">
        <v>57</v>
      </c>
      <c r="C140">
        <v>2016</v>
      </c>
      <c r="D140" t="str">
        <f>'2015'!$AE$1</f>
        <v>Ortopédia</v>
      </c>
      <c r="E140" t="s">
        <v>186</v>
      </c>
      <c r="F140">
        <f>'2016'!AC215</f>
        <v>1007910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11972</v>
      </c>
      <c r="B141" t="s">
        <v>58</v>
      </c>
      <c r="C141">
        <v>2016</v>
      </c>
      <c r="D141" t="str">
        <f>'2015'!$AE$1</f>
        <v>Ortopédia</v>
      </c>
      <c r="E141" t="s">
        <v>186</v>
      </c>
      <c r="F141">
        <f>'2016'!AC216</f>
        <v>1005237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11973</v>
      </c>
      <c r="B142" t="s">
        <v>59</v>
      </c>
      <c r="C142">
        <v>2016</v>
      </c>
      <c r="D142" t="str">
        <f>'2015'!$AE$1</f>
        <v>Ortopédia</v>
      </c>
      <c r="E142" t="s">
        <v>186</v>
      </c>
      <c r="F142">
        <f>'2016'!AC217</f>
        <v>1008085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11974</v>
      </c>
      <c r="B143" t="s">
        <v>60</v>
      </c>
      <c r="C143">
        <v>2016</v>
      </c>
      <c r="D143" t="str">
        <f>'2015'!$AE$1</f>
        <v>Ortopédia</v>
      </c>
      <c r="E143" t="s">
        <v>186</v>
      </c>
      <c r="F143">
        <f>'2016'!AC218</f>
        <v>1010961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11975</v>
      </c>
      <c r="B144" t="s">
        <v>61</v>
      </c>
      <c r="C144">
        <v>2016</v>
      </c>
      <c r="D144" t="str">
        <f>'2015'!$AE$1</f>
        <v>Ortopédia</v>
      </c>
      <c r="E144" t="s">
        <v>186</v>
      </c>
      <c r="F144">
        <f>'2016'!AC219</f>
        <v>1007853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11976</v>
      </c>
      <c r="B145" t="s">
        <v>62</v>
      </c>
      <c r="C145">
        <v>2016</v>
      </c>
      <c r="D145" t="str">
        <f>'2015'!$AE$1</f>
        <v>Ortopédia</v>
      </c>
      <c r="E145" t="s">
        <v>186</v>
      </c>
      <c r="F145">
        <f>'2016'!AC220</f>
        <v>1007768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11977</v>
      </c>
      <c r="B146" t="s">
        <v>63</v>
      </c>
      <c r="C146">
        <v>2016</v>
      </c>
      <c r="D146" t="str">
        <f>'2015'!$AE$1</f>
        <v>Ortopédia</v>
      </c>
      <c r="E146" t="s">
        <v>186</v>
      </c>
      <c r="F146">
        <f>'2016'!AC221</f>
        <v>1009927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11978</v>
      </c>
      <c r="B147" t="s">
        <v>31</v>
      </c>
      <c r="C147">
        <v>2016</v>
      </c>
      <c r="D147" t="str">
        <f>'2015'!$AE$1</f>
        <v>Ortopédia</v>
      </c>
      <c r="E147" t="s">
        <v>163</v>
      </c>
      <c r="F147" s="22">
        <f>'2016'!AB193</f>
        <v>1014770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11979</v>
      </c>
      <c r="B148" t="s">
        <v>33</v>
      </c>
      <c r="C148">
        <v>2016</v>
      </c>
      <c r="D148" t="str">
        <f>'2015'!$AE$1</f>
        <v>Ortopédia</v>
      </c>
      <c r="E148" t="s">
        <v>163</v>
      </c>
      <c r="F148" s="22">
        <f>'2016'!AB194</f>
        <v>1014770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11980</v>
      </c>
      <c r="B149" t="s">
        <v>35</v>
      </c>
      <c r="C149">
        <v>2016</v>
      </c>
      <c r="D149" t="str">
        <f>'2015'!$AE$1</f>
        <v>Ortopédia</v>
      </c>
      <c r="E149" t="s">
        <v>163</v>
      </c>
      <c r="F149" s="22">
        <f>'2016'!AB195</f>
        <v>1009376.5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11981</v>
      </c>
      <c r="B150" t="s">
        <v>37</v>
      </c>
      <c r="C150">
        <v>2016</v>
      </c>
      <c r="D150" t="str">
        <f>'2015'!$AE$1</f>
        <v>Ortopédia</v>
      </c>
      <c r="E150" t="s">
        <v>163</v>
      </c>
      <c r="F150" s="22">
        <f>'2016'!AB196</f>
        <v>1005951.5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11982</v>
      </c>
      <c r="B151" t="s">
        <v>38</v>
      </c>
      <c r="C151">
        <v>2016</v>
      </c>
      <c r="D151" t="str">
        <f>'2015'!$AE$1</f>
        <v>Ortopédia</v>
      </c>
      <c r="E151" t="s">
        <v>163</v>
      </c>
      <c r="F151" s="22">
        <f>'2016'!AB197</f>
        <v>1003503.5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11983</v>
      </c>
      <c r="B152" t="s">
        <v>39</v>
      </c>
      <c r="C152">
        <v>2016</v>
      </c>
      <c r="D152" t="str">
        <f>'2015'!$AE$1</f>
        <v>Ortopédia</v>
      </c>
      <c r="E152" t="s">
        <v>163</v>
      </c>
      <c r="F152" s="22">
        <f>'2016'!AB198</f>
        <v>1006509.5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11984</v>
      </c>
      <c r="B153" t="s">
        <v>41</v>
      </c>
      <c r="C153">
        <v>2016</v>
      </c>
      <c r="D153" t="str">
        <f>'2015'!$AE$1</f>
        <v>Ortopédia</v>
      </c>
      <c r="E153" t="s">
        <v>163</v>
      </c>
      <c r="F153" s="22">
        <f>'2016'!AB199</f>
        <v>1006925.5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11985</v>
      </c>
      <c r="B154" t="s">
        <v>42</v>
      </c>
      <c r="C154">
        <v>2016</v>
      </c>
      <c r="D154" t="str">
        <f>'2015'!$AE$1</f>
        <v>Ortopédia</v>
      </c>
      <c r="E154" t="s">
        <v>163</v>
      </c>
      <c r="F154" s="22">
        <f>'2016'!AB200</f>
        <v>1003900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11986</v>
      </c>
      <c r="B155" t="s">
        <v>43</v>
      </c>
      <c r="C155">
        <v>2016</v>
      </c>
      <c r="D155" t="str">
        <f>'2015'!$AE$1</f>
        <v>Ortopédia</v>
      </c>
      <c r="E155" t="s">
        <v>163</v>
      </c>
      <c r="F155" s="22">
        <f>'2016'!AB201</f>
        <v>1011111.5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11987</v>
      </c>
      <c r="B156" t="s">
        <v>44</v>
      </c>
      <c r="C156">
        <v>2016</v>
      </c>
      <c r="D156" t="str">
        <f>'2015'!$AE$1</f>
        <v>Ortopédia</v>
      </c>
      <c r="E156" t="s">
        <v>163</v>
      </c>
      <c r="F156" s="22">
        <f>'2016'!AB202</f>
        <v>1007315.5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11988</v>
      </c>
      <c r="B157" t="s">
        <v>45</v>
      </c>
      <c r="C157">
        <v>2016</v>
      </c>
      <c r="D157" t="str">
        <f>'2015'!$AE$1</f>
        <v>Ortopédia</v>
      </c>
      <c r="E157" t="s">
        <v>163</v>
      </c>
      <c r="F157" s="22">
        <f>'2016'!AB203</f>
        <v>1009382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11989</v>
      </c>
      <c r="B158" t="s">
        <v>46</v>
      </c>
      <c r="C158">
        <v>2016</v>
      </c>
      <c r="D158" t="str">
        <f>'2015'!$AE$1</f>
        <v>Ortopédia</v>
      </c>
      <c r="E158" t="s">
        <v>163</v>
      </c>
      <c r="F158" s="22">
        <f>'2016'!AB204</f>
        <v>1010676.5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11990</v>
      </c>
      <c r="B159" t="s">
        <v>47</v>
      </c>
      <c r="C159">
        <v>2016</v>
      </c>
      <c r="D159" t="str">
        <f>'2015'!$AE$1</f>
        <v>Ortopédia</v>
      </c>
      <c r="E159" t="s">
        <v>163</v>
      </c>
      <c r="F159" s="22">
        <f>'2016'!AB205</f>
        <v>1010200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11991</v>
      </c>
      <c r="B160" t="s">
        <v>48</v>
      </c>
      <c r="C160">
        <v>2016</v>
      </c>
      <c r="D160" t="str">
        <f>'2015'!$AE$1</f>
        <v>Ortopédia</v>
      </c>
      <c r="E160" t="s">
        <v>163</v>
      </c>
      <c r="F160" s="22">
        <f>'2016'!AB206</f>
        <v>1010029.5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11992</v>
      </c>
      <c r="B161" t="s">
        <v>49</v>
      </c>
      <c r="C161">
        <v>2016</v>
      </c>
      <c r="D161" t="str">
        <f>'2015'!$AE$1</f>
        <v>Ortopédia</v>
      </c>
      <c r="E161" t="s">
        <v>163</v>
      </c>
      <c r="F161" s="22">
        <f>'2016'!AB207</f>
        <v>1007854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11993</v>
      </c>
      <c r="B162" t="s">
        <v>50</v>
      </c>
      <c r="C162">
        <v>2016</v>
      </c>
      <c r="D162" t="str">
        <f>'2015'!$AE$1</f>
        <v>Ortopédia</v>
      </c>
      <c r="E162" t="s">
        <v>163</v>
      </c>
      <c r="F162" s="22">
        <f>'2016'!AB208</f>
        <v>1007105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11994</v>
      </c>
      <c r="B163" t="s">
        <v>51</v>
      </c>
      <c r="C163">
        <v>2016</v>
      </c>
      <c r="D163" t="str">
        <f>'2015'!$AE$1</f>
        <v>Ortopédia</v>
      </c>
      <c r="E163" t="s">
        <v>163</v>
      </c>
      <c r="F163" s="22">
        <f>'2016'!AB209</f>
        <v>1009435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11995</v>
      </c>
      <c r="B164" t="s">
        <v>52</v>
      </c>
      <c r="C164">
        <v>2016</v>
      </c>
      <c r="D164" t="str">
        <f>'2015'!$AE$1</f>
        <v>Ortopédia</v>
      </c>
      <c r="E164" t="s">
        <v>163</v>
      </c>
      <c r="F164" s="22">
        <f>'2016'!AB210</f>
        <v>1005835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11996</v>
      </c>
      <c r="B165" t="s">
        <v>53</v>
      </c>
      <c r="C165">
        <v>2016</v>
      </c>
      <c r="D165" t="str">
        <f>'2015'!$AE$1</f>
        <v>Ortopédia</v>
      </c>
      <c r="E165" t="s">
        <v>163</v>
      </c>
      <c r="F165" s="22">
        <f>'2016'!AB211</f>
        <v>1007495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11997</v>
      </c>
      <c r="B166" t="s">
        <v>54</v>
      </c>
      <c r="C166">
        <v>2016</v>
      </c>
      <c r="D166" t="str">
        <f>'2015'!$AE$1</f>
        <v>Ortopédia</v>
      </c>
      <c r="E166" t="s">
        <v>163</v>
      </c>
      <c r="F166" s="22">
        <f>'2016'!AB212</f>
        <v>1010270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11998</v>
      </c>
      <c r="B167" t="s">
        <v>55</v>
      </c>
      <c r="C167">
        <v>2016</v>
      </c>
      <c r="D167" t="str">
        <f>'2015'!$AE$1</f>
        <v>Ortopédia</v>
      </c>
      <c r="E167" t="s">
        <v>163</v>
      </c>
      <c r="F167" s="22">
        <f>'2016'!AB213</f>
        <v>1005479.5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11999</v>
      </c>
      <c r="B168" t="s">
        <v>56</v>
      </c>
      <c r="C168">
        <v>2016</v>
      </c>
      <c r="D168" t="str">
        <f>'2015'!$AE$1</f>
        <v>Ortopédia</v>
      </c>
      <c r="E168" t="s">
        <v>163</v>
      </c>
      <c r="F168" s="22">
        <f>'2016'!AB214</f>
        <v>1007290.5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12000</v>
      </c>
      <c r="B169" t="s">
        <v>57</v>
      </c>
      <c r="C169">
        <v>2016</v>
      </c>
      <c r="D169" t="str">
        <f>'2015'!$AE$1</f>
        <v>Ortopédia</v>
      </c>
      <c r="E169" t="s">
        <v>163</v>
      </c>
      <c r="F169" s="22">
        <f>'2016'!AB215</f>
        <v>1007909.5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12001</v>
      </c>
      <c r="B170" t="s">
        <v>58</v>
      </c>
      <c r="C170">
        <v>2016</v>
      </c>
      <c r="D170" t="str">
        <f>'2015'!$AE$1</f>
        <v>Ortopédia</v>
      </c>
      <c r="E170" t="s">
        <v>163</v>
      </c>
      <c r="F170" s="22">
        <f>'2016'!AB216</f>
        <v>1005238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12002</v>
      </c>
      <c r="B171" t="s">
        <v>59</v>
      </c>
      <c r="C171">
        <v>2016</v>
      </c>
      <c r="D171" t="str">
        <f>'2015'!$AE$1</f>
        <v>Ortopédia</v>
      </c>
      <c r="E171" t="s">
        <v>163</v>
      </c>
      <c r="F171" s="22">
        <f>'2016'!AB217</f>
        <v>1008084.5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12003</v>
      </c>
      <c r="B172" t="s">
        <v>60</v>
      </c>
      <c r="C172">
        <v>2016</v>
      </c>
      <c r="D172" t="str">
        <f>'2015'!$AE$1</f>
        <v>Ortopédia</v>
      </c>
      <c r="E172" t="s">
        <v>163</v>
      </c>
      <c r="F172" s="22">
        <f>'2016'!AB218</f>
        <v>1010962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12004</v>
      </c>
      <c r="B173" t="s">
        <v>61</v>
      </c>
      <c r="C173">
        <v>2016</v>
      </c>
      <c r="D173" t="str">
        <f>'2015'!$AE$1</f>
        <v>Ortopédia</v>
      </c>
      <c r="E173" t="s">
        <v>163</v>
      </c>
      <c r="F173" s="22">
        <f>'2016'!AB219</f>
        <v>1007854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12005</v>
      </c>
      <c r="B174" t="s">
        <v>62</v>
      </c>
      <c r="C174">
        <v>2016</v>
      </c>
      <c r="D174" t="str">
        <f>'2015'!$AE$1</f>
        <v>Ortopédia</v>
      </c>
      <c r="E174" t="s">
        <v>163</v>
      </c>
      <c r="F174" s="22">
        <f>'2016'!AB220</f>
        <v>1007768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12006</v>
      </c>
      <c r="B175" t="s">
        <v>63</v>
      </c>
      <c r="C175">
        <v>2016</v>
      </c>
      <c r="D175" t="str">
        <f>'2015'!$AE$1</f>
        <v>Ortopédia</v>
      </c>
      <c r="E175" t="s">
        <v>163</v>
      </c>
      <c r="F175" s="22">
        <f>'2016'!AB221</f>
        <v>1009927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12007</v>
      </c>
      <c r="B176" t="s">
        <v>31</v>
      </c>
      <c r="C176">
        <v>2016</v>
      </c>
      <c r="D176" t="str">
        <f>'2015'!$AE$1</f>
        <v>Ortopédia</v>
      </c>
      <c r="E176" t="s">
        <v>165</v>
      </c>
      <c r="F176">
        <f>'2016'!AD193</f>
        <v>0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12008</v>
      </c>
      <c r="B177" t="s">
        <v>33</v>
      </c>
      <c r="C177">
        <v>2016</v>
      </c>
      <c r="D177" t="str">
        <f>'2015'!$AE$1</f>
        <v>Ortopédia</v>
      </c>
      <c r="E177" t="s">
        <v>165</v>
      </c>
      <c r="F177">
        <f>'2016'!AD194</f>
        <v>0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12009</v>
      </c>
      <c r="B178" t="s">
        <v>35</v>
      </c>
      <c r="C178">
        <v>2016</v>
      </c>
      <c r="D178" t="str">
        <f>'2015'!$AE$1</f>
        <v>Ortopédia</v>
      </c>
      <c r="E178" t="s">
        <v>165</v>
      </c>
      <c r="F178">
        <f>'2016'!AD195</f>
        <v>0.5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12010</v>
      </c>
      <c r="B179" t="s">
        <v>37</v>
      </c>
      <c r="C179">
        <v>2016</v>
      </c>
      <c r="D179" t="str">
        <f>'2015'!$AE$1</f>
        <v>Ortopédia</v>
      </c>
      <c r="E179" t="s">
        <v>165</v>
      </c>
      <c r="F179">
        <f>'2016'!AD196</f>
        <v>1.5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12011</v>
      </c>
      <c r="B180" t="s">
        <v>38</v>
      </c>
      <c r="C180">
        <v>2016</v>
      </c>
      <c r="D180" t="str">
        <f>'2015'!$AE$1</f>
        <v>Ortopédia</v>
      </c>
      <c r="E180" t="s">
        <v>165</v>
      </c>
      <c r="F180">
        <f>'2016'!AD197</f>
        <v>0.5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12012</v>
      </c>
      <c r="B181" t="s">
        <v>39</v>
      </c>
      <c r="C181">
        <v>2016</v>
      </c>
      <c r="D181" t="str">
        <f>'2015'!$AE$1</f>
        <v>Ortopédia</v>
      </c>
      <c r="E181" t="s">
        <v>165</v>
      </c>
      <c r="F181">
        <f>'2016'!AD198</f>
        <v>-0.5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12013</v>
      </c>
      <c r="B182" t="s">
        <v>41</v>
      </c>
      <c r="C182">
        <v>2016</v>
      </c>
      <c r="D182" t="str">
        <f>'2015'!$AE$1</f>
        <v>Ortopédia</v>
      </c>
      <c r="E182" t="s">
        <v>165</v>
      </c>
      <c r="F182">
        <f>'2016'!AD199</f>
        <v>-0.5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12014</v>
      </c>
      <c r="B183" t="s">
        <v>42</v>
      </c>
      <c r="C183">
        <v>2016</v>
      </c>
      <c r="D183" t="str">
        <f>'2015'!$AE$1</f>
        <v>Ortopédia</v>
      </c>
      <c r="E183" t="s">
        <v>165</v>
      </c>
      <c r="F183">
        <f>'2016'!AD200</f>
        <v>-2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12015</v>
      </c>
      <c r="B184" t="s">
        <v>43</v>
      </c>
      <c r="C184">
        <v>2016</v>
      </c>
      <c r="D184" t="str">
        <f>'2015'!$AE$1</f>
        <v>Ortopédia</v>
      </c>
      <c r="E184" t="s">
        <v>165</v>
      </c>
      <c r="F184">
        <f>'2016'!AD201</f>
        <v>0.5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12016</v>
      </c>
      <c r="B185" t="s">
        <v>44</v>
      </c>
      <c r="C185">
        <v>2016</v>
      </c>
      <c r="D185" t="str">
        <f>'2015'!$AE$1</f>
        <v>Ortopédia</v>
      </c>
      <c r="E185" t="s">
        <v>165</v>
      </c>
      <c r="F185">
        <f>'2016'!AD202</f>
        <v>-0.5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12017</v>
      </c>
      <c r="B186" t="s">
        <v>45</v>
      </c>
      <c r="C186">
        <v>2016</v>
      </c>
      <c r="D186" t="str">
        <f>'2015'!$AE$1</f>
        <v>Ortopédia</v>
      </c>
      <c r="E186" t="s">
        <v>165</v>
      </c>
      <c r="F186">
        <f>'2016'!AD203</f>
        <v>0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12018</v>
      </c>
      <c r="B187" t="s">
        <v>46</v>
      </c>
      <c r="C187">
        <v>2016</v>
      </c>
      <c r="D187" t="str">
        <f>'2015'!$AE$1</f>
        <v>Ortopédia</v>
      </c>
      <c r="E187" t="s">
        <v>165</v>
      </c>
      <c r="F187">
        <f>'2016'!AD204</f>
        <v>1.5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12019</v>
      </c>
      <c r="B188" t="s">
        <v>47</v>
      </c>
      <c r="C188">
        <v>2016</v>
      </c>
      <c r="D188" t="str">
        <f>'2015'!$AE$1</f>
        <v>Ortopédia</v>
      </c>
      <c r="E188" t="s">
        <v>165</v>
      </c>
      <c r="F188">
        <f>'2016'!AD205</f>
        <v>1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12020</v>
      </c>
      <c r="B189" t="s">
        <v>48</v>
      </c>
      <c r="C189">
        <v>2016</v>
      </c>
      <c r="D189" t="str">
        <f>'2015'!$AE$1</f>
        <v>Ortopédia</v>
      </c>
      <c r="E189" t="s">
        <v>165</v>
      </c>
      <c r="F189">
        <f>'2016'!AD206</f>
        <v>0.5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12021</v>
      </c>
      <c r="B190" t="s">
        <v>49</v>
      </c>
      <c r="C190">
        <v>2016</v>
      </c>
      <c r="D190" t="str">
        <f>'2015'!$AE$1</f>
        <v>Ortopédia</v>
      </c>
      <c r="E190" t="s">
        <v>165</v>
      </c>
      <c r="F190">
        <f>'2016'!AD207</f>
        <v>1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12022</v>
      </c>
      <c r="B191" t="s">
        <v>50</v>
      </c>
      <c r="C191">
        <v>2016</v>
      </c>
      <c r="D191" t="str">
        <f>'2015'!$AE$1</f>
        <v>Ortopédia</v>
      </c>
      <c r="E191" t="s">
        <v>165</v>
      </c>
      <c r="F191">
        <f>'2016'!AD208</f>
        <v>-2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12023</v>
      </c>
      <c r="B192" t="s">
        <v>51</v>
      </c>
      <c r="C192">
        <v>2016</v>
      </c>
      <c r="D192" t="str">
        <f>'2015'!$AE$1</f>
        <v>Ortopédia</v>
      </c>
      <c r="E192" t="s">
        <v>165</v>
      </c>
      <c r="F192">
        <f>'2016'!AD209</f>
        <v>1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12024</v>
      </c>
      <c r="B193" t="s">
        <v>52</v>
      </c>
      <c r="C193">
        <v>2016</v>
      </c>
      <c r="D193" t="str">
        <f>'2015'!$AE$1</f>
        <v>Ortopédia</v>
      </c>
      <c r="E193" t="s">
        <v>165</v>
      </c>
      <c r="F193">
        <f>'2016'!AD210</f>
        <v>-1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12025</v>
      </c>
      <c r="B194" t="s">
        <v>53</v>
      </c>
      <c r="C194">
        <v>2016</v>
      </c>
      <c r="D194" t="str">
        <f>'2015'!$AE$1</f>
        <v>Ortopédia</v>
      </c>
      <c r="E194" t="s">
        <v>165</v>
      </c>
      <c r="F194">
        <f>'2016'!AD211</f>
        <v>0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12026</v>
      </c>
      <c r="B195" t="s">
        <v>54</v>
      </c>
      <c r="C195">
        <v>2016</v>
      </c>
      <c r="D195" t="str">
        <f>'2015'!$AE$1</f>
        <v>Ortopédia</v>
      </c>
      <c r="E195" t="s">
        <v>165</v>
      </c>
      <c r="F195">
        <f>'2016'!AD212</f>
        <v>2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12027</v>
      </c>
      <c r="B196" t="s">
        <v>55</v>
      </c>
      <c r="C196">
        <v>2016</v>
      </c>
      <c r="D196" t="str">
        <f>'2015'!$AE$1</f>
        <v>Ortopédia</v>
      </c>
      <c r="E196" t="s">
        <v>165</v>
      </c>
      <c r="F196">
        <f>'2016'!AD213</f>
        <v>-1.5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12028</v>
      </c>
      <c r="B197" t="s">
        <v>56</v>
      </c>
      <c r="C197">
        <v>2016</v>
      </c>
      <c r="D197" t="str">
        <f>'2015'!$AE$1</f>
        <v>Ortopédia</v>
      </c>
      <c r="E197" t="s">
        <v>165</v>
      </c>
      <c r="F197">
        <f>'2016'!AD214</f>
        <v>0.5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12029</v>
      </c>
      <c r="B198" t="s">
        <v>57</v>
      </c>
      <c r="C198">
        <v>2016</v>
      </c>
      <c r="D198" t="str">
        <f>'2015'!$AE$1</f>
        <v>Ortopédia</v>
      </c>
      <c r="E198" t="s">
        <v>165</v>
      </c>
      <c r="F198">
        <f>'2016'!AD215</f>
        <v>0.5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12030</v>
      </c>
      <c r="B199" t="s">
        <v>58</v>
      </c>
      <c r="C199">
        <v>2016</v>
      </c>
      <c r="D199" t="str">
        <f>'2015'!$AE$1</f>
        <v>Ortopédia</v>
      </c>
      <c r="E199" t="s">
        <v>165</v>
      </c>
      <c r="F199">
        <f>'2016'!AD216</f>
        <v>-1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12031</v>
      </c>
      <c r="B200" t="s">
        <v>59</v>
      </c>
      <c r="C200">
        <v>2016</v>
      </c>
      <c r="D200" t="str">
        <f>'2015'!$AE$1</f>
        <v>Ortopédia</v>
      </c>
      <c r="E200" t="s">
        <v>165</v>
      </c>
      <c r="F200">
        <f>'2016'!AD217</f>
        <v>0.5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12032</v>
      </c>
      <c r="B201" t="s">
        <v>60</v>
      </c>
      <c r="C201">
        <v>2016</v>
      </c>
      <c r="D201" t="str">
        <f>'2015'!$AE$1</f>
        <v>Ortopédia</v>
      </c>
      <c r="E201" t="s">
        <v>165</v>
      </c>
      <c r="F201">
        <f>'2016'!AD218</f>
        <v>-1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12033</v>
      </c>
      <c r="B202" t="s">
        <v>61</v>
      </c>
      <c r="C202">
        <v>2016</v>
      </c>
      <c r="D202" t="str">
        <f>'2015'!$AE$1</f>
        <v>Ortopédia</v>
      </c>
      <c r="E202" t="s">
        <v>165</v>
      </c>
      <c r="F202">
        <f>'2016'!AD219</f>
        <v>-1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12034</v>
      </c>
      <c r="B203" t="s">
        <v>62</v>
      </c>
      <c r="C203">
        <v>2016</v>
      </c>
      <c r="D203" t="str">
        <f>'2015'!$AE$1</f>
        <v>Ortopédia</v>
      </c>
      <c r="E203" t="s">
        <v>165</v>
      </c>
      <c r="F203">
        <f>'2016'!AD220</f>
        <v>0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12035</v>
      </c>
      <c r="B204" t="s">
        <v>63</v>
      </c>
      <c r="C204">
        <v>2016</v>
      </c>
      <c r="D204" t="str">
        <f>'2015'!$AE$1</f>
        <v>Ortopédia</v>
      </c>
      <c r="E204" t="s">
        <v>165</v>
      </c>
      <c r="F204">
        <f>'2016'!AD221</f>
        <v>0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12036</v>
      </c>
      <c r="B205" t="s">
        <v>31</v>
      </c>
      <c r="C205">
        <v>2016</v>
      </c>
      <c r="D205" t="str">
        <f>'2015'!$AE$1</f>
        <v>Ortopédia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12037</v>
      </c>
      <c r="B206" t="s">
        <v>33</v>
      </c>
      <c r="C206">
        <v>2016</v>
      </c>
      <c r="D206" t="str">
        <f>'2015'!$AE$1</f>
        <v>Ortopédia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12038</v>
      </c>
      <c r="B207" t="s">
        <v>35</v>
      </c>
      <c r="C207">
        <v>2016</v>
      </c>
      <c r="D207" t="str">
        <f>'2015'!$AE$1</f>
        <v>Ortopédia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12039</v>
      </c>
      <c r="B208" t="s">
        <v>37</v>
      </c>
      <c r="C208">
        <v>2016</v>
      </c>
      <c r="D208" t="str">
        <f>'2015'!$AE$1</f>
        <v>Ortopédia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12040</v>
      </c>
      <c r="B209" t="s">
        <v>38</v>
      </c>
      <c r="C209">
        <v>2016</v>
      </c>
      <c r="D209" t="str">
        <f>'2015'!$AE$1</f>
        <v>Ortopédia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12041</v>
      </c>
      <c r="B210" t="s">
        <v>39</v>
      </c>
      <c r="C210">
        <v>2016</v>
      </c>
      <c r="D210" t="str">
        <f>'2015'!$AE$1</f>
        <v>Ortopédia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12042</v>
      </c>
      <c r="B211" t="s">
        <v>41</v>
      </c>
      <c r="C211">
        <v>2016</v>
      </c>
      <c r="D211" t="str">
        <f>'2015'!$AE$1</f>
        <v>Ortopédia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12043</v>
      </c>
      <c r="B212" t="s">
        <v>42</v>
      </c>
      <c r="C212">
        <v>2016</v>
      </c>
      <c r="D212" t="str">
        <f>'2015'!$AE$1</f>
        <v>Ortopédia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12044</v>
      </c>
      <c r="B213" t="s">
        <v>43</v>
      </c>
      <c r="C213">
        <v>2016</v>
      </c>
      <c r="D213" t="str">
        <f>'2015'!$AE$1</f>
        <v>Ortopédia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12045</v>
      </c>
      <c r="B214" t="s">
        <v>44</v>
      </c>
      <c r="C214">
        <v>2016</v>
      </c>
      <c r="D214" t="str">
        <f>'2015'!$AE$1</f>
        <v>Ortopédia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12046</v>
      </c>
      <c r="B215" t="s">
        <v>45</v>
      </c>
      <c r="C215">
        <v>2016</v>
      </c>
      <c r="D215" t="str">
        <f>'2015'!$AE$1</f>
        <v>Ortopédia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12047</v>
      </c>
      <c r="B216" t="s">
        <v>46</v>
      </c>
      <c r="C216">
        <v>2016</v>
      </c>
      <c r="D216" t="str">
        <f>'2015'!$AE$1</f>
        <v>Ortopédia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12048</v>
      </c>
      <c r="B217" t="s">
        <v>47</v>
      </c>
      <c r="C217">
        <v>2016</v>
      </c>
      <c r="D217" t="str">
        <f>'2015'!$AE$1</f>
        <v>Ortopédia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12049</v>
      </c>
      <c r="B218" t="s">
        <v>48</v>
      </c>
      <c r="C218">
        <v>2016</v>
      </c>
      <c r="D218" t="str">
        <f>'2015'!$AE$1</f>
        <v>Ortopédia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12050</v>
      </c>
      <c r="B219" t="s">
        <v>49</v>
      </c>
      <c r="C219">
        <v>2016</v>
      </c>
      <c r="D219" t="str">
        <f>'2015'!$AE$1</f>
        <v>Ortopédia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12051</v>
      </c>
      <c r="B220" t="s">
        <v>50</v>
      </c>
      <c r="C220">
        <v>2016</v>
      </c>
      <c r="D220" t="str">
        <f>'2015'!$AE$1</f>
        <v>Ortopédia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12052</v>
      </c>
      <c r="B221" t="s">
        <v>51</v>
      </c>
      <c r="C221">
        <v>2016</v>
      </c>
      <c r="D221" t="str">
        <f>'2015'!$AE$1</f>
        <v>Ortopédia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12053</v>
      </c>
      <c r="B222" t="s">
        <v>52</v>
      </c>
      <c r="C222">
        <v>2016</v>
      </c>
      <c r="D222" t="str">
        <f>'2015'!$AE$1</f>
        <v>Ortopédia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12054</v>
      </c>
      <c r="B223" t="s">
        <v>53</v>
      </c>
      <c r="C223">
        <v>2016</v>
      </c>
      <c r="D223" t="str">
        <f>'2015'!$AE$1</f>
        <v>Ortopédia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12055</v>
      </c>
      <c r="B224" t="s">
        <v>54</v>
      </c>
      <c r="C224">
        <v>2016</v>
      </c>
      <c r="D224" t="str">
        <f>'2015'!$AE$1</f>
        <v>Ortopédia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12056</v>
      </c>
      <c r="B225" t="s">
        <v>55</v>
      </c>
      <c r="C225">
        <v>2016</v>
      </c>
      <c r="D225" t="str">
        <f>'2015'!$AE$1</f>
        <v>Ortopédia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12057</v>
      </c>
      <c r="B226" t="s">
        <v>56</v>
      </c>
      <c r="C226">
        <v>2016</v>
      </c>
      <c r="D226" t="str">
        <f>'2015'!$AE$1</f>
        <v>Ortopédia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12058</v>
      </c>
      <c r="B227" t="s">
        <v>57</v>
      </c>
      <c r="C227">
        <v>2016</v>
      </c>
      <c r="D227" t="str">
        <f>'2015'!$AE$1</f>
        <v>Ortopédia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12059</v>
      </c>
      <c r="B228" t="s">
        <v>58</v>
      </c>
      <c r="C228">
        <v>2016</v>
      </c>
      <c r="D228" t="str">
        <f>'2015'!$AE$1</f>
        <v>Ortopédia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12060</v>
      </c>
      <c r="B229" t="s">
        <v>59</v>
      </c>
      <c r="C229">
        <v>2016</v>
      </c>
      <c r="D229" t="str">
        <f>'2015'!$AE$1</f>
        <v>Ortopédia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12061</v>
      </c>
      <c r="B230" t="s">
        <v>60</v>
      </c>
      <c r="C230">
        <v>2016</v>
      </c>
      <c r="D230" t="str">
        <f>'2015'!$AE$1</f>
        <v>Ortopédia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12062</v>
      </c>
      <c r="B231" t="s">
        <v>61</v>
      </c>
      <c r="C231">
        <v>2016</v>
      </c>
      <c r="D231" t="str">
        <f>'2015'!$AE$1</f>
        <v>Ortopédia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12063</v>
      </c>
      <c r="B232" t="s">
        <v>62</v>
      </c>
      <c r="C232">
        <v>2016</v>
      </c>
      <c r="D232" t="str">
        <f>'2015'!$AE$1</f>
        <v>Ortopédia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12064</v>
      </c>
      <c r="B233" t="s">
        <v>63</v>
      </c>
      <c r="C233">
        <v>2016</v>
      </c>
      <c r="D233" t="str">
        <f>'2015'!$AE$1</f>
        <v>Ortopédia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12065</v>
      </c>
      <c r="B234" t="s">
        <v>31</v>
      </c>
      <c r="C234">
        <v>2017</v>
      </c>
      <c r="D234" t="str">
        <f>'2015'!$AE$1</f>
        <v>Ortopédia</v>
      </c>
      <c r="E234" t="s">
        <v>186</v>
      </c>
      <c r="F234">
        <f>'2017'!AC193</f>
        <v>1014224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12066</v>
      </c>
      <c r="B235" t="s">
        <v>33</v>
      </c>
      <c r="C235">
        <v>2017</v>
      </c>
      <c r="D235" t="str">
        <f>'2015'!$AE$1</f>
        <v>Ortopédia</v>
      </c>
      <c r="E235" t="s">
        <v>186</v>
      </c>
      <c r="F235">
        <f>'2017'!AC194</f>
        <v>1014224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12067</v>
      </c>
      <c r="B236" t="s">
        <v>35</v>
      </c>
      <c r="C236">
        <v>2017</v>
      </c>
      <c r="D236" t="str">
        <f>'2015'!$AE$1</f>
        <v>Ortopédia</v>
      </c>
      <c r="E236" t="s">
        <v>186</v>
      </c>
      <c r="F236">
        <f>'2017'!AC195</f>
        <v>1009460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12068</v>
      </c>
      <c r="B237" t="s">
        <v>37</v>
      </c>
      <c r="C237">
        <v>2017</v>
      </c>
      <c r="D237" t="str">
        <f>'2015'!$AE$1</f>
        <v>Ortopédia</v>
      </c>
      <c r="E237" t="s">
        <v>186</v>
      </c>
      <c r="F237">
        <f>'2017'!AC196</f>
        <v>1005943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12069</v>
      </c>
      <c r="B238" t="s">
        <v>38</v>
      </c>
      <c r="C238">
        <v>2017</v>
      </c>
      <c r="D238" t="str">
        <f>'2015'!$AE$1</f>
        <v>Ortopédia</v>
      </c>
      <c r="E238" t="s">
        <v>186</v>
      </c>
      <c r="F238">
        <f>'2017'!AC197</f>
        <v>1003380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12070</v>
      </c>
      <c r="B239" t="s">
        <v>39</v>
      </c>
      <c r="C239">
        <v>2017</v>
      </c>
      <c r="D239" t="str">
        <f>'2015'!$AE$1</f>
        <v>Ortopédia</v>
      </c>
      <c r="E239" t="s">
        <v>186</v>
      </c>
      <c r="F239">
        <f>'2017'!AC198</f>
        <v>1006498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12071</v>
      </c>
      <c r="B240" t="s">
        <v>41</v>
      </c>
      <c r="C240">
        <v>2017</v>
      </c>
      <c r="D240" t="str">
        <f>'2015'!$AE$1</f>
        <v>Ortopédia</v>
      </c>
      <c r="E240" t="s">
        <v>186</v>
      </c>
      <c r="F240">
        <f>'2017'!AC199</f>
        <v>1006671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12072</v>
      </c>
      <c r="B241" t="s">
        <v>42</v>
      </c>
      <c r="C241">
        <v>2017</v>
      </c>
      <c r="D241" t="str">
        <f>'2015'!$AE$1</f>
        <v>Ortopédia</v>
      </c>
      <c r="E241" t="s">
        <v>186</v>
      </c>
      <c r="F241">
        <f>'2017'!AC200</f>
        <v>1004291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12073</v>
      </c>
      <c r="B242" t="s">
        <v>43</v>
      </c>
      <c r="C242">
        <v>2017</v>
      </c>
      <c r="D242" t="str">
        <f>'2015'!$AE$1</f>
        <v>Ortopédia</v>
      </c>
      <c r="E242" t="s">
        <v>186</v>
      </c>
      <c r="F242">
        <f>'2017'!AC201</f>
        <v>1011153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12074</v>
      </c>
      <c r="B243" t="s">
        <v>44</v>
      </c>
      <c r="C243">
        <v>2017</v>
      </c>
      <c r="D243" t="str">
        <f>'2015'!$AE$1</f>
        <v>Ortopédia</v>
      </c>
      <c r="E243" t="s">
        <v>186</v>
      </c>
      <c r="F243">
        <f>'2017'!AC202</f>
        <v>1007302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12075</v>
      </c>
      <c r="B244" t="s">
        <v>45</v>
      </c>
      <c r="C244">
        <v>2017</v>
      </c>
      <c r="D244" t="str">
        <f>'2015'!$AE$1</f>
        <v>Ortopédia</v>
      </c>
      <c r="E244" t="s">
        <v>186</v>
      </c>
      <c r="F244">
        <f>'2017'!AC203</f>
        <v>1009356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12076</v>
      </c>
      <c r="B245" t="s">
        <v>46</v>
      </c>
      <c r="C245">
        <v>2017</v>
      </c>
      <c r="D245" t="str">
        <f>'2015'!$AE$1</f>
        <v>Ortopédia</v>
      </c>
      <c r="E245" t="s">
        <v>186</v>
      </c>
      <c r="F245">
        <f>'2017'!AC204</f>
        <v>1010218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12077</v>
      </c>
      <c r="B246" t="s">
        <v>47</v>
      </c>
      <c r="C246">
        <v>2017</v>
      </c>
      <c r="D246" t="str">
        <f>'2015'!$AE$1</f>
        <v>Ortopédia</v>
      </c>
      <c r="E246" t="s">
        <v>186</v>
      </c>
      <c r="F246">
        <f>'2017'!AC205</f>
        <v>1009349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12078</v>
      </c>
      <c r="B247" t="s">
        <v>48</v>
      </c>
      <c r="C247">
        <v>2017</v>
      </c>
      <c r="D247" t="str">
        <f>'2015'!$AE$1</f>
        <v>Ortopédia</v>
      </c>
      <c r="E247" t="s">
        <v>186</v>
      </c>
      <c r="F247">
        <f>'2017'!AC206</f>
        <v>1009650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12079</v>
      </c>
      <c r="B248" t="s">
        <v>49</v>
      </c>
      <c r="C248">
        <v>2017</v>
      </c>
      <c r="D248" t="str">
        <f>'2015'!$AE$1</f>
        <v>Ortopédia</v>
      </c>
      <c r="E248" t="s">
        <v>186</v>
      </c>
      <c r="F248">
        <f>'2017'!AC207</f>
        <v>1007728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12080</v>
      </c>
      <c r="B249" t="s">
        <v>50</v>
      </c>
      <c r="C249">
        <v>2017</v>
      </c>
      <c r="D249" t="str">
        <f>'2015'!$AE$1</f>
        <v>Ortopédia</v>
      </c>
      <c r="E249" t="s">
        <v>186</v>
      </c>
      <c r="F249">
        <f>'2017'!AC208</f>
        <v>1007498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12081</v>
      </c>
      <c r="B250" t="s">
        <v>51</v>
      </c>
      <c r="C250">
        <v>2017</v>
      </c>
      <c r="D250" t="str">
        <f>'2015'!$AE$1</f>
        <v>Ortopédia</v>
      </c>
      <c r="E250" t="s">
        <v>186</v>
      </c>
      <c r="F250">
        <f>'2017'!AC209</f>
        <v>1009384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12082</v>
      </c>
      <c r="B251" t="s">
        <v>52</v>
      </c>
      <c r="C251">
        <v>2017</v>
      </c>
      <c r="D251" t="str">
        <f>'2015'!$AE$1</f>
        <v>Ortopédia</v>
      </c>
      <c r="E251" t="s">
        <v>186</v>
      </c>
      <c r="F251">
        <f>'2017'!AC210</f>
        <v>1005457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12083</v>
      </c>
      <c r="B252" t="s">
        <v>53</v>
      </c>
      <c r="C252">
        <v>2017</v>
      </c>
      <c r="D252" t="str">
        <f>'2015'!$AE$1</f>
        <v>Ortopédia</v>
      </c>
      <c r="E252" t="s">
        <v>186</v>
      </c>
      <c r="F252">
        <f>'2017'!AC211</f>
        <v>1007644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12084</v>
      </c>
      <c r="B253" t="s">
        <v>54</v>
      </c>
      <c r="C253">
        <v>2017</v>
      </c>
      <c r="D253" t="str">
        <f>'2015'!$AE$1</f>
        <v>Ortopédia</v>
      </c>
      <c r="E253" t="s">
        <v>186</v>
      </c>
      <c r="F253">
        <f>'2017'!AC212</f>
        <v>1011290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12085</v>
      </c>
      <c r="B254" t="s">
        <v>55</v>
      </c>
      <c r="C254">
        <v>2017</v>
      </c>
      <c r="D254" t="str">
        <f>'2015'!$AE$1</f>
        <v>Ortopédia</v>
      </c>
      <c r="E254" t="s">
        <v>186</v>
      </c>
      <c r="F254">
        <f>'2017'!AC213</f>
        <v>1005645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12086</v>
      </c>
      <c r="B255" t="s">
        <v>56</v>
      </c>
      <c r="C255">
        <v>2017</v>
      </c>
      <c r="D255" t="str">
        <f>'2015'!$AE$1</f>
        <v>Ortopédia</v>
      </c>
      <c r="E255" t="s">
        <v>186</v>
      </c>
      <c r="F255">
        <f>'2017'!AC214</f>
        <v>1006987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12087</v>
      </c>
      <c r="B256" t="s">
        <v>57</v>
      </c>
      <c r="C256">
        <v>2017</v>
      </c>
      <c r="D256" t="str">
        <f>'2015'!$AE$1</f>
        <v>Ortopédia</v>
      </c>
      <c r="E256" t="s">
        <v>186</v>
      </c>
      <c r="F256">
        <f>'2017'!AC215</f>
        <v>1008206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12088</v>
      </c>
      <c r="B257" t="s">
        <v>58</v>
      </c>
      <c r="C257">
        <v>2017</v>
      </c>
      <c r="D257" t="str">
        <f>'2015'!$AE$1</f>
        <v>Ortopédia</v>
      </c>
      <c r="E257" t="s">
        <v>186</v>
      </c>
      <c r="F257">
        <f>'2017'!AC216</f>
        <v>1004973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12089</v>
      </c>
      <c r="B258" t="s">
        <v>59</v>
      </c>
      <c r="C258">
        <v>2017</v>
      </c>
      <c r="D258" t="str">
        <f>'2015'!$AE$1</f>
        <v>Ortopédia</v>
      </c>
      <c r="E258" t="s">
        <v>186</v>
      </c>
      <c r="F258">
        <f>'2017'!AC217</f>
        <v>1008214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12090</v>
      </c>
      <c r="B259" t="s">
        <v>60</v>
      </c>
      <c r="C259">
        <v>2017</v>
      </c>
      <c r="D259" t="str">
        <f>'2015'!$AE$1</f>
        <v>Ortopédia</v>
      </c>
      <c r="E259" t="s">
        <v>186</v>
      </c>
      <c r="F259">
        <f>'2017'!AC218</f>
        <v>1010929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12091</v>
      </c>
      <c r="B260" t="s">
        <v>61</v>
      </c>
      <c r="C260">
        <v>2017</v>
      </c>
      <c r="D260" t="str">
        <f>'2015'!$AE$1</f>
        <v>Ortopédia</v>
      </c>
      <c r="E260" t="s">
        <v>186</v>
      </c>
      <c r="F260">
        <f>'2017'!AC219</f>
        <v>1007769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12092</v>
      </c>
      <c r="B261" t="s">
        <v>62</v>
      </c>
      <c r="C261">
        <v>2017</v>
      </c>
      <c r="D261" t="str">
        <f>'2015'!$AE$1</f>
        <v>Ortopédia</v>
      </c>
      <c r="E261" t="s">
        <v>186</v>
      </c>
      <c r="F261">
        <f>'2017'!AC220</f>
        <v>1007898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12093</v>
      </c>
      <c r="B262" t="s">
        <v>63</v>
      </c>
      <c r="C262">
        <v>2017</v>
      </c>
      <c r="D262" t="str">
        <f>'2015'!$AE$1</f>
        <v>Ortopédia</v>
      </c>
      <c r="E262" t="s">
        <v>186</v>
      </c>
      <c r="F262">
        <f>'2017'!AC221</f>
        <v>1009784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12094</v>
      </c>
      <c r="B263" t="s">
        <v>31</v>
      </c>
      <c r="C263">
        <v>2017</v>
      </c>
      <c r="D263" t="str">
        <f>'2015'!$AE$1</f>
        <v>Ortopédia</v>
      </c>
      <c r="E263" t="s">
        <v>163</v>
      </c>
      <c r="F263" s="22">
        <f>'2017'!AB193</f>
        <v>1014223.4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12095</v>
      </c>
      <c r="B264" t="s">
        <v>33</v>
      </c>
      <c r="C264">
        <v>2017</v>
      </c>
      <c r="D264" t="str">
        <f>'2015'!$AE$1</f>
        <v>Ortopédia</v>
      </c>
      <c r="E264" t="s">
        <v>163</v>
      </c>
      <c r="F264" s="22">
        <f>'2017'!AB194</f>
        <v>1014223.4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12096</v>
      </c>
      <c r="B265" t="s">
        <v>35</v>
      </c>
      <c r="C265">
        <v>2017</v>
      </c>
      <c r="D265" t="str">
        <f>'2015'!$AE$1</f>
        <v>Ortopédia</v>
      </c>
      <c r="E265" t="s">
        <v>163</v>
      </c>
      <c r="F265" s="22">
        <f>'2017'!AB195</f>
        <v>1009459.4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12097</v>
      </c>
      <c r="B266" t="s">
        <v>37</v>
      </c>
      <c r="C266">
        <v>2017</v>
      </c>
      <c r="D266" t="str">
        <f>'2015'!$AE$1</f>
        <v>Ortopédia</v>
      </c>
      <c r="E266" t="s">
        <v>163</v>
      </c>
      <c r="F266" s="22">
        <f>'2017'!AB196</f>
        <v>1005942.9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12098</v>
      </c>
      <c r="B267" t="s">
        <v>38</v>
      </c>
      <c r="C267">
        <v>2017</v>
      </c>
      <c r="D267" t="str">
        <f>'2015'!$AE$1</f>
        <v>Ortopédia</v>
      </c>
      <c r="E267" t="s">
        <v>163</v>
      </c>
      <c r="F267" s="22">
        <f>'2017'!AB197</f>
        <v>1003379.9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12099</v>
      </c>
      <c r="B268" t="s">
        <v>39</v>
      </c>
      <c r="C268">
        <v>2017</v>
      </c>
      <c r="D268" t="str">
        <f>'2015'!$AE$1</f>
        <v>Ortopédia</v>
      </c>
      <c r="E268" t="s">
        <v>163</v>
      </c>
      <c r="F268" s="22">
        <f>'2017'!AB198</f>
        <v>1006497.9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12100</v>
      </c>
      <c r="B269" t="s">
        <v>41</v>
      </c>
      <c r="C269">
        <v>2017</v>
      </c>
      <c r="D269" t="str">
        <f>'2015'!$AE$1</f>
        <v>Ortopédia</v>
      </c>
      <c r="E269" t="s">
        <v>163</v>
      </c>
      <c r="F269" s="22">
        <f>'2017'!AB199</f>
        <v>1006670.9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12101</v>
      </c>
      <c r="B270" t="s">
        <v>42</v>
      </c>
      <c r="C270">
        <v>2017</v>
      </c>
      <c r="D270" t="str">
        <f>'2015'!$AE$1</f>
        <v>Ortopédia</v>
      </c>
      <c r="E270" t="s">
        <v>163</v>
      </c>
      <c r="F270" s="22">
        <f>'2017'!AB200</f>
        <v>1004291.4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12102</v>
      </c>
      <c r="B271" t="s">
        <v>43</v>
      </c>
      <c r="C271">
        <v>2017</v>
      </c>
      <c r="D271" t="str">
        <f>'2015'!$AE$1</f>
        <v>Ortopédia</v>
      </c>
      <c r="E271" t="s">
        <v>163</v>
      </c>
      <c r="F271" s="22">
        <f>'2017'!AB201</f>
        <v>1011155.4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12103</v>
      </c>
      <c r="B272" t="s">
        <v>44</v>
      </c>
      <c r="C272">
        <v>2017</v>
      </c>
      <c r="D272" t="str">
        <f>'2015'!$AE$1</f>
        <v>Ortopédia</v>
      </c>
      <c r="E272" t="s">
        <v>163</v>
      </c>
      <c r="F272" s="22">
        <f>'2017'!AB202</f>
        <v>1007301.9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12104</v>
      </c>
      <c r="B273" t="s">
        <v>45</v>
      </c>
      <c r="C273">
        <v>2017</v>
      </c>
      <c r="D273" t="str">
        <f>'2015'!$AE$1</f>
        <v>Ortopédia</v>
      </c>
      <c r="E273" t="s">
        <v>163</v>
      </c>
      <c r="F273" s="22">
        <f>'2017'!AB203</f>
        <v>1009354.4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12105</v>
      </c>
      <c r="B274" t="s">
        <v>46</v>
      </c>
      <c r="C274">
        <v>2017</v>
      </c>
      <c r="D274" t="str">
        <f>'2015'!$AE$1</f>
        <v>Ortopédia</v>
      </c>
      <c r="E274" t="s">
        <v>163</v>
      </c>
      <c r="F274" s="22">
        <f>'2017'!AB204</f>
        <v>1010217.4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12106</v>
      </c>
      <c r="B275" t="s">
        <v>47</v>
      </c>
      <c r="C275">
        <v>2017</v>
      </c>
      <c r="D275" t="str">
        <f>'2015'!$AE$1</f>
        <v>Ortopédia</v>
      </c>
      <c r="E275" t="s">
        <v>163</v>
      </c>
      <c r="F275" s="22">
        <f>'2017'!AB205</f>
        <v>1009350.9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12107</v>
      </c>
      <c r="B276" t="s">
        <v>48</v>
      </c>
      <c r="C276">
        <v>2017</v>
      </c>
      <c r="D276" t="str">
        <f>'2015'!$AE$1</f>
        <v>Ortopédia</v>
      </c>
      <c r="E276" t="s">
        <v>163</v>
      </c>
      <c r="F276" s="22">
        <f>'2017'!AB206</f>
        <v>1009651.4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12108</v>
      </c>
      <c r="B277" t="s">
        <v>49</v>
      </c>
      <c r="C277">
        <v>2017</v>
      </c>
      <c r="D277" t="str">
        <f>'2015'!$AE$1</f>
        <v>Ortopédia</v>
      </c>
      <c r="E277" t="s">
        <v>163</v>
      </c>
      <c r="F277" s="22">
        <f>'2017'!AB207</f>
        <v>1007726.9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12109</v>
      </c>
      <c r="B278" t="s">
        <v>50</v>
      </c>
      <c r="C278">
        <v>2017</v>
      </c>
      <c r="D278" t="str">
        <f>'2015'!$AE$1</f>
        <v>Ortopédia</v>
      </c>
      <c r="E278" t="s">
        <v>163</v>
      </c>
      <c r="F278" s="22">
        <f>'2017'!AB208</f>
        <v>1007500.9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12110</v>
      </c>
      <c r="B279" t="s">
        <v>51</v>
      </c>
      <c r="C279">
        <v>2017</v>
      </c>
      <c r="D279" t="str">
        <f>'2015'!$AE$1</f>
        <v>Ortopédia</v>
      </c>
      <c r="E279" t="s">
        <v>163</v>
      </c>
      <c r="F279" s="22">
        <f>'2017'!AB209</f>
        <v>1009383.4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12111</v>
      </c>
      <c r="B280" t="s">
        <v>52</v>
      </c>
      <c r="C280">
        <v>2017</v>
      </c>
      <c r="D280" t="str">
        <f>'2015'!$AE$1</f>
        <v>Ortopédia</v>
      </c>
      <c r="E280" t="s">
        <v>163</v>
      </c>
      <c r="F280" s="22">
        <f>'2017'!AB210</f>
        <v>1005456.4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12112</v>
      </c>
      <c r="B281" t="s">
        <v>53</v>
      </c>
      <c r="C281">
        <v>2017</v>
      </c>
      <c r="D281" t="str">
        <f>'2015'!$AE$1</f>
        <v>Ortopédia</v>
      </c>
      <c r="E281" t="s">
        <v>163</v>
      </c>
      <c r="F281" s="22">
        <f>'2017'!AB211</f>
        <v>1007644.4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12113</v>
      </c>
      <c r="B282" t="s">
        <v>54</v>
      </c>
      <c r="C282">
        <v>2017</v>
      </c>
      <c r="D282" t="str">
        <f>'2015'!$AE$1</f>
        <v>Ortopédia</v>
      </c>
      <c r="E282" t="s">
        <v>163</v>
      </c>
      <c r="F282" s="22">
        <f>'2017'!AB212</f>
        <v>1011289.9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12114</v>
      </c>
      <c r="B283" t="s">
        <v>55</v>
      </c>
      <c r="C283">
        <v>2017</v>
      </c>
      <c r="D283" t="str">
        <f>'2015'!$AE$1</f>
        <v>Ortopédia</v>
      </c>
      <c r="E283" t="s">
        <v>163</v>
      </c>
      <c r="F283" s="22">
        <f>'2017'!AB213</f>
        <v>1005644.4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12115</v>
      </c>
      <c r="B284" t="s">
        <v>56</v>
      </c>
      <c r="C284">
        <v>2017</v>
      </c>
      <c r="D284" t="str">
        <f>'2015'!$AE$1</f>
        <v>Ortopédia</v>
      </c>
      <c r="E284" t="s">
        <v>163</v>
      </c>
      <c r="F284" s="22">
        <f>'2017'!AB214</f>
        <v>1006987.4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12116</v>
      </c>
      <c r="B285" t="s">
        <v>57</v>
      </c>
      <c r="C285">
        <v>2017</v>
      </c>
      <c r="D285" t="str">
        <f>'2015'!$AE$1</f>
        <v>Ortopédia</v>
      </c>
      <c r="E285" t="s">
        <v>163</v>
      </c>
      <c r="F285" s="22">
        <f>'2017'!AB215</f>
        <v>1008206.9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12117</v>
      </c>
      <c r="B286" t="s">
        <v>58</v>
      </c>
      <c r="C286">
        <v>2017</v>
      </c>
      <c r="D286" t="str">
        <f>'2015'!$AE$1</f>
        <v>Ortopédia</v>
      </c>
      <c r="E286" t="s">
        <v>163</v>
      </c>
      <c r="F286" s="22">
        <f>'2017'!AB216</f>
        <v>1004972.9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12118</v>
      </c>
      <c r="B287" t="s">
        <v>59</v>
      </c>
      <c r="C287">
        <v>2017</v>
      </c>
      <c r="D287" t="str">
        <f>'2015'!$AE$1</f>
        <v>Ortopédia</v>
      </c>
      <c r="E287" t="s">
        <v>163</v>
      </c>
      <c r="F287" s="22">
        <f>'2017'!AB217</f>
        <v>1008213.4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12119</v>
      </c>
      <c r="B288" t="s">
        <v>60</v>
      </c>
      <c r="C288">
        <v>2017</v>
      </c>
      <c r="D288" t="str">
        <f>'2015'!$AE$1</f>
        <v>Ortopédia</v>
      </c>
      <c r="E288" t="s">
        <v>163</v>
      </c>
      <c r="F288" s="22">
        <f>'2017'!AB218</f>
        <v>1010928.4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12120</v>
      </c>
      <c r="B289" t="s">
        <v>61</v>
      </c>
      <c r="C289">
        <v>2017</v>
      </c>
      <c r="D289" t="str">
        <f>'2015'!$AE$1</f>
        <v>Ortopédia</v>
      </c>
      <c r="E289" t="s">
        <v>163</v>
      </c>
      <c r="F289" s="22">
        <f>'2017'!AB219</f>
        <v>1007768.4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12121</v>
      </c>
      <c r="B290" t="s">
        <v>62</v>
      </c>
      <c r="C290">
        <v>2017</v>
      </c>
      <c r="D290" t="str">
        <f>'2015'!$AE$1</f>
        <v>Ortopédia</v>
      </c>
      <c r="E290" t="s">
        <v>163</v>
      </c>
      <c r="F290" s="22">
        <f>'2017'!AB220</f>
        <v>1007896.9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12122</v>
      </c>
      <c r="B291" t="s">
        <v>63</v>
      </c>
      <c r="C291">
        <v>2017</v>
      </c>
      <c r="D291" t="str">
        <f>'2015'!$AE$1</f>
        <v>Ortopédia</v>
      </c>
      <c r="E291" t="s">
        <v>163</v>
      </c>
      <c r="F291" s="22">
        <f>'2017'!AB221</f>
        <v>1009782.9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12123</v>
      </c>
      <c r="B292" t="s">
        <v>31</v>
      </c>
      <c r="C292">
        <v>2017</v>
      </c>
      <c r="D292" t="str">
        <f>'2015'!$AE$1</f>
        <v>Ortopédia</v>
      </c>
      <c r="E292" t="s">
        <v>165</v>
      </c>
      <c r="F292">
        <f>'2017'!AD193</f>
        <v>0.6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12124</v>
      </c>
      <c r="B293" t="s">
        <v>33</v>
      </c>
      <c r="C293">
        <v>2017</v>
      </c>
      <c r="D293" t="str">
        <f>'2015'!$AE$1</f>
        <v>Ortopédia</v>
      </c>
      <c r="E293" t="s">
        <v>165</v>
      </c>
      <c r="F293">
        <f>'2017'!AD194</f>
        <v>0.6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12125</v>
      </c>
      <c r="B294" t="s">
        <v>35</v>
      </c>
      <c r="C294">
        <v>2017</v>
      </c>
      <c r="D294" t="str">
        <f>'2015'!$AE$1</f>
        <v>Ortopédia</v>
      </c>
      <c r="E294" t="s">
        <v>165</v>
      </c>
      <c r="F294">
        <f>'2017'!AD195</f>
        <v>0.6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12126</v>
      </c>
      <c r="B295" t="s">
        <v>37</v>
      </c>
      <c r="C295">
        <v>2017</v>
      </c>
      <c r="D295" t="str">
        <f>'2015'!$AE$1</f>
        <v>Ortopédia</v>
      </c>
      <c r="E295" t="s">
        <v>165</v>
      </c>
      <c r="F295">
        <f>'2017'!AD196</f>
        <v>0.1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12127</v>
      </c>
      <c r="B296" t="s">
        <v>38</v>
      </c>
      <c r="C296">
        <v>2017</v>
      </c>
      <c r="D296" t="str">
        <f>'2015'!$AE$1</f>
        <v>Ortopédia</v>
      </c>
      <c r="E296" t="s">
        <v>165</v>
      </c>
      <c r="F296">
        <f>'2017'!AD197</f>
        <v>0.1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12128</v>
      </c>
      <c r="B297" t="s">
        <v>39</v>
      </c>
      <c r="C297">
        <v>2017</v>
      </c>
      <c r="D297" t="str">
        <f>'2015'!$AE$1</f>
        <v>Ortopédia</v>
      </c>
      <c r="E297" t="s">
        <v>165</v>
      </c>
      <c r="F297">
        <f>'2017'!AD198</f>
        <v>0.1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12129</v>
      </c>
      <c r="B298" t="s">
        <v>41</v>
      </c>
      <c r="C298">
        <v>2017</v>
      </c>
      <c r="D298" t="str">
        <f>'2015'!$AE$1</f>
        <v>Ortopédia</v>
      </c>
      <c r="E298" t="s">
        <v>165</v>
      </c>
      <c r="F298">
        <f>'2017'!AD199</f>
        <v>0.1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12130</v>
      </c>
      <c r="B299" t="s">
        <v>42</v>
      </c>
      <c r="C299">
        <v>2017</v>
      </c>
      <c r="D299" t="str">
        <f>'2015'!$AE$1</f>
        <v>Ortopédia</v>
      </c>
      <c r="E299" t="s">
        <v>165</v>
      </c>
      <c r="F299">
        <f>'2017'!AD200</f>
        <v>-0.4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12131</v>
      </c>
      <c r="B300" t="s">
        <v>43</v>
      </c>
      <c r="C300">
        <v>2017</v>
      </c>
      <c r="D300" t="str">
        <f>'2015'!$AE$1</f>
        <v>Ortopédia</v>
      </c>
      <c r="E300" t="s">
        <v>165</v>
      </c>
      <c r="F300">
        <f>'2017'!AD201</f>
        <v>-2.4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12132</v>
      </c>
      <c r="B301" t="s">
        <v>44</v>
      </c>
      <c r="C301">
        <v>2017</v>
      </c>
      <c r="D301" t="str">
        <f>'2015'!$AE$1</f>
        <v>Ortopédia</v>
      </c>
      <c r="E301" t="s">
        <v>165</v>
      </c>
      <c r="F301">
        <f>'2017'!AD202</f>
        <v>0.1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12133</v>
      </c>
      <c r="B302" t="s">
        <v>45</v>
      </c>
      <c r="C302">
        <v>2017</v>
      </c>
      <c r="D302" t="str">
        <f>'2015'!$AE$1</f>
        <v>Ortopédia</v>
      </c>
      <c r="E302" t="s">
        <v>165</v>
      </c>
      <c r="F302">
        <f>'2017'!AD203</f>
        <v>1.6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12134</v>
      </c>
      <c r="B303" t="s">
        <v>46</v>
      </c>
      <c r="C303">
        <v>2017</v>
      </c>
      <c r="D303" t="str">
        <f>'2015'!$AE$1</f>
        <v>Ortopédia</v>
      </c>
      <c r="E303" t="s">
        <v>165</v>
      </c>
      <c r="F303">
        <f>'2017'!AD204</f>
        <v>0.6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12135</v>
      </c>
      <c r="B304" t="s">
        <v>47</v>
      </c>
      <c r="C304">
        <v>2017</v>
      </c>
      <c r="D304" t="str">
        <f>'2015'!$AE$1</f>
        <v>Ortopédia</v>
      </c>
      <c r="E304" t="s">
        <v>165</v>
      </c>
      <c r="F304">
        <f>'2017'!AD205</f>
        <v>-1.9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12136</v>
      </c>
      <c r="B305" t="s">
        <v>48</v>
      </c>
      <c r="C305">
        <v>2017</v>
      </c>
      <c r="D305" t="str">
        <f>'2015'!$AE$1</f>
        <v>Ortopédia</v>
      </c>
      <c r="E305" t="s">
        <v>165</v>
      </c>
      <c r="F305">
        <f>'2017'!AD206</f>
        <v>-1.4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12137</v>
      </c>
      <c r="B306" t="s">
        <v>49</v>
      </c>
      <c r="C306">
        <v>2017</v>
      </c>
      <c r="D306" t="str">
        <f>'2015'!$AE$1</f>
        <v>Ortopédia</v>
      </c>
      <c r="E306" t="s">
        <v>165</v>
      </c>
      <c r="F306">
        <f>'2017'!AD207</f>
        <v>1.1000000000000001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12138</v>
      </c>
      <c r="B307" t="s">
        <v>50</v>
      </c>
      <c r="C307">
        <v>2017</v>
      </c>
      <c r="D307" t="str">
        <f>'2015'!$AE$1</f>
        <v>Ortopédia</v>
      </c>
      <c r="E307" t="s">
        <v>165</v>
      </c>
      <c r="F307">
        <f>'2017'!AD208</f>
        <v>-2.9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12139</v>
      </c>
      <c r="B308" t="s">
        <v>51</v>
      </c>
      <c r="C308">
        <v>2017</v>
      </c>
      <c r="D308" t="str">
        <f>'2015'!$AE$1</f>
        <v>Ortopédia</v>
      </c>
      <c r="E308" t="s">
        <v>165</v>
      </c>
      <c r="F308">
        <f>'2017'!AD209</f>
        <v>0.6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12140</v>
      </c>
      <c r="B309" t="s">
        <v>52</v>
      </c>
      <c r="C309">
        <v>2017</v>
      </c>
      <c r="D309" t="str">
        <f>'2015'!$AE$1</f>
        <v>Ortopédia</v>
      </c>
      <c r="E309" t="s">
        <v>165</v>
      </c>
      <c r="F309">
        <f>'2017'!AD210</f>
        <v>0.6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12141</v>
      </c>
      <c r="B310" t="s">
        <v>53</v>
      </c>
      <c r="C310">
        <v>2017</v>
      </c>
      <c r="D310" t="str">
        <f>'2015'!$AE$1</f>
        <v>Ortopédia</v>
      </c>
      <c r="E310" t="s">
        <v>165</v>
      </c>
      <c r="F310">
        <f>'2017'!AD211</f>
        <v>-0.4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12142</v>
      </c>
      <c r="B311" t="s">
        <v>54</v>
      </c>
      <c r="C311">
        <v>2017</v>
      </c>
      <c r="D311" t="str">
        <f>'2015'!$AE$1</f>
        <v>Ortopédia</v>
      </c>
      <c r="E311" t="s">
        <v>165</v>
      </c>
      <c r="F311">
        <f>'2017'!AD212</f>
        <v>0.1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12143</v>
      </c>
      <c r="B312" t="s">
        <v>55</v>
      </c>
      <c r="C312">
        <v>2017</v>
      </c>
      <c r="D312" t="str">
        <f>'2015'!$AE$1</f>
        <v>Ortopédia</v>
      </c>
      <c r="E312" t="s">
        <v>165</v>
      </c>
      <c r="F312">
        <f>'2017'!AD213</f>
        <v>0.6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12144</v>
      </c>
      <c r="B313" t="s">
        <v>56</v>
      </c>
      <c r="C313">
        <v>2017</v>
      </c>
      <c r="D313" t="str">
        <f>'2015'!$AE$1</f>
        <v>Ortopédia</v>
      </c>
      <c r="E313" t="s">
        <v>165</v>
      </c>
      <c r="F313">
        <f>'2017'!AD214</f>
        <v>-0.4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12145</v>
      </c>
      <c r="B314" t="s">
        <v>57</v>
      </c>
      <c r="C314">
        <v>2017</v>
      </c>
      <c r="D314" t="str">
        <f>'2015'!$AE$1</f>
        <v>Ortopédia</v>
      </c>
      <c r="E314" t="s">
        <v>165</v>
      </c>
      <c r="F314">
        <f>'2017'!AD215</f>
        <v>-0.9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12146</v>
      </c>
      <c r="B315" t="s">
        <v>58</v>
      </c>
      <c r="C315">
        <v>2017</v>
      </c>
      <c r="D315" t="str">
        <f>'2015'!$AE$1</f>
        <v>Ortopédia</v>
      </c>
      <c r="E315" t="s">
        <v>165</v>
      </c>
      <c r="F315">
        <f>'2017'!AD216</f>
        <v>0.1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12147</v>
      </c>
      <c r="B316" t="s">
        <v>59</v>
      </c>
      <c r="C316">
        <v>2017</v>
      </c>
      <c r="D316" t="str">
        <f>'2015'!$AE$1</f>
        <v>Ortopédia</v>
      </c>
      <c r="E316" t="s">
        <v>165</v>
      </c>
      <c r="F316">
        <f>'2017'!AD217</f>
        <v>0.6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12148</v>
      </c>
      <c r="B317" t="s">
        <v>60</v>
      </c>
      <c r="C317">
        <v>2017</v>
      </c>
      <c r="D317" t="str">
        <f>'2015'!$AE$1</f>
        <v>Ortopédia</v>
      </c>
      <c r="E317" t="s">
        <v>165</v>
      </c>
      <c r="F317">
        <f>'2017'!AD218</f>
        <v>0.6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12149</v>
      </c>
      <c r="B318" t="s">
        <v>61</v>
      </c>
      <c r="C318">
        <v>2017</v>
      </c>
      <c r="D318" t="str">
        <f>'2015'!$AE$1</f>
        <v>Ortopédia</v>
      </c>
      <c r="E318" t="s">
        <v>165</v>
      </c>
      <c r="F318">
        <f>'2017'!AD219</f>
        <v>0.6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12150</v>
      </c>
      <c r="B319" t="s">
        <v>62</v>
      </c>
      <c r="C319">
        <v>2017</v>
      </c>
      <c r="D319" t="str">
        <f>'2015'!$AE$1</f>
        <v>Ortopédia</v>
      </c>
      <c r="E319" t="s">
        <v>165</v>
      </c>
      <c r="F319">
        <f>'2017'!AD220</f>
        <v>1.1000000000000001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12151</v>
      </c>
      <c r="B320" t="s">
        <v>63</v>
      </c>
      <c r="C320">
        <v>2017</v>
      </c>
      <c r="D320" t="str">
        <f>'2015'!$AE$1</f>
        <v>Ortopédia</v>
      </c>
      <c r="E320" t="s">
        <v>165</v>
      </c>
      <c r="F320">
        <f>'2017'!AD221</f>
        <v>1.1000000000000001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12152</v>
      </c>
      <c r="B321" t="s">
        <v>31</v>
      </c>
      <c r="C321">
        <v>2017</v>
      </c>
      <c r="D321" t="str">
        <f>'2015'!$AE$1</f>
        <v>Ortopédia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12153</v>
      </c>
      <c r="B322" t="s">
        <v>33</v>
      </c>
      <c r="C322">
        <v>2017</v>
      </c>
      <c r="D322" t="str">
        <f>'2015'!$AE$1</f>
        <v>Ortopédia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12154</v>
      </c>
      <c r="B323" t="s">
        <v>35</v>
      </c>
      <c r="C323">
        <v>2017</v>
      </c>
      <c r="D323" t="str">
        <f>'2015'!$AE$1</f>
        <v>Ortopédia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12155</v>
      </c>
      <c r="B324" t="s">
        <v>37</v>
      </c>
      <c r="C324">
        <v>2017</v>
      </c>
      <c r="D324" t="str">
        <f>'2015'!$AE$1</f>
        <v>Ortopédia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12156</v>
      </c>
      <c r="B325" t="s">
        <v>38</v>
      </c>
      <c r="C325">
        <v>2017</v>
      </c>
      <c r="D325" t="str">
        <f>'2015'!$AE$1</f>
        <v>Ortopédia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12157</v>
      </c>
      <c r="B326" t="s">
        <v>39</v>
      </c>
      <c r="C326">
        <v>2017</v>
      </c>
      <c r="D326" t="str">
        <f>'2015'!$AE$1</f>
        <v>Ortopédia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12158</v>
      </c>
      <c r="B327" t="s">
        <v>41</v>
      </c>
      <c r="C327">
        <v>2017</v>
      </c>
      <c r="D327" t="str">
        <f>'2015'!$AE$1</f>
        <v>Ortopédia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12159</v>
      </c>
      <c r="B328" t="s">
        <v>42</v>
      </c>
      <c r="C328">
        <v>2017</v>
      </c>
      <c r="D328" t="str">
        <f>'2015'!$AE$1</f>
        <v>Ortopédia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12160</v>
      </c>
      <c r="B329" t="s">
        <v>43</v>
      </c>
      <c r="C329">
        <v>2017</v>
      </c>
      <c r="D329" t="str">
        <f>'2015'!$AE$1</f>
        <v>Ortopédia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12161</v>
      </c>
      <c r="B330" t="s">
        <v>44</v>
      </c>
      <c r="C330">
        <v>2017</v>
      </c>
      <c r="D330" t="str">
        <f>'2015'!$AE$1</f>
        <v>Ortopédia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12162</v>
      </c>
      <c r="B331" t="s">
        <v>45</v>
      </c>
      <c r="C331">
        <v>2017</v>
      </c>
      <c r="D331" t="str">
        <f>'2015'!$AE$1</f>
        <v>Ortopédia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12163</v>
      </c>
      <c r="B332" t="s">
        <v>46</v>
      </c>
      <c r="C332">
        <v>2017</v>
      </c>
      <c r="D332" t="str">
        <f>'2015'!$AE$1</f>
        <v>Ortopédia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12164</v>
      </c>
      <c r="B333" t="s">
        <v>47</v>
      </c>
      <c r="C333">
        <v>2017</v>
      </c>
      <c r="D333" t="str">
        <f>'2015'!$AE$1</f>
        <v>Ortopédia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12165</v>
      </c>
      <c r="B334" t="s">
        <v>48</v>
      </c>
      <c r="C334">
        <v>2017</v>
      </c>
      <c r="D334" t="str">
        <f>'2015'!$AE$1</f>
        <v>Ortopédia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12166</v>
      </c>
      <c r="B335" t="s">
        <v>49</v>
      </c>
      <c r="C335">
        <v>2017</v>
      </c>
      <c r="D335" t="str">
        <f>'2015'!$AE$1</f>
        <v>Ortopédia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12167</v>
      </c>
      <c r="B336" t="s">
        <v>50</v>
      </c>
      <c r="C336">
        <v>2017</v>
      </c>
      <c r="D336" t="str">
        <f>'2015'!$AE$1</f>
        <v>Ortopédia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12168</v>
      </c>
      <c r="B337" t="s">
        <v>51</v>
      </c>
      <c r="C337">
        <v>2017</v>
      </c>
      <c r="D337" t="str">
        <f>'2015'!$AE$1</f>
        <v>Ortopédia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12169</v>
      </c>
      <c r="B338" t="s">
        <v>52</v>
      </c>
      <c r="C338">
        <v>2017</v>
      </c>
      <c r="D338" t="str">
        <f>'2015'!$AE$1</f>
        <v>Ortopédia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12170</v>
      </c>
      <c r="B339" t="s">
        <v>53</v>
      </c>
      <c r="C339">
        <v>2017</v>
      </c>
      <c r="D339" t="str">
        <f>'2015'!$AE$1</f>
        <v>Ortopédia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12171</v>
      </c>
      <c r="B340" t="s">
        <v>54</v>
      </c>
      <c r="C340">
        <v>2017</v>
      </c>
      <c r="D340" t="str">
        <f>'2015'!$AE$1</f>
        <v>Ortopédia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12172</v>
      </c>
      <c r="B341" t="s">
        <v>55</v>
      </c>
      <c r="C341">
        <v>2017</v>
      </c>
      <c r="D341" t="str">
        <f>'2015'!$AE$1</f>
        <v>Ortopédia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12173</v>
      </c>
      <c r="B342" t="s">
        <v>56</v>
      </c>
      <c r="C342">
        <v>2017</v>
      </c>
      <c r="D342" t="str">
        <f>'2015'!$AE$1</f>
        <v>Ortopédia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12174</v>
      </c>
      <c r="B343" t="s">
        <v>57</v>
      </c>
      <c r="C343">
        <v>2017</v>
      </c>
      <c r="D343" t="str">
        <f>'2015'!$AE$1</f>
        <v>Ortopédia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12175</v>
      </c>
      <c r="B344" t="s">
        <v>58</v>
      </c>
      <c r="C344">
        <v>2017</v>
      </c>
      <c r="D344" t="str">
        <f>'2015'!$AE$1</f>
        <v>Ortopédia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12176</v>
      </c>
      <c r="B345" t="s">
        <v>59</v>
      </c>
      <c r="C345">
        <v>2017</v>
      </c>
      <c r="D345" t="str">
        <f>'2015'!$AE$1</f>
        <v>Ortopédia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12177</v>
      </c>
      <c r="B346" t="s">
        <v>60</v>
      </c>
      <c r="C346">
        <v>2017</v>
      </c>
      <c r="D346" t="str">
        <f>'2015'!$AE$1</f>
        <v>Ortopédia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12178</v>
      </c>
      <c r="B347" t="s">
        <v>61</v>
      </c>
      <c r="C347">
        <v>2017</v>
      </c>
      <c r="D347" t="str">
        <f>'2015'!$AE$1</f>
        <v>Ortopédia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12179</v>
      </c>
      <c r="B348" t="s">
        <v>62</v>
      </c>
      <c r="C348">
        <v>2017</v>
      </c>
      <c r="D348" t="str">
        <f>'2015'!$AE$1</f>
        <v>Ortopédia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12180</v>
      </c>
      <c r="B349" t="s">
        <v>63</v>
      </c>
      <c r="C349">
        <v>2017</v>
      </c>
      <c r="D349" t="str">
        <f>'2015'!$AE$1</f>
        <v>Ortopédia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12181</v>
      </c>
      <c r="B350" t="s">
        <v>31</v>
      </c>
      <c r="C350">
        <v>2018</v>
      </c>
      <c r="D350" t="str">
        <f>'2015'!$AE$1</f>
        <v>Ortopédia</v>
      </c>
      <c r="E350" t="s">
        <v>186</v>
      </c>
      <c r="F350">
        <f>'2018'!AC193</f>
        <v>1014101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12182</v>
      </c>
      <c r="B351" t="s">
        <v>33</v>
      </c>
      <c r="C351">
        <v>2018</v>
      </c>
      <c r="D351" t="str">
        <f>'2015'!$AE$1</f>
        <v>Ortopédia</v>
      </c>
      <c r="E351" t="s">
        <v>186</v>
      </c>
      <c r="F351">
        <f>'2018'!AC194</f>
        <v>1014101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12183</v>
      </c>
      <c r="B352" t="s">
        <v>35</v>
      </c>
      <c r="C352">
        <v>2018</v>
      </c>
      <c r="D352" t="str">
        <f>'2015'!$AE$1</f>
        <v>Ortopédia</v>
      </c>
      <c r="E352" t="s">
        <v>186</v>
      </c>
      <c r="F352">
        <f>'2018'!AC195</f>
        <v>1009138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12184</v>
      </c>
      <c r="B353" t="s">
        <v>37</v>
      </c>
      <c r="C353">
        <v>2018</v>
      </c>
      <c r="D353" t="str">
        <f>'2015'!$AE$1</f>
        <v>Ortopédia</v>
      </c>
      <c r="E353" t="s">
        <v>186</v>
      </c>
      <c r="F353">
        <f>'2018'!AC196</f>
        <v>1005561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12185</v>
      </c>
      <c r="B354" t="s">
        <v>38</v>
      </c>
      <c r="C354">
        <v>2018</v>
      </c>
      <c r="D354" t="str">
        <f>'2015'!$AE$1</f>
        <v>Ortopédia</v>
      </c>
      <c r="E354" t="s">
        <v>186</v>
      </c>
      <c r="F354">
        <f>'2018'!AC197</f>
        <v>1003366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12186</v>
      </c>
      <c r="B355" t="s">
        <v>39</v>
      </c>
      <c r="C355">
        <v>2018</v>
      </c>
      <c r="D355" t="str">
        <f>'2015'!$AE$1</f>
        <v>Ortopédia</v>
      </c>
      <c r="E355" t="s">
        <v>186</v>
      </c>
      <c r="F355">
        <f>'2018'!AC198</f>
        <v>1006263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12187</v>
      </c>
      <c r="B356" t="s">
        <v>41</v>
      </c>
      <c r="C356">
        <v>2018</v>
      </c>
      <c r="D356" t="str">
        <f>'2015'!$AE$1</f>
        <v>Ortopédia</v>
      </c>
      <c r="E356" t="s">
        <v>186</v>
      </c>
      <c r="F356">
        <f>'2018'!AC199</f>
        <v>1006362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12188</v>
      </c>
      <c r="B357" t="s">
        <v>42</v>
      </c>
      <c r="C357">
        <v>2018</v>
      </c>
      <c r="D357" t="str">
        <f>'2015'!$AE$1</f>
        <v>Ortopédia</v>
      </c>
      <c r="E357" t="s">
        <v>186</v>
      </c>
      <c r="F357">
        <f>'2018'!AC200</f>
        <v>1004540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12189</v>
      </c>
      <c r="B358" t="s">
        <v>43</v>
      </c>
      <c r="C358">
        <v>2018</v>
      </c>
      <c r="D358" t="str">
        <f>'2015'!$AE$1</f>
        <v>Ortopédia</v>
      </c>
      <c r="E358" t="s">
        <v>186</v>
      </c>
      <c r="F358">
        <f>'2018'!AC201</f>
        <v>1010873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12190</v>
      </c>
      <c r="B359" t="s">
        <v>44</v>
      </c>
      <c r="C359">
        <v>2018</v>
      </c>
      <c r="D359" t="str">
        <f>'2015'!$AE$1</f>
        <v>Ortopédia</v>
      </c>
      <c r="E359" t="s">
        <v>186</v>
      </c>
      <c r="F359">
        <f>'2018'!AC202</f>
        <v>1007132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12191</v>
      </c>
      <c r="B360" t="s">
        <v>45</v>
      </c>
      <c r="C360">
        <v>2018</v>
      </c>
      <c r="D360" t="str">
        <f>'2015'!$AE$1</f>
        <v>Ortopédia</v>
      </c>
      <c r="E360" t="s">
        <v>186</v>
      </c>
      <c r="F360">
        <f>'2018'!AC203</f>
        <v>1009496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12192</v>
      </c>
      <c r="B361" t="s">
        <v>46</v>
      </c>
      <c r="C361">
        <v>2018</v>
      </c>
      <c r="D361" t="str">
        <f>'2015'!$AE$1</f>
        <v>Ortopédia</v>
      </c>
      <c r="E361" t="s">
        <v>186</v>
      </c>
      <c r="F361">
        <f>'2018'!AC204</f>
        <v>1010154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12193</v>
      </c>
      <c r="B362" t="s">
        <v>47</v>
      </c>
      <c r="C362">
        <v>2018</v>
      </c>
      <c r="D362" t="str">
        <f>'2015'!$AE$1</f>
        <v>Ortopédia</v>
      </c>
      <c r="E362" t="s">
        <v>186</v>
      </c>
      <c r="F362">
        <f>'2018'!AC205</f>
        <v>1008934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12194</v>
      </c>
      <c r="B363" t="s">
        <v>48</v>
      </c>
      <c r="C363">
        <v>2018</v>
      </c>
      <c r="D363" t="str">
        <f>'2015'!$AE$1</f>
        <v>Ortopédia</v>
      </c>
      <c r="E363" t="s">
        <v>186</v>
      </c>
      <c r="F363">
        <f>'2018'!AC206</f>
        <v>1009582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12195</v>
      </c>
      <c r="B364" t="s">
        <v>49</v>
      </c>
      <c r="C364">
        <v>2018</v>
      </c>
      <c r="D364" t="str">
        <f>'2015'!$AE$1</f>
        <v>Ortopédia</v>
      </c>
      <c r="E364" t="s">
        <v>186</v>
      </c>
      <c r="F364">
        <f>'2018'!AC207</f>
        <v>1007561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12196</v>
      </c>
      <c r="B365" t="s">
        <v>50</v>
      </c>
      <c r="C365">
        <v>2018</v>
      </c>
      <c r="D365" t="str">
        <f>'2015'!$AE$1</f>
        <v>Ortopédia</v>
      </c>
      <c r="E365" t="s">
        <v>186</v>
      </c>
      <c r="F365">
        <f>'2018'!AC208</f>
        <v>1007597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12197</v>
      </c>
      <c r="B366" t="s">
        <v>51</v>
      </c>
      <c r="C366">
        <v>2018</v>
      </c>
      <c r="D366" t="str">
        <f>'2015'!$AE$1</f>
        <v>Ortopédia</v>
      </c>
      <c r="E366" t="s">
        <v>186</v>
      </c>
      <c r="F366">
        <f>'2018'!AC209</f>
        <v>1009593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12198</v>
      </c>
      <c r="B367" t="s">
        <v>52</v>
      </c>
      <c r="C367">
        <v>2018</v>
      </c>
      <c r="D367" t="str">
        <f>'2015'!$AE$1</f>
        <v>Ortopédia</v>
      </c>
      <c r="E367" t="s">
        <v>186</v>
      </c>
      <c r="F367">
        <f>'2018'!AC210</f>
        <v>1005408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12199</v>
      </c>
      <c r="B368" t="s">
        <v>53</v>
      </c>
      <c r="C368">
        <v>2018</v>
      </c>
      <c r="D368" t="str">
        <f>'2015'!$AE$1</f>
        <v>Ortopédia</v>
      </c>
      <c r="E368" t="s">
        <v>186</v>
      </c>
      <c r="F368">
        <f>'2018'!AC211</f>
        <v>1007749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12200</v>
      </c>
      <c r="B369" t="s">
        <v>54</v>
      </c>
      <c r="C369">
        <v>2018</v>
      </c>
      <c r="D369" t="str">
        <f>'2015'!$AE$1</f>
        <v>Ortopédia</v>
      </c>
      <c r="E369" t="s">
        <v>186</v>
      </c>
      <c r="F369">
        <f>'2018'!AC212</f>
        <v>1011171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12201</v>
      </c>
      <c r="B370" t="s">
        <v>55</v>
      </c>
      <c r="C370">
        <v>2018</v>
      </c>
      <c r="D370" t="str">
        <f>'2015'!$AE$1</f>
        <v>Ortopédia</v>
      </c>
      <c r="E370" t="s">
        <v>186</v>
      </c>
      <c r="F370">
        <f>'2018'!AC213</f>
        <v>1005222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12202</v>
      </c>
      <c r="B371" t="s">
        <v>56</v>
      </c>
      <c r="C371">
        <v>2018</v>
      </c>
      <c r="D371" t="str">
        <f>'2015'!$AE$1</f>
        <v>Ortopédia</v>
      </c>
      <c r="E371" t="s">
        <v>186</v>
      </c>
      <c r="F371">
        <f>'2018'!AC214</f>
        <v>1006851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12203</v>
      </c>
      <c r="B372" t="s">
        <v>57</v>
      </c>
      <c r="C372">
        <v>2018</v>
      </c>
      <c r="D372" t="str">
        <f>'2015'!$AE$1</f>
        <v>Ortopédia</v>
      </c>
      <c r="E372" t="s">
        <v>186</v>
      </c>
      <c r="F372">
        <f>'2018'!AC215</f>
        <v>1008006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12204</v>
      </c>
      <c r="B373" t="s">
        <v>58</v>
      </c>
      <c r="C373">
        <v>2018</v>
      </c>
      <c r="D373" t="str">
        <f>'2015'!$AE$1</f>
        <v>Ortopédia</v>
      </c>
      <c r="E373" t="s">
        <v>186</v>
      </c>
      <c r="F373">
        <f>'2018'!AC216</f>
        <v>1004779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12205</v>
      </c>
      <c r="B374" t="s">
        <v>59</v>
      </c>
      <c r="C374">
        <v>2018</v>
      </c>
      <c r="D374" t="str">
        <f>'2015'!$AE$1</f>
        <v>Ortopédia</v>
      </c>
      <c r="E374" t="s">
        <v>186</v>
      </c>
      <c r="F374">
        <f>'2018'!AC217</f>
        <v>1007525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12206</v>
      </c>
      <c r="B375" t="s">
        <v>60</v>
      </c>
      <c r="C375">
        <v>2018</v>
      </c>
      <c r="D375" t="str">
        <f>'2015'!$AE$1</f>
        <v>Ortopédia</v>
      </c>
      <c r="E375" t="s">
        <v>186</v>
      </c>
      <c r="F375">
        <f>'2018'!AC218</f>
        <v>1010349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12207</v>
      </c>
      <c r="B376" t="s">
        <v>61</v>
      </c>
      <c r="C376">
        <v>2018</v>
      </c>
      <c r="D376" t="str">
        <f>'2015'!$AE$1</f>
        <v>Ortopédia</v>
      </c>
      <c r="E376" t="s">
        <v>186</v>
      </c>
      <c r="F376">
        <f>'2018'!AC219</f>
        <v>1007318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12208</v>
      </c>
      <c r="B377" t="s">
        <v>62</v>
      </c>
      <c r="C377">
        <v>2018</v>
      </c>
      <c r="D377" t="str">
        <f>'2015'!$AE$1</f>
        <v>Ortopédia</v>
      </c>
      <c r="E377" t="s">
        <v>186</v>
      </c>
      <c r="F377">
        <f>'2018'!AC220</f>
        <v>1007707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12209</v>
      </c>
      <c r="B378" t="s">
        <v>63</v>
      </c>
      <c r="C378">
        <v>2018</v>
      </c>
      <c r="D378" t="str">
        <f>'2015'!$AE$1</f>
        <v>Ortopédia</v>
      </c>
      <c r="E378" t="s">
        <v>186</v>
      </c>
      <c r="F378">
        <f>'2018'!AC221</f>
        <v>1009632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12210</v>
      </c>
      <c r="B379" t="s">
        <v>31</v>
      </c>
      <c r="C379">
        <v>2018</v>
      </c>
      <c r="D379" t="str">
        <f>'2015'!$AE$1</f>
        <v>Ortopédia</v>
      </c>
      <c r="E379" t="s">
        <v>163</v>
      </c>
      <c r="F379" s="22">
        <f>'2018'!AB193</f>
        <v>1014099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12211</v>
      </c>
      <c r="B380" t="s">
        <v>33</v>
      </c>
      <c r="C380">
        <v>2018</v>
      </c>
      <c r="D380" t="str">
        <f>'2015'!$AE$1</f>
        <v>Ortopédia</v>
      </c>
      <c r="E380" t="s">
        <v>163</v>
      </c>
      <c r="F380" s="22">
        <f>'2018'!AB194</f>
        <v>1014099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12212</v>
      </c>
      <c r="B381" t="s">
        <v>35</v>
      </c>
      <c r="C381">
        <v>2018</v>
      </c>
      <c r="D381" t="str">
        <f>'2015'!$AE$1</f>
        <v>Ortopédia</v>
      </c>
      <c r="E381" t="s">
        <v>163</v>
      </c>
      <c r="F381" s="22">
        <f>'2018'!AB195</f>
        <v>1009139.5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12213</v>
      </c>
      <c r="B382" t="s">
        <v>37</v>
      </c>
      <c r="C382">
        <v>2018</v>
      </c>
      <c r="D382" t="str">
        <f>'2015'!$AE$1</f>
        <v>Ortopédia</v>
      </c>
      <c r="E382" t="s">
        <v>163</v>
      </c>
      <c r="F382" s="22">
        <f>'2018'!AB196</f>
        <v>1005561.5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12214</v>
      </c>
      <c r="B383" t="s">
        <v>38</v>
      </c>
      <c r="C383">
        <v>2018</v>
      </c>
      <c r="D383" t="str">
        <f>'2015'!$AE$1</f>
        <v>Ortopédia</v>
      </c>
      <c r="E383" t="s">
        <v>163</v>
      </c>
      <c r="F383" s="22">
        <f>'2018'!AB197</f>
        <v>1003366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12215</v>
      </c>
      <c r="B384" t="s">
        <v>39</v>
      </c>
      <c r="C384">
        <v>2018</v>
      </c>
      <c r="D384" t="str">
        <f>'2015'!$AE$1</f>
        <v>Ortopédia</v>
      </c>
      <c r="E384" t="s">
        <v>163</v>
      </c>
      <c r="F384" s="22">
        <f>'2018'!AB198</f>
        <v>1006263.5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12216</v>
      </c>
      <c r="B385" t="s">
        <v>41</v>
      </c>
      <c r="C385">
        <v>2018</v>
      </c>
      <c r="D385" t="str">
        <f>'2015'!$AE$1</f>
        <v>Ortopédia</v>
      </c>
      <c r="E385" t="s">
        <v>163</v>
      </c>
      <c r="F385" s="22">
        <f>'2018'!AB199</f>
        <v>1006363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12217</v>
      </c>
      <c r="B386" t="s">
        <v>42</v>
      </c>
      <c r="C386">
        <v>2018</v>
      </c>
      <c r="D386" t="str">
        <f>'2015'!$AE$1</f>
        <v>Ortopédia</v>
      </c>
      <c r="E386" t="s">
        <v>163</v>
      </c>
      <c r="F386" s="22">
        <f>'2018'!AB200</f>
        <v>1004541.5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12218</v>
      </c>
      <c r="B387" t="s">
        <v>43</v>
      </c>
      <c r="C387">
        <v>2018</v>
      </c>
      <c r="D387" t="str">
        <f>'2015'!$AE$1</f>
        <v>Ortopédia</v>
      </c>
      <c r="E387" t="s">
        <v>163</v>
      </c>
      <c r="F387" s="22">
        <f>'2018'!AB201</f>
        <v>1010873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12219</v>
      </c>
      <c r="B388" t="s">
        <v>44</v>
      </c>
      <c r="C388">
        <v>2018</v>
      </c>
      <c r="D388" t="str">
        <f>'2015'!$AE$1</f>
        <v>Ortopédia</v>
      </c>
      <c r="E388" t="s">
        <v>163</v>
      </c>
      <c r="F388" s="22">
        <f>'2018'!AB202</f>
        <v>1007133.5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12220</v>
      </c>
      <c r="B389" t="s">
        <v>45</v>
      </c>
      <c r="C389">
        <v>2018</v>
      </c>
      <c r="D389" t="str">
        <f>'2015'!$AE$1</f>
        <v>Ortopédia</v>
      </c>
      <c r="E389" t="s">
        <v>163</v>
      </c>
      <c r="F389" s="22">
        <f>'2018'!AB203</f>
        <v>1009494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12221</v>
      </c>
      <c r="B390" t="s">
        <v>46</v>
      </c>
      <c r="C390">
        <v>2018</v>
      </c>
      <c r="D390" t="str">
        <f>'2015'!$AE$1</f>
        <v>Ortopédia</v>
      </c>
      <c r="E390" t="s">
        <v>163</v>
      </c>
      <c r="F390" s="22">
        <f>'2018'!AB204</f>
        <v>1010155.5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12222</v>
      </c>
      <c r="B391" t="s">
        <v>47</v>
      </c>
      <c r="C391">
        <v>2018</v>
      </c>
      <c r="D391" t="str">
        <f>'2015'!$AE$1</f>
        <v>Ortopédia</v>
      </c>
      <c r="E391" t="s">
        <v>163</v>
      </c>
      <c r="F391" s="22">
        <f>'2018'!AB205</f>
        <v>1008932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12223</v>
      </c>
      <c r="B392" t="s">
        <v>48</v>
      </c>
      <c r="C392">
        <v>2018</v>
      </c>
      <c r="D392" t="str">
        <f>'2015'!$AE$1</f>
        <v>Ortopédia</v>
      </c>
      <c r="E392" t="s">
        <v>163</v>
      </c>
      <c r="F392" s="22">
        <f>'2018'!AB206</f>
        <v>1009580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12224</v>
      </c>
      <c r="B393" t="s">
        <v>49</v>
      </c>
      <c r="C393">
        <v>2018</v>
      </c>
      <c r="D393" t="str">
        <f>'2015'!$AE$1</f>
        <v>Ortopédia</v>
      </c>
      <c r="E393" t="s">
        <v>163</v>
      </c>
      <c r="F393" s="22">
        <f>'2018'!AB207</f>
        <v>1007562.5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12225</v>
      </c>
      <c r="B394" t="s">
        <v>50</v>
      </c>
      <c r="C394">
        <v>2018</v>
      </c>
      <c r="D394" t="str">
        <f>'2015'!$AE$1</f>
        <v>Ortopédia</v>
      </c>
      <c r="E394" t="s">
        <v>163</v>
      </c>
      <c r="F394" s="22">
        <f>'2018'!AB208</f>
        <v>1007598.5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12226</v>
      </c>
      <c r="B395" t="s">
        <v>51</v>
      </c>
      <c r="C395">
        <v>2018</v>
      </c>
      <c r="D395" t="str">
        <f>'2015'!$AE$1</f>
        <v>Ortopédia</v>
      </c>
      <c r="E395" t="s">
        <v>163</v>
      </c>
      <c r="F395" s="22">
        <f>'2018'!AB209</f>
        <v>1009591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12227</v>
      </c>
      <c r="B396" t="s">
        <v>52</v>
      </c>
      <c r="C396">
        <v>2018</v>
      </c>
      <c r="D396" t="str">
        <f>'2015'!$AE$1</f>
        <v>Ortopédia</v>
      </c>
      <c r="E396" t="s">
        <v>163</v>
      </c>
      <c r="F396" s="22">
        <f>'2018'!AB210</f>
        <v>1005407.5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12228</v>
      </c>
      <c r="B397" t="s">
        <v>53</v>
      </c>
      <c r="C397">
        <v>2018</v>
      </c>
      <c r="D397" t="str">
        <f>'2015'!$AE$1</f>
        <v>Ortopédia</v>
      </c>
      <c r="E397" t="s">
        <v>163</v>
      </c>
      <c r="F397" s="22">
        <f>'2018'!AB211</f>
        <v>1007750.5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12229</v>
      </c>
      <c r="B398" t="s">
        <v>54</v>
      </c>
      <c r="C398">
        <v>2018</v>
      </c>
      <c r="D398" t="str">
        <f>'2015'!$AE$1</f>
        <v>Ortopédia</v>
      </c>
      <c r="E398" t="s">
        <v>163</v>
      </c>
      <c r="F398" s="22">
        <f>'2018'!AB212</f>
        <v>1011169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12230</v>
      </c>
      <c r="B399" t="s">
        <v>55</v>
      </c>
      <c r="C399">
        <v>2018</v>
      </c>
      <c r="D399" t="str">
        <f>'2015'!$AE$1</f>
        <v>Ortopédia</v>
      </c>
      <c r="E399" t="s">
        <v>163</v>
      </c>
      <c r="F399" s="22">
        <f>'2018'!AB213</f>
        <v>1005221.5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12231</v>
      </c>
      <c r="B400" t="s">
        <v>56</v>
      </c>
      <c r="C400">
        <v>2018</v>
      </c>
      <c r="D400" t="str">
        <f>'2015'!$AE$1</f>
        <v>Ortopédia</v>
      </c>
      <c r="E400" t="s">
        <v>163</v>
      </c>
      <c r="F400" s="22">
        <f>'2018'!AB214</f>
        <v>1006850.5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12232</v>
      </c>
      <c r="B401" t="s">
        <v>57</v>
      </c>
      <c r="C401">
        <v>2018</v>
      </c>
      <c r="D401" t="str">
        <f>'2015'!$AE$1</f>
        <v>Ortopédia</v>
      </c>
      <c r="E401" t="s">
        <v>163</v>
      </c>
      <c r="F401" s="22">
        <f>'2018'!AB215</f>
        <v>1008007.5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12233</v>
      </c>
      <c r="B402" t="s">
        <v>58</v>
      </c>
      <c r="C402">
        <v>2018</v>
      </c>
      <c r="D402" t="str">
        <f>'2015'!$AE$1</f>
        <v>Ortopédia</v>
      </c>
      <c r="E402" t="s">
        <v>163</v>
      </c>
      <c r="F402" s="22">
        <f>'2018'!AB216</f>
        <v>1004780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12234</v>
      </c>
      <c r="B403" t="s">
        <v>59</v>
      </c>
      <c r="C403">
        <v>2018</v>
      </c>
      <c r="D403" t="str">
        <f>'2015'!$AE$1</f>
        <v>Ortopédia</v>
      </c>
      <c r="E403" t="s">
        <v>163</v>
      </c>
      <c r="F403" s="22">
        <f>'2018'!AB217</f>
        <v>1007526.5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12235</v>
      </c>
      <c r="B404" t="s">
        <v>60</v>
      </c>
      <c r="C404">
        <v>2018</v>
      </c>
      <c r="D404" t="str">
        <f>'2015'!$AE$1</f>
        <v>Ortopédia</v>
      </c>
      <c r="E404" t="s">
        <v>163</v>
      </c>
      <c r="F404" s="22">
        <f>'2018'!AB218</f>
        <v>1010349.5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12236</v>
      </c>
      <c r="B405" t="s">
        <v>61</v>
      </c>
      <c r="C405">
        <v>2018</v>
      </c>
      <c r="D405" t="str">
        <f>'2015'!$AE$1</f>
        <v>Ortopédia</v>
      </c>
      <c r="E405" t="s">
        <v>163</v>
      </c>
      <c r="F405" s="22">
        <f>'2018'!AB219</f>
        <v>1007316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12237</v>
      </c>
      <c r="B406" t="s">
        <v>62</v>
      </c>
      <c r="C406">
        <v>2018</v>
      </c>
      <c r="D406" t="str">
        <f>'2015'!$AE$1</f>
        <v>Ortopédia</v>
      </c>
      <c r="E406" t="s">
        <v>163</v>
      </c>
      <c r="F406" s="22">
        <f>'2018'!AB220</f>
        <v>1007708.5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12238</v>
      </c>
      <c r="B407" t="s">
        <v>63</v>
      </c>
      <c r="C407">
        <v>2018</v>
      </c>
      <c r="D407" t="str">
        <f>'2015'!$AE$1</f>
        <v>Ortopédia</v>
      </c>
      <c r="E407" t="s">
        <v>163</v>
      </c>
      <c r="F407" s="22">
        <f>'2018'!AB221</f>
        <v>1009631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12239</v>
      </c>
      <c r="B408" t="s">
        <v>31</v>
      </c>
      <c r="C408">
        <v>2018</v>
      </c>
      <c r="D408" t="str">
        <f>'2015'!$AE$1</f>
        <v>Ortopédia</v>
      </c>
      <c r="E408" t="s">
        <v>165</v>
      </c>
      <c r="F408">
        <f>'2018'!AD193</f>
        <v>2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12240</v>
      </c>
      <c r="B409" t="s">
        <v>33</v>
      </c>
      <c r="C409">
        <v>2018</v>
      </c>
      <c r="D409" t="str">
        <f>'2015'!$AE$1</f>
        <v>Ortopédia</v>
      </c>
      <c r="E409" t="s">
        <v>165</v>
      </c>
      <c r="F409">
        <f>'2018'!AD194</f>
        <v>2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12241</v>
      </c>
      <c r="B410" t="s">
        <v>35</v>
      </c>
      <c r="C410">
        <v>2018</v>
      </c>
      <c r="D410" t="str">
        <f>'2015'!$AE$1</f>
        <v>Ortopédia</v>
      </c>
      <c r="E410" t="s">
        <v>165</v>
      </c>
      <c r="F410">
        <f>'2018'!AD195</f>
        <v>-1.5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12242</v>
      </c>
      <c r="B411" t="s">
        <v>37</v>
      </c>
      <c r="C411">
        <v>2018</v>
      </c>
      <c r="D411" t="str">
        <f>'2015'!$AE$1</f>
        <v>Ortopédia</v>
      </c>
      <c r="E411" t="s">
        <v>165</v>
      </c>
      <c r="F411">
        <f>'2018'!AD196</f>
        <v>-0.5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12243</v>
      </c>
      <c r="B412" t="s">
        <v>38</v>
      </c>
      <c r="C412">
        <v>2018</v>
      </c>
      <c r="D412" t="str">
        <f>'2015'!$AE$1</f>
        <v>Ortopédia</v>
      </c>
      <c r="E412" t="s">
        <v>165</v>
      </c>
      <c r="F412">
        <f>'2018'!AD197</f>
        <v>0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12244</v>
      </c>
      <c r="B413" t="s">
        <v>39</v>
      </c>
      <c r="C413">
        <v>2018</v>
      </c>
      <c r="D413" t="str">
        <f>'2015'!$AE$1</f>
        <v>Ortopédia</v>
      </c>
      <c r="E413" t="s">
        <v>165</v>
      </c>
      <c r="F413">
        <f>'2018'!AD198</f>
        <v>-0.5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12245</v>
      </c>
      <c r="B414" t="s">
        <v>41</v>
      </c>
      <c r="C414">
        <v>2018</v>
      </c>
      <c r="D414" t="str">
        <f>'2015'!$AE$1</f>
        <v>Ortopédia</v>
      </c>
      <c r="E414" t="s">
        <v>165</v>
      </c>
      <c r="F414">
        <f>'2018'!AD199</f>
        <v>-1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12246</v>
      </c>
      <c r="B415" t="s">
        <v>42</v>
      </c>
      <c r="C415">
        <v>2018</v>
      </c>
      <c r="D415" t="str">
        <f>'2015'!$AE$1</f>
        <v>Ortopédia</v>
      </c>
      <c r="E415" t="s">
        <v>165</v>
      </c>
      <c r="F415">
        <f>'2018'!AD200</f>
        <v>-1.5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12247</v>
      </c>
      <c r="B416" t="s">
        <v>43</v>
      </c>
      <c r="C416">
        <v>2018</v>
      </c>
      <c r="D416" t="str">
        <f>'2015'!$AE$1</f>
        <v>Ortopédia</v>
      </c>
      <c r="E416" t="s">
        <v>165</v>
      </c>
      <c r="F416">
        <f>'2018'!AD201</f>
        <v>0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12248</v>
      </c>
      <c r="B417" t="s">
        <v>44</v>
      </c>
      <c r="C417">
        <v>2018</v>
      </c>
      <c r="D417" t="str">
        <f>'2015'!$AE$1</f>
        <v>Ortopédia</v>
      </c>
      <c r="E417" t="s">
        <v>165</v>
      </c>
      <c r="F417">
        <f>'2018'!AD202</f>
        <v>-1.5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12249</v>
      </c>
      <c r="B418" t="s">
        <v>45</v>
      </c>
      <c r="C418">
        <v>2018</v>
      </c>
      <c r="D418" t="str">
        <f>'2015'!$AE$1</f>
        <v>Ortopédia</v>
      </c>
      <c r="E418" t="s">
        <v>165</v>
      </c>
      <c r="F418">
        <f>'2018'!AD203</f>
        <v>2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12250</v>
      </c>
      <c r="B419" t="s">
        <v>46</v>
      </c>
      <c r="C419">
        <v>2018</v>
      </c>
      <c r="D419" t="str">
        <f>'2015'!$AE$1</f>
        <v>Ortopédia</v>
      </c>
      <c r="E419" t="s">
        <v>165</v>
      </c>
      <c r="F419">
        <f>'2018'!AD204</f>
        <v>-1.5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12251</v>
      </c>
      <c r="B420" t="s">
        <v>47</v>
      </c>
      <c r="C420">
        <v>2018</v>
      </c>
      <c r="D420" t="str">
        <f>'2015'!$AE$1</f>
        <v>Ortopédia</v>
      </c>
      <c r="E420" t="s">
        <v>165</v>
      </c>
      <c r="F420">
        <f>'2018'!AD205</f>
        <v>2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12252</v>
      </c>
      <c r="B421" t="s">
        <v>48</v>
      </c>
      <c r="C421">
        <v>2018</v>
      </c>
      <c r="D421" t="str">
        <f>'2015'!$AE$1</f>
        <v>Ortopédia</v>
      </c>
      <c r="E421" t="s">
        <v>165</v>
      </c>
      <c r="F421">
        <f>'2018'!AD206</f>
        <v>2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12253</v>
      </c>
      <c r="B422" t="s">
        <v>49</v>
      </c>
      <c r="C422">
        <v>2018</v>
      </c>
      <c r="D422" t="str">
        <f>'2015'!$AE$1</f>
        <v>Ortopédia</v>
      </c>
      <c r="E422" t="s">
        <v>165</v>
      </c>
      <c r="F422">
        <f>'2018'!AD207</f>
        <v>-1.5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12254</v>
      </c>
      <c r="B423" t="s">
        <v>50</v>
      </c>
      <c r="C423">
        <v>2018</v>
      </c>
      <c r="D423" t="str">
        <f>'2015'!$AE$1</f>
        <v>Ortopédia</v>
      </c>
      <c r="E423" t="s">
        <v>165</v>
      </c>
      <c r="F423">
        <f>'2018'!AD208</f>
        <v>-1.5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12255</v>
      </c>
      <c r="B424" t="s">
        <v>51</v>
      </c>
      <c r="C424">
        <v>2018</v>
      </c>
      <c r="D424" t="str">
        <f>'2015'!$AE$1</f>
        <v>Ortopédia</v>
      </c>
      <c r="E424" t="s">
        <v>165</v>
      </c>
      <c r="F424">
        <f>'2018'!AD209</f>
        <v>2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12256</v>
      </c>
      <c r="B425" t="s">
        <v>52</v>
      </c>
      <c r="C425">
        <v>2018</v>
      </c>
      <c r="D425" t="str">
        <f>'2015'!$AE$1</f>
        <v>Ortopédia</v>
      </c>
      <c r="E425" t="s">
        <v>165</v>
      </c>
      <c r="F425">
        <f>'2018'!AD210</f>
        <v>0.5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12257</v>
      </c>
      <c r="B426" t="s">
        <v>53</v>
      </c>
      <c r="C426">
        <v>2018</v>
      </c>
      <c r="D426" t="str">
        <f>'2015'!$AE$1</f>
        <v>Ortopédia</v>
      </c>
      <c r="E426" t="s">
        <v>165</v>
      </c>
      <c r="F426">
        <f>'2018'!AD211</f>
        <v>-1.5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12258</v>
      </c>
      <c r="B427" t="s">
        <v>54</v>
      </c>
      <c r="C427">
        <v>2018</v>
      </c>
      <c r="D427" t="str">
        <f>'2015'!$AE$1</f>
        <v>Ortopédia</v>
      </c>
      <c r="E427" t="s">
        <v>165</v>
      </c>
      <c r="F427">
        <f>'2018'!AD212</f>
        <v>2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12259</v>
      </c>
      <c r="B428" t="s">
        <v>55</v>
      </c>
      <c r="C428">
        <v>2018</v>
      </c>
      <c r="D428" t="str">
        <f>'2015'!$AE$1</f>
        <v>Ortopédia</v>
      </c>
      <c r="E428" t="s">
        <v>165</v>
      </c>
      <c r="F428">
        <f>'2018'!AD213</f>
        <v>0.5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12260</v>
      </c>
      <c r="B429" t="s">
        <v>56</v>
      </c>
      <c r="C429">
        <v>2018</v>
      </c>
      <c r="D429" t="str">
        <f>'2015'!$AE$1</f>
        <v>Ortopédia</v>
      </c>
      <c r="E429" t="s">
        <v>165</v>
      </c>
      <c r="F429">
        <f>'2018'!AD214</f>
        <v>0.5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12261</v>
      </c>
      <c r="B430" t="s">
        <v>57</v>
      </c>
      <c r="C430">
        <v>2018</v>
      </c>
      <c r="D430" t="str">
        <f>'2015'!$AE$1</f>
        <v>Ortopédia</v>
      </c>
      <c r="E430" t="s">
        <v>165</v>
      </c>
      <c r="F430">
        <f>'2018'!AD215</f>
        <v>-1.5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12262</v>
      </c>
      <c r="B431" t="s">
        <v>58</v>
      </c>
      <c r="C431">
        <v>2018</v>
      </c>
      <c r="D431" t="str">
        <f>'2015'!$AE$1</f>
        <v>Ortopédia</v>
      </c>
      <c r="E431" t="s">
        <v>165</v>
      </c>
      <c r="F431">
        <f>'2018'!AD216</f>
        <v>-1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12263</v>
      </c>
      <c r="B432" t="s">
        <v>59</v>
      </c>
      <c r="C432">
        <v>2018</v>
      </c>
      <c r="D432" t="str">
        <f>'2015'!$AE$1</f>
        <v>Ortopédia</v>
      </c>
      <c r="E432" t="s">
        <v>165</v>
      </c>
      <c r="F432">
        <f>'2018'!AD217</f>
        <v>-1.5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12264</v>
      </c>
      <c r="B433" t="s">
        <v>60</v>
      </c>
      <c r="C433">
        <v>2018</v>
      </c>
      <c r="D433" t="str">
        <f>'2015'!$AE$1</f>
        <v>Ortopédia</v>
      </c>
      <c r="E433" t="s">
        <v>165</v>
      </c>
      <c r="F433">
        <f>'2018'!AD218</f>
        <v>-0.5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12265</v>
      </c>
      <c r="B434" t="s">
        <v>61</v>
      </c>
      <c r="C434">
        <v>2018</v>
      </c>
      <c r="D434" t="str">
        <f>'2015'!$AE$1</f>
        <v>Ortopédia</v>
      </c>
      <c r="E434" t="s">
        <v>165</v>
      </c>
      <c r="F434">
        <f>'2018'!AD219</f>
        <v>2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12266</v>
      </c>
      <c r="B435" t="s">
        <v>62</v>
      </c>
      <c r="C435">
        <v>2018</v>
      </c>
      <c r="D435" t="str">
        <f>'2015'!$AE$1</f>
        <v>Ortopédia</v>
      </c>
      <c r="E435" t="s">
        <v>165</v>
      </c>
      <c r="F435">
        <f>'2018'!AD220</f>
        <v>-1.5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12267</v>
      </c>
      <c r="B436" t="s">
        <v>63</v>
      </c>
      <c r="C436">
        <v>2018</v>
      </c>
      <c r="D436" t="str">
        <f>'2015'!$AE$1</f>
        <v>Ortopédia</v>
      </c>
      <c r="E436" t="s">
        <v>165</v>
      </c>
      <c r="F436">
        <f>'2018'!AD221</f>
        <v>1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12268</v>
      </c>
      <c r="B437" t="s">
        <v>31</v>
      </c>
      <c r="C437">
        <v>2018</v>
      </c>
      <c r="D437" t="str">
        <f>'2015'!$AE$1</f>
        <v>Ortopédia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12269</v>
      </c>
      <c r="B438" t="s">
        <v>33</v>
      </c>
      <c r="C438">
        <v>2018</v>
      </c>
      <c r="D438" t="str">
        <f>'2015'!$AE$1</f>
        <v>Ortopédia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12270</v>
      </c>
      <c r="B439" t="s">
        <v>35</v>
      </c>
      <c r="C439">
        <v>2018</v>
      </c>
      <c r="D439" t="str">
        <f>'2015'!$AE$1</f>
        <v>Ortopédia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12271</v>
      </c>
      <c r="B440" t="s">
        <v>37</v>
      </c>
      <c r="C440">
        <v>2018</v>
      </c>
      <c r="D440" t="str">
        <f>'2015'!$AE$1</f>
        <v>Ortopédia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12272</v>
      </c>
      <c r="B441" t="s">
        <v>38</v>
      </c>
      <c r="C441">
        <v>2018</v>
      </c>
      <c r="D441" t="str">
        <f>'2015'!$AE$1</f>
        <v>Ortopédia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12273</v>
      </c>
      <c r="B442" t="s">
        <v>39</v>
      </c>
      <c r="C442">
        <v>2018</v>
      </c>
      <c r="D442" t="str">
        <f>'2015'!$AE$1</f>
        <v>Ortopédia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12274</v>
      </c>
      <c r="B443" t="s">
        <v>41</v>
      </c>
      <c r="C443">
        <v>2018</v>
      </c>
      <c r="D443" t="str">
        <f>'2015'!$AE$1</f>
        <v>Ortopédia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12275</v>
      </c>
      <c r="B444" t="s">
        <v>42</v>
      </c>
      <c r="C444">
        <v>2018</v>
      </c>
      <c r="D444" t="str">
        <f>'2015'!$AE$1</f>
        <v>Ortopédia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12276</v>
      </c>
      <c r="B445" t="s">
        <v>43</v>
      </c>
      <c r="C445">
        <v>2018</v>
      </c>
      <c r="D445" t="str">
        <f>'2015'!$AE$1</f>
        <v>Ortopédia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12277</v>
      </c>
      <c r="B446" t="s">
        <v>44</v>
      </c>
      <c r="C446">
        <v>2018</v>
      </c>
      <c r="D446" t="str">
        <f>'2015'!$AE$1</f>
        <v>Ortopédia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12278</v>
      </c>
      <c r="B447" t="s">
        <v>45</v>
      </c>
      <c r="C447">
        <v>2018</v>
      </c>
      <c r="D447" t="str">
        <f>'2015'!$AE$1</f>
        <v>Ortopédia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12279</v>
      </c>
      <c r="B448" t="s">
        <v>46</v>
      </c>
      <c r="C448">
        <v>2018</v>
      </c>
      <c r="D448" t="str">
        <f>'2015'!$AE$1</f>
        <v>Ortopédia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12280</v>
      </c>
      <c r="B449" t="s">
        <v>47</v>
      </c>
      <c r="C449">
        <v>2018</v>
      </c>
      <c r="D449" t="str">
        <f>'2015'!$AE$1</f>
        <v>Ortopédia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12281</v>
      </c>
      <c r="B450" t="s">
        <v>48</v>
      </c>
      <c r="C450">
        <v>2018</v>
      </c>
      <c r="D450" t="str">
        <f>'2015'!$AE$1</f>
        <v>Ortopédia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12282</v>
      </c>
      <c r="B451" t="s">
        <v>49</v>
      </c>
      <c r="C451">
        <v>2018</v>
      </c>
      <c r="D451" t="str">
        <f>'2015'!$AE$1</f>
        <v>Ortopédia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12283</v>
      </c>
      <c r="B452" t="s">
        <v>50</v>
      </c>
      <c r="C452">
        <v>2018</v>
      </c>
      <c r="D452" t="str">
        <f>'2015'!$AE$1</f>
        <v>Ortopédia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12284</v>
      </c>
      <c r="B453" t="s">
        <v>51</v>
      </c>
      <c r="C453">
        <v>2018</v>
      </c>
      <c r="D453" t="str">
        <f>'2015'!$AE$1</f>
        <v>Ortopédia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12285</v>
      </c>
      <c r="B454" t="s">
        <v>52</v>
      </c>
      <c r="C454">
        <v>2018</v>
      </c>
      <c r="D454" t="str">
        <f>'2015'!$AE$1</f>
        <v>Ortopédia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12286</v>
      </c>
      <c r="B455" t="s">
        <v>53</v>
      </c>
      <c r="C455">
        <v>2018</v>
      </c>
      <c r="D455" t="str">
        <f>'2015'!$AE$1</f>
        <v>Ortopédia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12287</v>
      </c>
      <c r="B456" t="s">
        <v>54</v>
      </c>
      <c r="C456">
        <v>2018</v>
      </c>
      <c r="D456" t="str">
        <f>'2015'!$AE$1</f>
        <v>Ortopédia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12288</v>
      </c>
      <c r="B457" t="s">
        <v>55</v>
      </c>
      <c r="C457">
        <v>2018</v>
      </c>
      <c r="D457" t="str">
        <f>'2015'!$AE$1</f>
        <v>Ortopédia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12289</v>
      </c>
      <c r="B458" t="s">
        <v>56</v>
      </c>
      <c r="C458">
        <v>2018</v>
      </c>
      <c r="D458" t="str">
        <f>'2015'!$AE$1</f>
        <v>Ortopédia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12290</v>
      </c>
      <c r="B459" t="s">
        <v>57</v>
      </c>
      <c r="C459">
        <v>2018</v>
      </c>
      <c r="D459" t="str">
        <f>'2015'!$AE$1</f>
        <v>Ortopédia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12291</v>
      </c>
      <c r="B460" t="s">
        <v>58</v>
      </c>
      <c r="C460">
        <v>2018</v>
      </c>
      <c r="D460" t="str">
        <f>'2015'!$AE$1</f>
        <v>Ortopédia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12292</v>
      </c>
      <c r="B461" t="s">
        <v>59</v>
      </c>
      <c r="C461">
        <v>2018</v>
      </c>
      <c r="D461" t="str">
        <f>'2015'!$AE$1</f>
        <v>Ortopédia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12293</v>
      </c>
      <c r="B462" t="s">
        <v>60</v>
      </c>
      <c r="C462">
        <v>2018</v>
      </c>
      <c r="D462" t="str">
        <f>'2015'!$AE$1</f>
        <v>Ortopédia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12294</v>
      </c>
      <c r="B463" t="s">
        <v>61</v>
      </c>
      <c r="C463">
        <v>2018</v>
      </c>
      <c r="D463" t="str">
        <f>'2015'!$AE$1</f>
        <v>Ortopédia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12295</v>
      </c>
      <c r="B464" t="s">
        <v>62</v>
      </c>
      <c r="C464">
        <v>2018</v>
      </c>
      <c r="D464" t="str">
        <f>'2015'!$AE$1</f>
        <v>Ortopédia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12296</v>
      </c>
      <c r="B465" t="s">
        <v>63</v>
      </c>
      <c r="C465">
        <v>2018</v>
      </c>
      <c r="D465" t="str">
        <f>'2015'!$AE$1</f>
        <v>Ortopédia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12297</v>
      </c>
      <c r="B466" t="s">
        <v>31</v>
      </c>
      <c r="C466">
        <v>2019</v>
      </c>
      <c r="D466" t="str">
        <f>'2015'!$AE$1</f>
        <v>Ortopédia</v>
      </c>
      <c r="E466" t="s">
        <v>186</v>
      </c>
      <c r="F466">
        <f>'2019'!AC193</f>
        <v>1013854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12298</v>
      </c>
      <c r="B467" t="s">
        <v>33</v>
      </c>
      <c r="C467">
        <v>2019</v>
      </c>
      <c r="D467" t="str">
        <f>'2015'!$AE$1</f>
        <v>Ortopédia</v>
      </c>
      <c r="E467" t="s">
        <v>186</v>
      </c>
      <c r="F467">
        <f>'2019'!AC194</f>
        <v>1013854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12299</v>
      </c>
      <c r="B468" t="s">
        <v>35</v>
      </c>
      <c r="C468">
        <v>2019</v>
      </c>
      <c r="D468" t="str">
        <f>'2015'!$AE$1</f>
        <v>Ortopédia</v>
      </c>
      <c r="E468" t="s">
        <v>186</v>
      </c>
      <c r="F468">
        <f>'2019'!AC195</f>
        <v>1009140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12300</v>
      </c>
      <c r="B469" t="s">
        <v>37</v>
      </c>
      <c r="C469">
        <v>2019</v>
      </c>
      <c r="D469" t="str">
        <f>'2015'!$AE$1</f>
        <v>Ortopédia</v>
      </c>
      <c r="E469" t="s">
        <v>186</v>
      </c>
      <c r="F469">
        <f>'2019'!AC196</f>
        <v>1005715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12301</v>
      </c>
      <c r="B470" t="s">
        <v>38</v>
      </c>
      <c r="C470">
        <v>2019</v>
      </c>
      <c r="D470" t="str">
        <f>'2015'!$AE$1</f>
        <v>Ortopédia</v>
      </c>
      <c r="E470" t="s">
        <v>186</v>
      </c>
      <c r="F470">
        <f>'2019'!AC197</f>
        <v>1003214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12302</v>
      </c>
      <c r="B471" t="s">
        <v>39</v>
      </c>
      <c r="C471">
        <v>2019</v>
      </c>
      <c r="D471" t="str">
        <f>'2015'!$AE$1</f>
        <v>Ortopédia</v>
      </c>
      <c r="E471" t="s">
        <v>186</v>
      </c>
      <c r="F471">
        <f>'2019'!AC198</f>
        <v>1006260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12303</v>
      </c>
      <c r="B472" t="s">
        <v>41</v>
      </c>
      <c r="C472">
        <v>2019</v>
      </c>
      <c r="D472" t="str">
        <f>'2015'!$AE$1</f>
        <v>Ortopédia</v>
      </c>
      <c r="E472" t="s">
        <v>186</v>
      </c>
      <c r="F472">
        <f>'2019'!AC199</f>
        <v>1007097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12304</v>
      </c>
      <c r="B473" t="s">
        <v>42</v>
      </c>
      <c r="C473">
        <v>2019</v>
      </c>
      <c r="D473" t="str">
        <f>'2015'!$AE$1</f>
        <v>Ortopédia</v>
      </c>
      <c r="E473" t="s">
        <v>186</v>
      </c>
      <c r="F473">
        <f>'2019'!AC200</f>
        <v>1004754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12305</v>
      </c>
      <c r="B474" t="s">
        <v>43</v>
      </c>
      <c r="C474">
        <v>2019</v>
      </c>
      <c r="D474" t="str">
        <f>'2015'!$AE$1</f>
        <v>Ortopédia</v>
      </c>
      <c r="E474" t="s">
        <v>186</v>
      </c>
      <c r="F474">
        <f>'2019'!AC201</f>
        <v>1010691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12306</v>
      </c>
      <c r="B475" t="s">
        <v>44</v>
      </c>
      <c r="C475">
        <v>2019</v>
      </c>
      <c r="D475" t="str">
        <f>'2015'!$AE$1</f>
        <v>Ortopédia</v>
      </c>
      <c r="E475" t="s">
        <v>186</v>
      </c>
      <c r="F475">
        <f>'2019'!AC202</f>
        <v>1007472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12307</v>
      </c>
      <c r="B476" t="s">
        <v>45</v>
      </c>
      <c r="C476">
        <v>2019</v>
      </c>
      <c r="D476" t="str">
        <f>'2015'!$AE$1</f>
        <v>Ortopédia</v>
      </c>
      <c r="E476" t="s">
        <v>186</v>
      </c>
      <c r="F476">
        <f>'2019'!AC203</f>
        <v>1009754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12308</v>
      </c>
      <c r="B477" t="s">
        <v>46</v>
      </c>
      <c r="C477">
        <v>2019</v>
      </c>
      <c r="D477" t="str">
        <f>'2015'!$AE$1</f>
        <v>Ortopédia</v>
      </c>
      <c r="E477" t="s">
        <v>186</v>
      </c>
      <c r="F477">
        <f>'2019'!AC204</f>
        <v>1009991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12309</v>
      </c>
      <c r="B478" t="s">
        <v>47</v>
      </c>
      <c r="C478">
        <v>2019</v>
      </c>
      <c r="D478" t="str">
        <f>'2015'!$AE$1</f>
        <v>Ortopédia</v>
      </c>
      <c r="E478" t="s">
        <v>186</v>
      </c>
      <c r="F478">
        <f>'2019'!AC205</f>
        <v>1009446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12310</v>
      </c>
      <c r="B479" t="s">
        <v>48</v>
      </c>
      <c r="C479">
        <v>2019</v>
      </c>
      <c r="D479" t="str">
        <f>'2015'!$AE$1</f>
        <v>Ortopédia</v>
      </c>
      <c r="E479" t="s">
        <v>186</v>
      </c>
      <c r="F479">
        <f>'2019'!AC206</f>
        <v>1009759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12311</v>
      </c>
      <c r="B480" t="s">
        <v>49</v>
      </c>
      <c r="C480">
        <v>2019</v>
      </c>
      <c r="D480" t="str">
        <f>'2015'!$AE$1</f>
        <v>Ortopédia</v>
      </c>
      <c r="E480" t="s">
        <v>186</v>
      </c>
      <c r="F480">
        <f>'2019'!AC207</f>
        <v>1007721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12312</v>
      </c>
      <c r="B481" t="s">
        <v>50</v>
      </c>
      <c r="C481">
        <v>2019</v>
      </c>
      <c r="D481" t="str">
        <f>'2015'!$AE$1</f>
        <v>Ortopédia</v>
      </c>
      <c r="E481" t="s">
        <v>186</v>
      </c>
      <c r="F481">
        <f>'2019'!AC208</f>
        <v>1007687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12313</v>
      </c>
      <c r="B482" t="s">
        <v>51</v>
      </c>
      <c r="C482">
        <v>2019</v>
      </c>
      <c r="D482" t="str">
        <f>'2015'!$AE$1</f>
        <v>Ortopédia</v>
      </c>
      <c r="E482" t="s">
        <v>186</v>
      </c>
      <c r="F482">
        <f>'2019'!AC209</f>
        <v>1009771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12314</v>
      </c>
      <c r="B483" t="s">
        <v>52</v>
      </c>
      <c r="C483">
        <v>2019</v>
      </c>
      <c r="D483" t="str">
        <f>'2015'!$AE$1</f>
        <v>Ortopédia</v>
      </c>
      <c r="E483" t="s">
        <v>186</v>
      </c>
      <c r="F483">
        <f>'2019'!AC210</f>
        <v>1005708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12315</v>
      </c>
      <c r="B484" t="s">
        <v>53</v>
      </c>
      <c r="C484">
        <v>2019</v>
      </c>
      <c r="D484" t="str">
        <f>'2015'!$AE$1</f>
        <v>Ortopédia</v>
      </c>
      <c r="E484" t="s">
        <v>186</v>
      </c>
      <c r="F484">
        <f>'2019'!AC211</f>
        <v>1007899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12316</v>
      </c>
      <c r="B485" t="s">
        <v>54</v>
      </c>
      <c r="C485">
        <v>2019</v>
      </c>
      <c r="D485" t="str">
        <f>'2015'!$AE$1</f>
        <v>Ortopédia</v>
      </c>
      <c r="E485" t="s">
        <v>186</v>
      </c>
      <c r="F485">
        <f>'2019'!AC212</f>
        <v>1010878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12317</v>
      </c>
      <c r="B486" t="s">
        <v>55</v>
      </c>
      <c r="C486">
        <v>2019</v>
      </c>
      <c r="D486" t="str">
        <f>'2015'!$AE$1</f>
        <v>Ortopédia</v>
      </c>
      <c r="E486" t="s">
        <v>186</v>
      </c>
      <c r="F486">
        <f>'2019'!AC213</f>
        <v>1004823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12318</v>
      </c>
      <c r="B487" t="s">
        <v>56</v>
      </c>
      <c r="C487">
        <v>2019</v>
      </c>
      <c r="D487" t="str">
        <f>'2015'!$AE$1</f>
        <v>Ortopédia</v>
      </c>
      <c r="E487" t="s">
        <v>186</v>
      </c>
      <c r="F487">
        <f>'2019'!AC214</f>
        <v>1006966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12319</v>
      </c>
      <c r="B488" t="s">
        <v>57</v>
      </c>
      <c r="C488">
        <v>2019</v>
      </c>
      <c r="D488" t="str">
        <f>'2015'!$AE$1</f>
        <v>Ortopédia</v>
      </c>
      <c r="E488" t="s">
        <v>186</v>
      </c>
      <c r="F488">
        <f>'2019'!AC215</f>
        <v>1007843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12320</v>
      </c>
      <c r="B489" t="s">
        <v>58</v>
      </c>
      <c r="C489">
        <v>2019</v>
      </c>
      <c r="D489" t="str">
        <f>'2015'!$AE$1</f>
        <v>Ortopédia</v>
      </c>
      <c r="E489" t="s">
        <v>186</v>
      </c>
      <c r="F489">
        <f>'2019'!AC216</f>
        <v>1004843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12321</v>
      </c>
      <c r="B490" t="s">
        <v>59</v>
      </c>
      <c r="C490">
        <v>2019</v>
      </c>
      <c r="D490" t="str">
        <f>'2015'!$AE$1</f>
        <v>Ortopédia</v>
      </c>
      <c r="E490" t="s">
        <v>186</v>
      </c>
      <c r="F490">
        <f>'2019'!AC217</f>
        <v>1007208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12322</v>
      </c>
      <c r="B491" t="s">
        <v>60</v>
      </c>
      <c r="C491">
        <v>2019</v>
      </c>
      <c r="D491" t="str">
        <f>'2015'!$AE$1</f>
        <v>Ortopédia</v>
      </c>
      <c r="E491" t="s">
        <v>186</v>
      </c>
      <c r="F491">
        <f>'2019'!AC218</f>
        <v>1010535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12323</v>
      </c>
      <c r="B492" t="s">
        <v>61</v>
      </c>
      <c r="C492">
        <v>2019</v>
      </c>
      <c r="D492" t="str">
        <f>'2015'!$AE$1</f>
        <v>Ortopédia</v>
      </c>
      <c r="E492" t="s">
        <v>186</v>
      </c>
      <c r="F492">
        <f>'2019'!AC219</f>
        <v>1007318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12324</v>
      </c>
      <c r="B493" t="s">
        <v>62</v>
      </c>
      <c r="C493">
        <v>2019</v>
      </c>
      <c r="D493" t="str">
        <f>'2015'!$AE$1</f>
        <v>Ortopédia</v>
      </c>
      <c r="E493" t="s">
        <v>186</v>
      </c>
      <c r="F493">
        <f>'2019'!AC220</f>
        <v>1007689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12325</v>
      </c>
      <c r="B494" t="s">
        <v>63</v>
      </c>
      <c r="C494">
        <v>2019</v>
      </c>
      <c r="D494" t="str">
        <f>'2015'!$AE$1</f>
        <v>Ortopédia</v>
      </c>
      <c r="E494" t="s">
        <v>186</v>
      </c>
      <c r="F494">
        <f>'2019'!AC221</f>
        <v>1009611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12326</v>
      </c>
      <c r="B495" t="s">
        <v>31</v>
      </c>
      <c r="C495">
        <v>2019</v>
      </c>
      <c r="D495" t="str">
        <f>'2015'!$AE$1</f>
        <v>Ortopédia</v>
      </c>
      <c r="E495" t="s">
        <v>163</v>
      </c>
      <c r="F495" s="22">
        <f>'2019'!AB193</f>
        <v>1013855.3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12327</v>
      </c>
      <c r="B496" t="s">
        <v>33</v>
      </c>
      <c r="C496">
        <v>2019</v>
      </c>
      <c r="D496" t="str">
        <f>'2015'!$AE$1</f>
        <v>Ortopédia</v>
      </c>
      <c r="E496" t="s">
        <v>163</v>
      </c>
      <c r="F496" s="22">
        <f>'2019'!AB194</f>
        <v>1013855.3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12328</v>
      </c>
      <c r="B497" t="s">
        <v>35</v>
      </c>
      <c r="C497">
        <v>2019</v>
      </c>
      <c r="D497" t="str">
        <f>'2015'!$AE$1</f>
        <v>Ortopédia</v>
      </c>
      <c r="E497" t="s">
        <v>163</v>
      </c>
      <c r="F497" s="22">
        <f>'2019'!AB195</f>
        <v>1009139.8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12329</v>
      </c>
      <c r="B498" t="s">
        <v>37</v>
      </c>
      <c r="C498">
        <v>2019</v>
      </c>
      <c r="D498" t="str">
        <f>'2015'!$AE$1</f>
        <v>Ortopédia</v>
      </c>
      <c r="E498" t="s">
        <v>163</v>
      </c>
      <c r="F498" s="22">
        <f>'2019'!AB196</f>
        <v>1005714.3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12330</v>
      </c>
      <c r="B499" t="s">
        <v>38</v>
      </c>
      <c r="C499">
        <v>2019</v>
      </c>
      <c r="D499" t="str">
        <f>'2015'!$AE$1</f>
        <v>Ortopédia</v>
      </c>
      <c r="E499" t="s">
        <v>163</v>
      </c>
      <c r="F499" s="22">
        <f>'2019'!AB197</f>
        <v>1003210.8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12331</v>
      </c>
      <c r="B500" t="s">
        <v>39</v>
      </c>
      <c r="C500">
        <v>2019</v>
      </c>
      <c r="D500" t="str">
        <f>'2015'!$AE$1</f>
        <v>Ortopédia</v>
      </c>
      <c r="E500" t="s">
        <v>163</v>
      </c>
      <c r="F500" s="22">
        <f>'2019'!AB198</f>
        <v>1006258.8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12332</v>
      </c>
      <c r="B501" t="s">
        <v>41</v>
      </c>
      <c r="C501">
        <v>2019</v>
      </c>
      <c r="D501" t="str">
        <f>'2015'!$AE$1</f>
        <v>Ortopédia</v>
      </c>
      <c r="E501" t="s">
        <v>163</v>
      </c>
      <c r="F501" s="22">
        <f>'2019'!AB199</f>
        <v>1007096.8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12333</v>
      </c>
      <c r="B502" t="s">
        <v>42</v>
      </c>
      <c r="C502">
        <v>2019</v>
      </c>
      <c r="D502" t="str">
        <f>'2015'!$AE$1</f>
        <v>Ortopédia</v>
      </c>
      <c r="E502" t="s">
        <v>163</v>
      </c>
      <c r="F502" s="22">
        <f>'2019'!AB200</f>
        <v>1004753.8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12334</v>
      </c>
      <c r="B503" t="s">
        <v>43</v>
      </c>
      <c r="C503">
        <v>2019</v>
      </c>
      <c r="D503" t="str">
        <f>'2015'!$AE$1</f>
        <v>Ortopédia</v>
      </c>
      <c r="E503" t="s">
        <v>163</v>
      </c>
      <c r="F503" s="22">
        <f>'2019'!AB201</f>
        <v>1010690.8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12335</v>
      </c>
      <c r="B504" t="s">
        <v>44</v>
      </c>
      <c r="C504">
        <v>2019</v>
      </c>
      <c r="D504" t="str">
        <f>'2015'!$AE$1</f>
        <v>Ortopédia</v>
      </c>
      <c r="E504" t="s">
        <v>163</v>
      </c>
      <c r="F504" s="22">
        <f>'2019'!AB202</f>
        <v>1007472.3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12336</v>
      </c>
      <c r="B505" t="s">
        <v>45</v>
      </c>
      <c r="C505">
        <v>2019</v>
      </c>
      <c r="D505" t="str">
        <f>'2015'!$AE$1</f>
        <v>Ortopédia</v>
      </c>
      <c r="E505" t="s">
        <v>163</v>
      </c>
      <c r="F505" s="22">
        <f>'2019'!AB203</f>
        <v>1009755.3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12337</v>
      </c>
      <c r="B506" t="s">
        <v>46</v>
      </c>
      <c r="C506">
        <v>2019</v>
      </c>
      <c r="D506" t="str">
        <f>'2015'!$AE$1</f>
        <v>Ortopédia</v>
      </c>
      <c r="E506" t="s">
        <v>163</v>
      </c>
      <c r="F506" s="22">
        <f>'2019'!AB204</f>
        <v>1009991.8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12338</v>
      </c>
      <c r="B507" t="s">
        <v>47</v>
      </c>
      <c r="C507">
        <v>2019</v>
      </c>
      <c r="D507" t="str">
        <f>'2015'!$AE$1</f>
        <v>Ortopédia</v>
      </c>
      <c r="E507" t="s">
        <v>163</v>
      </c>
      <c r="F507" s="22">
        <f>'2019'!AB205</f>
        <v>1009446.8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12339</v>
      </c>
      <c r="B508" t="s">
        <v>48</v>
      </c>
      <c r="C508">
        <v>2019</v>
      </c>
      <c r="D508" t="str">
        <f>'2015'!$AE$1</f>
        <v>Ortopédia</v>
      </c>
      <c r="E508" t="s">
        <v>163</v>
      </c>
      <c r="F508" s="22">
        <f>'2019'!AB206</f>
        <v>1009760.3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12340</v>
      </c>
      <c r="B509" t="s">
        <v>49</v>
      </c>
      <c r="C509">
        <v>2019</v>
      </c>
      <c r="D509" t="str">
        <f>'2015'!$AE$1</f>
        <v>Ortopédia</v>
      </c>
      <c r="E509" t="s">
        <v>163</v>
      </c>
      <c r="F509" s="22">
        <f>'2019'!AB207</f>
        <v>1007721.3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12341</v>
      </c>
      <c r="B510" t="s">
        <v>50</v>
      </c>
      <c r="C510">
        <v>2019</v>
      </c>
      <c r="D510" t="str">
        <f>'2015'!$AE$1</f>
        <v>Ortopédia</v>
      </c>
      <c r="E510" t="s">
        <v>163</v>
      </c>
      <c r="F510" s="22">
        <f>'2019'!AB208</f>
        <v>1007688.3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12342</v>
      </c>
      <c r="B511" t="s">
        <v>51</v>
      </c>
      <c r="C511">
        <v>2019</v>
      </c>
      <c r="D511" t="str">
        <f>'2015'!$AE$1</f>
        <v>Ortopédia</v>
      </c>
      <c r="E511" t="s">
        <v>163</v>
      </c>
      <c r="F511" s="22">
        <f>'2019'!AB209</f>
        <v>1009771.8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12343</v>
      </c>
      <c r="B512" t="s">
        <v>52</v>
      </c>
      <c r="C512">
        <v>2019</v>
      </c>
      <c r="D512" t="str">
        <f>'2015'!$AE$1</f>
        <v>Ortopédia</v>
      </c>
      <c r="E512" t="s">
        <v>163</v>
      </c>
      <c r="F512" s="22">
        <f>'2019'!AB210</f>
        <v>1005704.3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12344</v>
      </c>
      <c r="B513" t="s">
        <v>53</v>
      </c>
      <c r="C513">
        <v>2019</v>
      </c>
      <c r="D513" t="str">
        <f>'2015'!$AE$1</f>
        <v>Ortopédia</v>
      </c>
      <c r="E513" t="s">
        <v>163</v>
      </c>
      <c r="F513" s="22">
        <f>'2019'!AB211</f>
        <v>1007899.8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12345</v>
      </c>
      <c r="B514" t="s">
        <v>54</v>
      </c>
      <c r="C514">
        <v>2019</v>
      </c>
      <c r="D514" t="str">
        <f>'2015'!$AE$1</f>
        <v>Ortopédia</v>
      </c>
      <c r="E514" t="s">
        <v>163</v>
      </c>
      <c r="F514" s="22">
        <f>'2019'!AB212</f>
        <v>1010879.8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12346</v>
      </c>
      <c r="B515" t="s">
        <v>55</v>
      </c>
      <c r="C515">
        <v>2019</v>
      </c>
      <c r="D515" t="str">
        <f>'2015'!$AE$1</f>
        <v>Ortopédia</v>
      </c>
      <c r="E515" t="s">
        <v>163</v>
      </c>
      <c r="F515" s="22">
        <f>'2019'!AB213</f>
        <v>1004821.8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12347</v>
      </c>
      <c r="B516" t="s">
        <v>56</v>
      </c>
      <c r="C516">
        <v>2019</v>
      </c>
      <c r="D516" t="str">
        <f>'2015'!$AE$1</f>
        <v>Ortopédia</v>
      </c>
      <c r="E516" t="s">
        <v>163</v>
      </c>
      <c r="F516" s="22">
        <f>'2019'!AB214</f>
        <v>1006962.8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12348</v>
      </c>
      <c r="B517" t="s">
        <v>57</v>
      </c>
      <c r="C517">
        <v>2019</v>
      </c>
      <c r="D517" t="str">
        <f>'2015'!$AE$1</f>
        <v>Ortopédia</v>
      </c>
      <c r="E517" t="s">
        <v>163</v>
      </c>
      <c r="F517" s="22">
        <f>'2019'!AB215</f>
        <v>1007843.8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12349</v>
      </c>
      <c r="B518" t="s">
        <v>58</v>
      </c>
      <c r="C518">
        <v>2019</v>
      </c>
      <c r="D518" t="str">
        <f>'2015'!$AE$1</f>
        <v>Ortopédia</v>
      </c>
      <c r="E518" t="s">
        <v>163</v>
      </c>
      <c r="F518" s="22">
        <f>'2019'!AB216</f>
        <v>1004842.8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12350</v>
      </c>
      <c r="B519" t="s">
        <v>59</v>
      </c>
      <c r="C519">
        <v>2019</v>
      </c>
      <c r="D519" t="str">
        <f>'2015'!$AE$1</f>
        <v>Ortopédia</v>
      </c>
      <c r="E519" t="s">
        <v>163</v>
      </c>
      <c r="F519" s="22">
        <f>'2019'!AB217</f>
        <v>1007206.8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12351</v>
      </c>
      <c r="B520" t="s">
        <v>60</v>
      </c>
      <c r="C520">
        <v>2019</v>
      </c>
      <c r="D520" t="str">
        <f>'2015'!$AE$1</f>
        <v>Ortopédia</v>
      </c>
      <c r="E520" t="s">
        <v>163</v>
      </c>
      <c r="F520" s="22">
        <f>'2019'!AB218</f>
        <v>1010536.8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12352</v>
      </c>
      <c r="B521" t="s">
        <v>61</v>
      </c>
      <c r="C521">
        <v>2019</v>
      </c>
      <c r="D521" t="str">
        <f>'2015'!$AE$1</f>
        <v>Ortopédia</v>
      </c>
      <c r="E521" t="s">
        <v>163</v>
      </c>
      <c r="F521" s="22">
        <f>'2019'!AB219</f>
        <v>1007318.3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12353</v>
      </c>
      <c r="B522" t="s">
        <v>62</v>
      </c>
      <c r="C522">
        <v>2019</v>
      </c>
      <c r="D522" t="str">
        <f>'2015'!$AE$1</f>
        <v>Ortopédia</v>
      </c>
      <c r="E522" t="s">
        <v>163</v>
      </c>
      <c r="F522" s="22">
        <f>'2019'!AB220</f>
        <v>1007689.8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12354</v>
      </c>
      <c r="B523" t="s">
        <v>63</v>
      </c>
      <c r="C523">
        <v>2019</v>
      </c>
      <c r="D523" t="str">
        <f>'2015'!$AE$1</f>
        <v>Ortopédia</v>
      </c>
      <c r="E523" t="s">
        <v>163</v>
      </c>
      <c r="F523" s="22">
        <f>'2019'!AB221</f>
        <v>1009611.8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12355</v>
      </c>
      <c r="B524" t="s">
        <v>31</v>
      </c>
      <c r="C524">
        <v>2019</v>
      </c>
      <c r="D524" t="str">
        <f>'2015'!$AE$1</f>
        <v>Ortopédia</v>
      </c>
      <c r="E524" t="s">
        <v>165</v>
      </c>
      <c r="F524">
        <f>'2019'!AD193</f>
        <v>-1.3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12356</v>
      </c>
      <c r="B525" t="s">
        <v>33</v>
      </c>
      <c r="C525">
        <v>2019</v>
      </c>
      <c r="D525" t="str">
        <f>'2015'!$AE$1</f>
        <v>Ortopédia</v>
      </c>
      <c r="E525" t="s">
        <v>165</v>
      </c>
      <c r="F525">
        <f>'2019'!AD194</f>
        <v>-1.3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12357</v>
      </c>
      <c r="B526" t="s">
        <v>35</v>
      </c>
      <c r="C526">
        <v>2019</v>
      </c>
      <c r="D526" t="str">
        <f>'2015'!$AE$1</f>
        <v>Ortopédia</v>
      </c>
      <c r="E526" t="s">
        <v>165</v>
      </c>
      <c r="F526">
        <f>'2019'!AD195</f>
        <v>0.2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12358</v>
      </c>
      <c r="B527" t="s">
        <v>37</v>
      </c>
      <c r="C527">
        <v>2019</v>
      </c>
      <c r="D527" t="str">
        <f>'2015'!$AE$1</f>
        <v>Ortopédia</v>
      </c>
      <c r="E527" t="s">
        <v>165</v>
      </c>
      <c r="F527">
        <f>'2019'!AD196</f>
        <v>0.7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12359</v>
      </c>
      <c r="B528" t="s">
        <v>38</v>
      </c>
      <c r="C528">
        <v>2019</v>
      </c>
      <c r="D528" t="str">
        <f>'2015'!$AE$1</f>
        <v>Ortopédia</v>
      </c>
      <c r="E528" t="s">
        <v>165</v>
      </c>
      <c r="F528">
        <f>'2019'!AD197</f>
        <v>3.2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12360</v>
      </c>
      <c r="B529" t="s">
        <v>39</v>
      </c>
      <c r="C529">
        <v>2019</v>
      </c>
      <c r="D529" t="str">
        <f>'2015'!$AE$1</f>
        <v>Ortopédia</v>
      </c>
      <c r="E529" t="s">
        <v>165</v>
      </c>
      <c r="F529">
        <f>'2019'!AD198</f>
        <v>1.2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12361</v>
      </c>
      <c r="B530" t="s">
        <v>41</v>
      </c>
      <c r="C530">
        <v>2019</v>
      </c>
      <c r="D530" t="str">
        <f>'2015'!$AE$1</f>
        <v>Ortopédia</v>
      </c>
      <c r="E530" t="s">
        <v>165</v>
      </c>
      <c r="F530">
        <f>'2019'!AD199</f>
        <v>0.2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12362</v>
      </c>
      <c r="B531" t="s">
        <v>42</v>
      </c>
      <c r="C531">
        <v>2019</v>
      </c>
      <c r="D531" t="str">
        <f>'2015'!$AE$1</f>
        <v>Ortopédia</v>
      </c>
      <c r="E531" t="s">
        <v>165</v>
      </c>
      <c r="F531">
        <f>'2019'!AD200</f>
        <v>0.2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12363</v>
      </c>
      <c r="B532" t="s">
        <v>43</v>
      </c>
      <c r="C532">
        <v>2019</v>
      </c>
      <c r="D532" t="str">
        <f>'2015'!$AE$1</f>
        <v>Ortopédia</v>
      </c>
      <c r="E532" t="s">
        <v>165</v>
      </c>
      <c r="F532">
        <f>'2019'!AD201</f>
        <v>0.2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12364</v>
      </c>
      <c r="B533" t="s">
        <v>44</v>
      </c>
      <c r="C533">
        <v>2019</v>
      </c>
      <c r="D533" t="str">
        <f>'2015'!$AE$1</f>
        <v>Ortopédia</v>
      </c>
      <c r="E533" t="s">
        <v>165</v>
      </c>
      <c r="F533">
        <f>'2019'!AD202</f>
        <v>-0.3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12365</v>
      </c>
      <c r="B534" t="s">
        <v>45</v>
      </c>
      <c r="C534">
        <v>2019</v>
      </c>
      <c r="D534" t="str">
        <f>'2015'!$AE$1</f>
        <v>Ortopédia</v>
      </c>
      <c r="E534" t="s">
        <v>165</v>
      </c>
      <c r="F534">
        <f>'2019'!AD203</f>
        <v>-1.3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12366</v>
      </c>
      <c r="B535" t="s">
        <v>46</v>
      </c>
      <c r="C535">
        <v>2019</v>
      </c>
      <c r="D535" t="str">
        <f>'2015'!$AE$1</f>
        <v>Ortopédia</v>
      </c>
      <c r="E535" t="s">
        <v>165</v>
      </c>
      <c r="F535">
        <f>'2019'!AD204</f>
        <v>-0.8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12367</v>
      </c>
      <c r="B536" t="s">
        <v>47</v>
      </c>
      <c r="C536">
        <v>2019</v>
      </c>
      <c r="D536" t="str">
        <f>'2015'!$AE$1</f>
        <v>Ortopédia</v>
      </c>
      <c r="E536" t="s">
        <v>165</v>
      </c>
      <c r="F536">
        <f>'2019'!AD205</f>
        <v>-0.8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12368</v>
      </c>
      <c r="B537" t="s">
        <v>48</v>
      </c>
      <c r="C537">
        <v>2019</v>
      </c>
      <c r="D537" t="str">
        <f>'2015'!$AE$1</f>
        <v>Ortopédia</v>
      </c>
      <c r="E537" t="s">
        <v>165</v>
      </c>
      <c r="F537">
        <f>'2019'!AD206</f>
        <v>-1.3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12369</v>
      </c>
      <c r="B538" t="s">
        <v>49</v>
      </c>
      <c r="C538">
        <v>2019</v>
      </c>
      <c r="D538" t="str">
        <f>'2015'!$AE$1</f>
        <v>Ortopédia</v>
      </c>
      <c r="E538" t="s">
        <v>165</v>
      </c>
      <c r="F538">
        <f>'2019'!AD207</f>
        <v>-0.3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12370</v>
      </c>
      <c r="B539" t="s">
        <v>50</v>
      </c>
      <c r="C539">
        <v>2019</v>
      </c>
      <c r="D539" t="str">
        <f>'2015'!$AE$1</f>
        <v>Ortopédia</v>
      </c>
      <c r="E539" t="s">
        <v>165</v>
      </c>
      <c r="F539">
        <f>'2019'!AD208</f>
        <v>-1.3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12371</v>
      </c>
      <c r="B540" t="s">
        <v>51</v>
      </c>
      <c r="C540">
        <v>2019</v>
      </c>
      <c r="D540" t="str">
        <f>'2015'!$AE$1</f>
        <v>Ortopédia</v>
      </c>
      <c r="E540" t="s">
        <v>165</v>
      </c>
      <c r="F540">
        <f>'2019'!AD209</f>
        <v>-0.8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12372</v>
      </c>
      <c r="B541" t="s">
        <v>52</v>
      </c>
      <c r="C541">
        <v>2019</v>
      </c>
      <c r="D541" t="str">
        <f>'2015'!$AE$1</f>
        <v>Ortopédia</v>
      </c>
      <c r="E541" t="s">
        <v>165</v>
      </c>
      <c r="F541">
        <f>'2019'!AD210</f>
        <v>3.7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12373</v>
      </c>
      <c r="B542" t="s">
        <v>53</v>
      </c>
      <c r="C542">
        <v>2019</v>
      </c>
      <c r="D542" t="str">
        <f>'2015'!$AE$1</f>
        <v>Ortopédia</v>
      </c>
      <c r="E542" t="s">
        <v>165</v>
      </c>
      <c r="F542">
        <f>'2019'!AD211</f>
        <v>-0.8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12374</v>
      </c>
      <c r="B543" t="s">
        <v>54</v>
      </c>
      <c r="C543">
        <v>2019</v>
      </c>
      <c r="D543" t="str">
        <f>'2015'!$AE$1</f>
        <v>Ortopédia</v>
      </c>
      <c r="E543" t="s">
        <v>165</v>
      </c>
      <c r="F543">
        <f>'2019'!AD212</f>
        <v>-1.8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12375</v>
      </c>
      <c r="B544" t="s">
        <v>55</v>
      </c>
      <c r="C544">
        <v>2019</v>
      </c>
      <c r="D544" t="str">
        <f>'2015'!$AE$1</f>
        <v>Ortopédia</v>
      </c>
      <c r="E544" t="s">
        <v>165</v>
      </c>
      <c r="F544">
        <f>'2019'!AD213</f>
        <v>1.2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12376</v>
      </c>
      <c r="B545" t="s">
        <v>56</v>
      </c>
      <c r="C545">
        <v>2019</v>
      </c>
      <c r="D545" t="str">
        <f>'2015'!$AE$1</f>
        <v>Ortopédia</v>
      </c>
      <c r="E545" t="s">
        <v>165</v>
      </c>
      <c r="F545">
        <f>'2019'!AD214</f>
        <v>3.2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12377</v>
      </c>
      <c r="B546" t="s">
        <v>57</v>
      </c>
      <c r="C546">
        <v>2019</v>
      </c>
      <c r="D546" t="str">
        <f>'2015'!$AE$1</f>
        <v>Ortopédia</v>
      </c>
      <c r="E546" t="s">
        <v>165</v>
      </c>
      <c r="F546">
        <f>'2019'!AD215</f>
        <v>-0.8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12378</v>
      </c>
      <c r="B547" t="s">
        <v>58</v>
      </c>
      <c r="C547">
        <v>2019</v>
      </c>
      <c r="D547" t="str">
        <f>'2015'!$AE$1</f>
        <v>Ortopédia</v>
      </c>
      <c r="E547" t="s">
        <v>165</v>
      </c>
      <c r="F547">
        <f>'2019'!AD216</f>
        <v>0.2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12379</v>
      </c>
      <c r="B548" t="s">
        <v>59</v>
      </c>
      <c r="C548">
        <v>2019</v>
      </c>
      <c r="D548" t="str">
        <f>'2015'!$AE$1</f>
        <v>Ortopédia</v>
      </c>
      <c r="E548" t="s">
        <v>165</v>
      </c>
      <c r="F548">
        <f>'2019'!AD217</f>
        <v>1.2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12380</v>
      </c>
      <c r="B549" t="s">
        <v>60</v>
      </c>
      <c r="C549">
        <v>2019</v>
      </c>
      <c r="D549" t="str">
        <f>'2015'!$AE$1</f>
        <v>Ortopédia</v>
      </c>
      <c r="E549" t="s">
        <v>165</v>
      </c>
      <c r="F549">
        <f>'2019'!AD218</f>
        <v>-1.8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12381</v>
      </c>
      <c r="B550" t="s">
        <v>61</v>
      </c>
      <c r="C550">
        <v>2019</v>
      </c>
      <c r="D550" t="str">
        <f>'2015'!$AE$1</f>
        <v>Ortopédia</v>
      </c>
      <c r="E550" t="s">
        <v>165</v>
      </c>
      <c r="F550">
        <f>'2019'!AD219</f>
        <v>-0.3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12382</v>
      </c>
      <c r="B551" t="s">
        <v>62</v>
      </c>
      <c r="C551">
        <v>2019</v>
      </c>
      <c r="D551" t="str">
        <f>'2015'!$AE$1</f>
        <v>Ortopédia</v>
      </c>
      <c r="E551" t="s">
        <v>165</v>
      </c>
      <c r="F551">
        <f>'2019'!AD220</f>
        <v>-0.8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12383</v>
      </c>
      <c r="B552" t="s">
        <v>63</v>
      </c>
      <c r="C552">
        <v>2019</v>
      </c>
      <c r="D552" t="str">
        <f>'2015'!$AE$1</f>
        <v>Ortopédia</v>
      </c>
      <c r="E552" t="s">
        <v>165</v>
      </c>
      <c r="F552">
        <f>'2019'!AD221</f>
        <v>-0.8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12384</v>
      </c>
      <c r="B553" t="s">
        <v>31</v>
      </c>
      <c r="C553">
        <v>2019</v>
      </c>
      <c r="D553" t="str">
        <f>'2015'!$AE$1</f>
        <v>Ortopédia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12385</v>
      </c>
      <c r="B554" t="s">
        <v>33</v>
      </c>
      <c r="C554">
        <v>2019</v>
      </c>
      <c r="D554" t="str">
        <f>'2015'!$AE$1</f>
        <v>Ortopédia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12386</v>
      </c>
      <c r="B555" t="s">
        <v>35</v>
      </c>
      <c r="C555">
        <v>2019</v>
      </c>
      <c r="D555" t="str">
        <f>'2015'!$AE$1</f>
        <v>Ortopédia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12387</v>
      </c>
      <c r="B556" t="s">
        <v>37</v>
      </c>
      <c r="C556">
        <v>2019</v>
      </c>
      <c r="D556" t="str">
        <f>'2015'!$AE$1</f>
        <v>Ortopédia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12388</v>
      </c>
      <c r="B557" t="s">
        <v>38</v>
      </c>
      <c r="C557">
        <v>2019</v>
      </c>
      <c r="D557" t="str">
        <f>'2015'!$AE$1</f>
        <v>Ortopédia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12389</v>
      </c>
      <c r="B558" t="s">
        <v>39</v>
      </c>
      <c r="C558">
        <v>2019</v>
      </c>
      <c r="D558" t="str">
        <f>'2015'!$AE$1</f>
        <v>Ortopédia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12390</v>
      </c>
      <c r="B559" t="s">
        <v>41</v>
      </c>
      <c r="C559">
        <v>2019</v>
      </c>
      <c r="D559" t="str">
        <f>'2015'!$AE$1</f>
        <v>Ortopédia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12391</v>
      </c>
      <c r="B560" t="s">
        <v>42</v>
      </c>
      <c r="C560">
        <v>2019</v>
      </c>
      <c r="D560" t="str">
        <f>'2015'!$AE$1</f>
        <v>Ortopédia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12392</v>
      </c>
      <c r="B561" t="s">
        <v>43</v>
      </c>
      <c r="C561">
        <v>2019</v>
      </c>
      <c r="D561" t="str">
        <f>'2015'!$AE$1</f>
        <v>Ortopédia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12393</v>
      </c>
      <c r="B562" t="s">
        <v>44</v>
      </c>
      <c r="C562">
        <v>2019</v>
      </c>
      <c r="D562" t="str">
        <f>'2015'!$AE$1</f>
        <v>Ortopédia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12394</v>
      </c>
      <c r="B563" t="s">
        <v>45</v>
      </c>
      <c r="C563">
        <v>2019</v>
      </c>
      <c r="D563" t="str">
        <f>'2015'!$AE$1</f>
        <v>Ortopédia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12395</v>
      </c>
      <c r="B564" t="s">
        <v>46</v>
      </c>
      <c r="C564">
        <v>2019</v>
      </c>
      <c r="D564" t="str">
        <f>'2015'!$AE$1</f>
        <v>Ortopédia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12396</v>
      </c>
      <c r="B565" t="s">
        <v>47</v>
      </c>
      <c r="C565">
        <v>2019</v>
      </c>
      <c r="D565" t="str">
        <f>'2015'!$AE$1</f>
        <v>Ortopédia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12397</v>
      </c>
      <c r="B566" t="s">
        <v>48</v>
      </c>
      <c r="C566">
        <v>2019</v>
      </c>
      <c r="D566" t="str">
        <f>'2015'!$AE$1</f>
        <v>Ortopédia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12398</v>
      </c>
      <c r="B567" t="s">
        <v>49</v>
      </c>
      <c r="C567">
        <v>2019</v>
      </c>
      <c r="D567" t="str">
        <f>'2015'!$AE$1</f>
        <v>Ortopédia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12399</v>
      </c>
      <c r="B568" t="s">
        <v>50</v>
      </c>
      <c r="C568">
        <v>2019</v>
      </c>
      <c r="D568" t="str">
        <f>'2015'!$AE$1</f>
        <v>Ortopédia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12400</v>
      </c>
      <c r="B569" t="s">
        <v>51</v>
      </c>
      <c r="C569">
        <v>2019</v>
      </c>
      <c r="D569" t="str">
        <f>'2015'!$AE$1</f>
        <v>Ortopédia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12401</v>
      </c>
      <c r="B570" t="s">
        <v>52</v>
      </c>
      <c r="C570">
        <v>2019</v>
      </c>
      <c r="D570" t="str">
        <f>'2015'!$AE$1</f>
        <v>Ortopédia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12402</v>
      </c>
      <c r="B571" t="s">
        <v>53</v>
      </c>
      <c r="C571">
        <v>2019</v>
      </c>
      <c r="D571" t="str">
        <f>'2015'!$AE$1</f>
        <v>Ortopédia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12403</v>
      </c>
      <c r="B572" t="s">
        <v>54</v>
      </c>
      <c r="C572">
        <v>2019</v>
      </c>
      <c r="D572" t="str">
        <f>'2015'!$AE$1</f>
        <v>Ortopédia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12404</v>
      </c>
      <c r="B573" t="s">
        <v>55</v>
      </c>
      <c r="C573">
        <v>2019</v>
      </c>
      <c r="D573" t="str">
        <f>'2015'!$AE$1</f>
        <v>Ortopédia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12405</v>
      </c>
      <c r="B574" t="s">
        <v>56</v>
      </c>
      <c r="C574">
        <v>2019</v>
      </c>
      <c r="D574" t="str">
        <f>'2015'!$AE$1</f>
        <v>Ortopédia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12406</v>
      </c>
      <c r="B575" t="s">
        <v>57</v>
      </c>
      <c r="C575">
        <v>2019</v>
      </c>
      <c r="D575" t="str">
        <f>'2015'!$AE$1</f>
        <v>Ortopédia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12407</v>
      </c>
      <c r="B576" t="s">
        <v>58</v>
      </c>
      <c r="C576">
        <v>2019</v>
      </c>
      <c r="D576" t="str">
        <f>'2015'!$AE$1</f>
        <v>Ortopédia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12408</v>
      </c>
      <c r="B577" t="s">
        <v>59</v>
      </c>
      <c r="C577">
        <v>2019</v>
      </c>
      <c r="D577" t="str">
        <f>'2015'!$AE$1</f>
        <v>Ortopédia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12409</v>
      </c>
      <c r="B578" t="s">
        <v>60</v>
      </c>
      <c r="C578">
        <v>2019</v>
      </c>
      <c r="D578" t="str">
        <f>'2015'!$AE$1</f>
        <v>Ortopédia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12410</v>
      </c>
      <c r="B579" t="s">
        <v>61</v>
      </c>
      <c r="C579">
        <v>2019</v>
      </c>
      <c r="D579" t="str">
        <f>'2015'!$AE$1</f>
        <v>Ortopédia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12411</v>
      </c>
      <c r="B580" t="s">
        <v>62</v>
      </c>
      <c r="C580">
        <v>2019</v>
      </c>
      <c r="D580" t="str">
        <f>'2015'!$AE$1</f>
        <v>Ortopédia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12412</v>
      </c>
      <c r="B581" t="s">
        <v>63</v>
      </c>
      <c r="C581">
        <v>2019</v>
      </c>
      <c r="D581" t="str">
        <f>'2015'!$AE$1</f>
        <v>Ortopédia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12413</v>
      </c>
      <c r="B582" t="s">
        <v>31</v>
      </c>
      <c r="C582">
        <v>2020</v>
      </c>
      <c r="D582" t="str">
        <f>'2015'!$AE$1</f>
        <v>Ortopédia</v>
      </c>
      <c r="E582" t="s">
        <v>186</v>
      </c>
      <c r="F582">
        <f>'2020'!AC193</f>
        <v>1009506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12414</v>
      </c>
      <c r="B583" t="s">
        <v>33</v>
      </c>
      <c r="C583">
        <v>2020</v>
      </c>
      <c r="D583" t="str">
        <f>'2015'!$AE$1</f>
        <v>Ortopédia</v>
      </c>
      <c r="E583" t="s">
        <v>186</v>
      </c>
      <c r="F583">
        <f>'2020'!AC194</f>
        <v>1009506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12415</v>
      </c>
      <c r="B584" t="s">
        <v>35</v>
      </c>
      <c r="C584">
        <v>2020</v>
      </c>
      <c r="D584" t="str">
        <f>'2015'!$AE$1</f>
        <v>Ortopédia</v>
      </c>
      <c r="E584" t="s">
        <v>186</v>
      </c>
      <c r="F584">
        <f>'2020'!AC195</f>
        <v>1006045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12416</v>
      </c>
      <c r="B585" t="s">
        <v>37</v>
      </c>
      <c r="C585">
        <v>2020</v>
      </c>
      <c r="D585" t="str">
        <f>'2015'!$AE$1</f>
        <v>Ortopédia</v>
      </c>
      <c r="E585" t="s">
        <v>186</v>
      </c>
      <c r="F585">
        <f>'2020'!AC196</f>
        <v>1004046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12417</v>
      </c>
      <c r="B586" t="s">
        <v>38</v>
      </c>
      <c r="C586">
        <v>2020</v>
      </c>
      <c r="D586" t="str">
        <f>'2015'!$AE$1</f>
        <v>Ortopédia</v>
      </c>
      <c r="E586" t="s">
        <v>186</v>
      </c>
      <c r="F586">
        <f>'2020'!AC197</f>
        <v>1002057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12418</v>
      </c>
      <c r="B587" t="s">
        <v>39</v>
      </c>
      <c r="C587">
        <v>2020</v>
      </c>
      <c r="D587" t="str">
        <f>'2015'!$AE$1</f>
        <v>Ortopédia</v>
      </c>
      <c r="E587" t="s">
        <v>186</v>
      </c>
      <c r="F587">
        <f>'2020'!AC198</f>
        <v>1004195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12419</v>
      </c>
      <c r="B588" t="s">
        <v>41</v>
      </c>
      <c r="C588">
        <v>2020</v>
      </c>
      <c r="D588" t="str">
        <f>'2015'!$AE$1</f>
        <v>Ortopédia</v>
      </c>
      <c r="E588" t="s">
        <v>186</v>
      </c>
      <c r="F588">
        <f>'2020'!AC199</f>
        <v>1004515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12420</v>
      </c>
      <c r="B589" t="s">
        <v>42</v>
      </c>
      <c r="C589">
        <v>2020</v>
      </c>
      <c r="D589" t="str">
        <f>'2015'!$AE$1</f>
        <v>Ortopédia</v>
      </c>
      <c r="E589" t="s">
        <v>186</v>
      </c>
      <c r="F589">
        <f>'2020'!AC200</f>
        <v>1003391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12421</v>
      </c>
      <c r="B590" t="s">
        <v>43</v>
      </c>
      <c r="C590">
        <v>2020</v>
      </c>
      <c r="D590" t="str">
        <f>'2015'!$AE$1</f>
        <v>Ortopédia</v>
      </c>
      <c r="E590" t="s">
        <v>186</v>
      </c>
      <c r="F590">
        <f>'2020'!AC201</f>
        <v>1006303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12422</v>
      </c>
      <c r="B591" t="s">
        <v>44</v>
      </c>
      <c r="C591">
        <v>2020</v>
      </c>
      <c r="D591" t="str">
        <f>'2015'!$AE$1</f>
        <v>Ortopédia</v>
      </c>
      <c r="E591" t="s">
        <v>186</v>
      </c>
      <c r="F591">
        <f>'2020'!AC202</f>
        <v>1004708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12423</v>
      </c>
      <c r="B592" t="s">
        <v>45</v>
      </c>
      <c r="C592">
        <v>2020</v>
      </c>
      <c r="D592" t="str">
        <f>'2015'!$AE$1</f>
        <v>Ortopédia</v>
      </c>
      <c r="E592" t="s">
        <v>186</v>
      </c>
      <c r="F592">
        <f>'2020'!AC203</f>
        <v>1007002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12424</v>
      </c>
      <c r="B593" t="s">
        <v>46</v>
      </c>
      <c r="C593">
        <v>2020</v>
      </c>
      <c r="D593" t="str">
        <f>'2015'!$AE$1</f>
        <v>Ortopédia</v>
      </c>
      <c r="E593" t="s">
        <v>186</v>
      </c>
      <c r="F593">
        <f>'2020'!AC204</f>
        <v>1007190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12425</v>
      </c>
      <c r="B594" t="s">
        <v>47</v>
      </c>
      <c r="C594">
        <v>2020</v>
      </c>
      <c r="D594" t="str">
        <f>'2015'!$AE$1</f>
        <v>Ortopédia</v>
      </c>
      <c r="E594" t="s">
        <v>186</v>
      </c>
      <c r="F594">
        <f>'2020'!AC205</f>
        <v>1006957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12426</v>
      </c>
      <c r="B595" t="s">
        <v>48</v>
      </c>
      <c r="C595">
        <v>2020</v>
      </c>
      <c r="D595" t="str">
        <f>'2015'!$AE$1</f>
        <v>Ortopédia</v>
      </c>
      <c r="E595" t="s">
        <v>186</v>
      </c>
      <c r="F595">
        <f>'2020'!AC206</f>
        <v>1007055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12427</v>
      </c>
      <c r="B596" t="s">
        <v>49</v>
      </c>
      <c r="C596">
        <v>2020</v>
      </c>
      <c r="D596" t="str">
        <f>'2015'!$AE$1</f>
        <v>Ortopédia</v>
      </c>
      <c r="E596" t="s">
        <v>186</v>
      </c>
      <c r="F596">
        <f>'2020'!AC207</f>
        <v>1005223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12428</v>
      </c>
      <c r="B597" t="s">
        <v>50</v>
      </c>
      <c r="C597">
        <v>2020</v>
      </c>
      <c r="D597" t="str">
        <f>'2015'!$AE$1</f>
        <v>Ortopédia</v>
      </c>
      <c r="E597" t="s">
        <v>186</v>
      </c>
      <c r="F597">
        <f>'2020'!AC208</f>
        <v>1005389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12429</v>
      </c>
      <c r="B598" t="s">
        <v>51</v>
      </c>
      <c r="C598">
        <v>2020</v>
      </c>
      <c r="D598" t="str">
        <f>'2015'!$AE$1</f>
        <v>Ortopédia</v>
      </c>
      <c r="E598" t="s">
        <v>186</v>
      </c>
      <c r="F598">
        <f>'2020'!AC209</f>
        <v>1006840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12430</v>
      </c>
      <c r="B599" t="s">
        <v>52</v>
      </c>
      <c r="C599">
        <v>2020</v>
      </c>
      <c r="D599" t="str">
        <f>'2015'!$AE$1</f>
        <v>Ortopédia</v>
      </c>
      <c r="E599" t="s">
        <v>186</v>
      </c>
      <c r="F599">
        <f>'2020'!AC210</f>
        <v>1003752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12431</v>
      </c>
      <c r="B600" t="s">
        <v>53</v>
      </c>
      <c r="C600">
        <v>2020</v>
      </c>
      <c r="D600" t="str">
        <f>'2015'!$AE$1</f>
        <v>Ortopédia</v>
      </c>
      <c r="E600" t="s">
        <v>186</v>
      </c>
      <c r="F600">
        <f>'2020'!AC211</f>
        <v>1005494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12432</v>
      </c>
      <c r="B601" t="s">
        <v>54</v>
      </c>
      <c r="C601">
        <v>2020</v>
      </c>
      <c r="D601" t="str">
        <f>'2015'!$AE$1</f>
        <v>Ortopédia</v>
      </c>
      <c r="E601" t="s">
        <v>186</v>
      </c>
      <c r="F601">
        <f>'2020'!AC212</f>
        <v>1007294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12433</v>
      </c>
      <c r="B602" t="s">
        <v>55</v>
      </c>
      <c r="C602">
        <v>2020</v>
      </c>
      <c r="D602" t="str">
        <f>'2015'!$AE$1</f>
        <v>Ortopédia</v>
      </c>
      <c r="E602" t="s">
        <v>186</v>
      </c>
      <c r="F602">
        <f>'2020'!AC213</f>
        <v>1003438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12434</v>
      </c>
      <c r="B603" t="s">
        <v>56</v>
      </c>
      <c r="C603">
        <v>2020</v>
      </c>
      <c r="D603" t="str">
        <f>'2015'!$AE$1</f>
        <v>Ortopédia</v>
      </c>
      <c r="E603" t="s">
        <v>186</v>
      </c>
      <c r="F603">
        <f>'2020'!AC214</f>
        <v>1005159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12435</v>
      </c>
      <c r="B604" t="s">
        <v>57</v>
      </c>
      <c r="C604">
        <v>2020</v>
      </c>
      <c r="D604" t="str">
        <f>'2015'!$AE$1</f>
        <v>Ortopédia</v>
      </c>
      <c r="E604" t="s">
        <v>186</v>
      </c>
      <c r="F604">
        <f>'2020'!AC215</f>
        <v>1005501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12436</v>
      </c>
      <c r="B605" t="s">
        <v>58</v>
      </c>
      <c r="C605">
        <v>2020</v>
      </c>
      <c r="D605" t="str">
        <f>'2015'!$AE$1</f>
        <v>Ortopédia</v>
      </c>
      <c r="E605" t="s">
        <v>186</v>
      </c>
      <c r="F605">
        <f>'2020'!AC216</f>
        <v>1003220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12437</v>
      </c>
      <c r="B606" t="s">
        <v>59</v>
      </c>
      <c r="C606">
        <v>2020</v>
      </c>
      <c r="D606" t="str">
        <f>'2015'!$AE$1</f>
        <v>Ortopédia</v>
      </c>
      <c r="E606" t="s">
        <v>186</v>
      </c>
      <c r="F606">
        <f>'2020'!AC217</f>
        <v>1006125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12438</v>
      </c>
      <c r="B607" t="s">
        <v>60</v>
      </c>
      <c r="C607">
        <v>2020</v>
      </c>
      <c r="D607" t="str">
        <f>'2015'!$AE$1</f>
        <v>Ortopédia</v>
      </c>
      <c r="E607" t="s">
        <v>186</v>
      </c>
      <c r="F607">
        <f>'2020'!AC218</f>
        <v>1007321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12439</v>
      </c>
      <c r="B608" t="s">
        <v>61</v>
      </c>
      <c r="C608">
        <v>2020</v>
      </c>
      <c r="D608" t="str">
        <f>'2015'!$AE$1</f>
        <v>Ortopédia</v>
      </c>
      <c r="E608" t="s">
        <v>186</v>
      </c>
      <c r="F608">
        <f>'2020'!AC219</f>
        <v>1005327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12440</v>
      </c>
      <c r="B609" t="s">
        <v>62</v>
      </c>
      <c r="C609">
        <v>2020</v>
      </c>
      <c r="D609" t="str">
        <f>'2015'!$AE$1</f>
        <v>Ortopédia</v>
      </c>
      <c r="E609" t="s">
        <v>186</v>
      </c>
      <c r="F609">
        <f>'2020'!AC220</f>
        <v>1005442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12441</v>
      </c>
      <c r="B610" t="s">
        <v>63</v>
      </c>
      <c r="C610">
        <v>2020</v>
      </c>
      <c r="D610" t="str">
        <f>'2015'!$AE$1</f>
        <v>Ortopédia</v>
      </c>
      <c r="E610" t="s">
        <v>186</v>
      </c>
      <c r="F610">
        <f>'2020'!AC221</f>
        <v>1006644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12442</v>
      </c>
      <c r="B611" t="s">
        <v>31</v>
      </c>
      <c r="C611">
        <v>2020</v>
      </c>
      <c r="D611" t="str">
        <f>'2015'!$AE$1</f>
        <v>Ortopédia</v>
      </c>
      <c r="E611" t="s">
        <v>163</v>
      </c>
      <c r="F611" s="22">
        <f>'2020'!AB193</f>
        <v>1009506.3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12443</v>
      </c>
      <c r="B612" t="s">
        <v>33</v>
      </c>
      <c r="C612">
        <v>2020</v>
      </c>
      <c r="D612" t="str">
        <f>'2015'!$AE$1</f>
        <v>Ortopédia</v>
      </c>
      <c r="E612" t="s">
        <v>163</v>
      </c>
      <c r="F612" s="22">
        <f>'2020'!AB194</f>
        <v>1009506.3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12444</v>
      </c>
      <c r="B613" t="s">
        <v>35</v>
      </c>
      <c r="C613">
        <v>2020</v>
      </c>
      <c r="D613" t="str">
        <f>'2015'!$AE$1</f>
        <v>Ortopédia</v>
      </c>
      <c r="E613" t="s">
        <v>163</v>
      </c>
      <c r="F613" s="22">
        <f>'2020'!AB195</f>
        <v>1006045.3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12445</v>
      </c>
      <c r="B614" t="s">
        <v>37</v>
      </c>
      <c r="C614">
        <v>2020</v>
      </c>
      <c r="D614" t="str">
        <f>'2015'!$AE$1</f>
        <v>Ortopédia</v>
      </c>
      <c r="E614" t="s">
        <v>163</v>
      </c>
      <c r="F614" s="22">
        <f>'2020'!AB196</f>
        <v>1004046.3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12446</v>
      </c>
      <c r="B615" t="s">
        <v>38</v>
      </c>
      <c r="C615">
        <v>2020</v>
      </c>
      <c r="D615" t="str">
        <f>'2015'!$AE$1</f>
        <v>Ortopédia</v>
      </c>
      <c r="E615" t="s">
        <v>163</v>
      </c>
      <c r="F615" s="22">
        <f>'2020'!AB197</f>
        <v>1002057.8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12447</v>
      </c>
      <c r="B616" t="s">
        <v>39</v>
      </c>
      <c r="C616">
        <v>2020</v>
      </c>
      <c r="D616" t="str">
        <f>'2015'!$AE$1</f>
        <v>Ortopédia</v>
      </c>
      <c r="E616" t="s">
        <v>163</v>
      </c>
      <c r="F616" s="22">
        <f>'2020'!AB198</f>
        <v>1004194.8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12448</v>
      </c>
      <c r="B617" t="s">
        <v>41</v>
      </c>
      <c r="C617">
        <v>2020</v>
      </c>
      <c r="D617" t="str">
        <f>'2015'!$AE$1</f>
        <v>Ortopédia</v>
      </c>
      <c r="E617" t="s">
        <v>163</v>
      </c>
      <c r="F617" s="22">
        <f>'2020'!AB199</f>
        <v>1004514.8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12449</v>
      </c>
      <c r="B618" t="s">
        <v>42</v>
      </c>
      <c r="C618">
        <v>2020</v>
      </c>
      <c r="D618" t="str">
        <f>'2015'!$AE$1</f>
        <v>Ortopédia</v>
      </c>
      <c r="E618" t="s">
        <v>163</v>
      </c>
      <c r="F618" s="22">
        <f>'2020'!AB200</f>
        <v>1003390.8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12450</v>
      </c>
      <c r="B619" t="s">
        <v>43</v>
      </c>
      <c r="C619">
        <v>2020</v>
      </c>
      <c r="D619" t="str">
        <f>'2015'!$AE$1</f>
        <v>Ortopédia</v>
      </c>
      <c r="E619" t="s">
        <v>163</v>
      </c>
      <c r="F619" s="22">
        <f>'2020'!AB201</f>
        <v>1006303.3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12451</v>
      </c>
      <c r="B620" t="s">
        <v>44</v>
      </c>
      <c r="C620">
        <v>2020</v>
      </c>
      <c r="D620" t="str">
        <f>'2015'!$AE$1</f>
        <v>Ortopédia</v>
      </c>
      <c r="E620" t="s">
        <v>163</v>
      </c>
      <c r="F620" s="22">
        <f>'2020'!AB202</f>
        <v>1004708.3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12452</v>
      </c>
      <c r="B621" t="s">
        <v>45</v>
      </c>
      <c r="C621">
        <v>2020</v>
      </c>
      <c r="D621" t="str">
        <f>'2015'!$AE$1</f>
        <v>Ortopédia</v>
      </c>
      <c r="E621" t="s">
        <v>163</v>
      </c>
      <c r="F621" s="22">
        <f>'2020'!AB203</f>
        <v>1007001.8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12453</v>
      </c>
      <c r="B622" t="s">
        <v>46</v>
      </c>
      <c r="C622">
        <v>2020</v>
      </c>
      <c r="D622" t="str">
        <f>'2015'!$AE$1</f>
        <v>Ortopédia</v>
      </c>
      <c r="E622" t="s">
        <v>163</v>
      </c>
      <c r="F622" s="22">
        <f>'2020'!AB204</f>
        <v>1007189.8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12454</v>
      </c>
      <c r="B623" t="s">
        <v>47</v>
      </c>
      <c r="C623">
        <v>2020</v>
      </c>
      <c r="D623" t="str">
        <f>'2015'!$AE$1</f>
        <v>Ortopédia</v>
      </c>
      <c r="E623" t="s">
        <v>163</v>
      </c>
      <c r="F623" s="22">
        <f>'2020'!AB205</f>
        <v>1006957.3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12455</v>
      </c>
      <c r="B624" t="s">
        <v>48</v>
      </c>
      <c r="C624">
        <v>2020</v>
      </c>
      <c r="D624" t="str">
        <f>'2015'!$AE$1</f>
        <v>Ortopédia</v>
      </c>
      <c r="E624" t="s">
        <v>163</v>
      </c>
      <c r="F624" s="22">
        <f>'2020'!AB206</f>
        <v>1007054.3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12456</v>
      </c>
      <c r="B625" t="s">
        <v>49</v>
      </c>
      <c r="C625">
        <v>2020</v>
      </c>
      <c r="D625" t="str">
        <f>'2015'!$AE$1</f>
        <v>Ortopédia</v>
      </c>
      <c r="E625" t="s">
        <v>163</v>
      </c>
      <c r="F625" s="22">
        <f>'2020'!AB207</f>
        <v>1005222.8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12457</v>
      </c>
      <c r="B626" t="s">
        <v>50</v>
      </c>
      <c r="C626">
        <v>2020</v>
      </c>
      <c r="D626" t="str">
        <f>'2015'!$AE$1</f>
        <v>Ortopédia</v>
      </c>
      <c r="E626" t="s">
        <v>163</v>
      </c>
      <c r="F626" s="22">
        <f>'2020'!AB208</f>
        <v>1005388.8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12458</v>
      </c>
      <c r="B627" t="s">
        <v>51</v>
      </c>
      <c r="C627">
        <v>2020</v>
      </c>
      <c r="D627" t="str">
        <f>'2015'!$AE$1</f>
        <v>Ortopédia</v>
      </c>
      <c r="E627" t="s">
        <v>163</v>
      </c>
      <c r="F627" s="22">
        <f>'2020'!AB209</f>
        <v>1006839.3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12459</v>
      </c>
      <c r="B628" t="s">
        <v>52</v>
      </c>
      <c r="C628">
        <v>2020</v>
      </c>
      <c r="D628" t="str">
        <f>'2015'!$AE$1</f>
        <v>Ortopédia</v>
      </c>
      <c r="E628" t="s">
        <v>163</v>
      </c>
      <c r="F628" s="22">
        <f>'2020'!AB210</f>
        <v>1003751.8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12460</v>
      </c>
      <c r="B629" t="s">
        <v>53</v>
      </c>
      <c r="C629">
        <v>2020</v>
      </c>
      <c r="D629" t="str">
        <f>'2015'!$AE$1</f>
        <v>Ortopédia</v>
      </c>
      <c r="E629" t="s">
        <v>163</v>
      </c>
      <c r="F629" s="22">
        <f>'2020'!AB211</f>
        <v>1005494.3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12461</v>
      </c>
      <c r="B630" t="s">
        <v>54</v>
      </c>
      <c r="C630">
        <v>2020</v>
      </c>
      <c r="D630" t="str">
        <f>'2015'!$AE$1</f>
        <v>Ortopédia</v>
      </c>
      <c r="E630" t="s">
        <v>163</v>
      </c>
      <c r="F630" s="22">
        <f>'2020'!AB212</f>
        <v>1007293.8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12462</v>
      </c>
      <c r="B631" t="s">
        <v>55</v>
      </c>
      <c r="C631">
        <v>2020</v>
      </c>
      <c r="D631" t="str">
        <f>'2015'!$AE$1</f>
        <v>Ortopédia</v>
      </c>
      <c r="E631" t="s">
        <v>163</v>
      </c>
      <c r="F631" s="22">
        <f>'2020'!AB213</f>
        <v>1003438.8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12463</v>
      </c>
      <c r="B632" t="s">
        <v>56</v>
      </c>
      <c r="C632">
        <v>2020</v>
      </c>
      <c r="D632" t="str">
        <f>'2015'!$AE$1</f>
        <v>Ortopédia</v>
      </c>
      <c r="E632" t="s">
        <v>163</v>
      </c>
      <c r="F632" s="22">
        <f>'2020'!AB214</f>
        <v>1005158.8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12464</v>
      </c>
      <c r="B633" t="s">
        <v>57</v>
      </c>
      <c r="C633">
        <v>2020</v>
      </c>
      <c r="D633" t="str">
        <f>'2015'!$AE$1</f>
        <v>Ortopédia</v>
      </c>
      <c r="E633" t="s">
        <v>163</v>
      </c>
      <c r="F633" s="22">
        <f>'2020'!AB215</f>
        <v>1005500.8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12465</v>
      </c>
      <c r="B634" t="s">
        <v>58</v>
      </c>
      <c r="C634">
        <v>2020</v>
      </c>
      <c r="D634" t="str">
        <f>'2015'!$AE$1</f>
        <v>Ortopédia</v>
      </c>
      <c r="E634" t="s">
        <v>163</v>
      </c>
      <c r="F634" s="22">
        <f>'2020'!AB216</f>
        <v>1003220.3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12466</v>
      </c>
      <c r="B635" t="s">
        <v>59</v>
      </c>
      <c r="C635">
        <v>2020</v>
      </c>
      <c r="D635" t="str">
        <f>'2015'!$AE$1</f>
        <v>Ortopédia</v>
      </c>
      <c r="E635" t="s">
        <v>163</v>
      </c>
      <c r="F635" s="22">
        <f>'2020'!AB217</f>
        <v>1006125.3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12467</v>
      </c>
      <c r="B636" t="s">
        <v>60</v>
      </c>
      <c r="C636">
        <v>2020</v>
      </c>
      <c r="D636" t="str">
        <f>'2015'!$AE$1</f>
        <v>Ortopédia</v>
      </c>
      <c r="E636" t="s">
        <v>163</v>
      </c>
      <c r="F636" s="22">
        <f>'2020'!AB218</f>
        <v>1007320.8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12468</v>
      </c>
      <c r="B637" t="s">
        <v>61</v>
      </c>
      <c r="C637">
        <v>2020</v>
      </c>
      <c r="D637" t="str">
        <f>'2015'!$AE$1</f>
        <v>Ortopédia</v>
      </c>
      <c r="E637" t="s">
        <v>163</v>
      </c>
      <c r="F637" s="22">
        <f>'2020'!AB219</f>
        <v>1005326.8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12469</v>
      </c>
      <c r="B638" t="s">
        <v>62</v>
      </c>
      <c r="C638">
        <v>2020</v>
      </c>
      <c r="D638" t="str">
        <f>'2015'!$AE$1</f>
        <v>Ortopédia</v>
      </c>
      <c r="E638" t="s">
        <v>163</v>
      </c>
      <c r="F638" s="22">
        <f>'2020'!AB220</f>
        <v>1005441.8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12470</v>
      </c>
      <c r="B639" t="s">
        <v>63</v>
      </c>
      <c r="C639">
        <v>2020</v>
      </c>
      <c r="D639" t="str">
        <f>'2015'!$AE$1</f>
        <v>Ortopédia</v>
      </c>
      <c r="E639" t="s">
        <v>163</v>
      </c>
      <c r="F639" s="22">
        <f>'2020'!AB221</f>
        <v>1006644.3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12471</v>
      </c>
      <c r="B640" t="s">
        <v>31</v>
      </c>
      <c r="C640">
        <v>2020</v>
      </c>
      <c r="D640" t="str">
        <f>'2015'!$AE$1</f>
        <v>Ortopédia</v>
      </c>
      <c r="E640" t="s">
        <v>165</v>
      </c>
      <c r="F640">
        <f>'2020'!AD193</f>
        <v>-0.3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12472</v>
      </c>
      <c r="B641" t="s">
        <v>33</v>
      </c>
      <c r="C641">
        <v>2020</v>
      </c>
      <c r="D641" t="str">
        <f>'2015'!$AE$1</f>
        <v>Ortopédia</v>
      </c>
      <c r="E641" t="s">
        <v>165</v>
      </c>
      <c r="F641">
        <f>'2020'!AD194</f>
        <v>-0.3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12473</v>
      </c>
      <c r="B642" t="s">
        <v>35</v>
      </c>
      <c r="C642">
        <v>2020</v>
      </c>
      <c r="D642" t="str">
        <f>'2015'!$AE$1</f>
        <v>Ortopédia</v>
      </c>
      <c r="E642" t="s">
        <v>165</v>
      </c>
      <c r="F642">
        <f>'2020'!AD195</f>
        <v>-0.3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12474</v>
      </c>
      <c r="B643" t="s">
        <v>37</v>
      </c>
      <c r="C643">
        <v>2020</v>
      </c>
      <c r="D643" t="str">
        <f>'2015'!$AE$1</f>
        <v>Ortopédia</v>
      </c>
      <c r="E643" t="s">
        <v>165</v>
      </c>
      <c r="F643">
        <f>'2020'!AD196</f>
        <v>-0.3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12475</v>
      </c>
      <c r="B644" t="s">
        <v>38</v>
      </c>
      <c r="C644">
        <v>2020</v>
      </c>
      <c r="D644" t="str">
        <f>'2015'!$AE$1</f>
        <v>Ortopédia</v>
      </c>
      <c r="E644" t="s">
        <v>165</v>
      </c>
      <c r="F644">
        <f>'2020'!AD197</f>
        <v>-0.8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12476</v>
      </c>
      <c r="B645" t="s">
        <v>39</v>
      </c>
      <c r="C645">
        <v>2020</v>
      </c>
      <c r="D645" t="str">
        <f>'2015'!$AE$1</f>
        <v>Ortopédia</v>
      </c>
      <c r="E645" t="s">
        <v>165</v>
      </c>
      <c r="F645">
        <f>'2020'!AD198</f>
        <v>0.2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12477</v>
      </c>
      <c r="B646" t="s">
        <v>41</v>
      </c>
      <c r="C646">
        <v>2020</v>
      </c>
      <c r="D646" t="str">
        <f>'2015'!$AE$1</f>
        <v>Ortopédia</v>
      </c>
      <c r="E646" t="s">
        <v>165</v>
      </c>
      <c r="F646">
        <f>'2020'!AD199</f>
        <v>0.2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12478</v>
      </c>
      <c r="B647" t="s">
        <v>42</v>
      </c>
      <c r="C647">
        <v>2020</v>
      </c>
      <c r="D647" t="str">
        <f>'2015'!$AE$1</f>
        <v>Ortopédia</v>
      </c>
      <c r="E647" t="s">
        <v>165</v>
      </c>
      <c r="F647">
        <f>'2020'!AD200</f>
        <v>0.2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12479</v>
      </c>
      <c r="B648" t="s">
        <v>43</v>
      </c>
      <c r="C648">
        <v>2020</v>
      </c>
      <c r="D648" t="str">
        <f>'2015'!$AE$1</f>
        <v>Ortopédia</v>
      </c>
      <c r="E648" t="s">
        <v>165</v>
      </c>
      <c r="F648">
        <f>'2020'!AD201</f>
        <v>-0.3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12480</v>
      </c>
      <c r="B649" t="s">
        <v>44</v>
      </c>
      <c r="C649">
        <v>2020</v>
      </c>
      <c r="D649" t="str">
        <f>'2015'!$AE$1</f>
        <v>Ortopédia</v>
      </c>
      <c r="E649" t="s">
        <v>165</v>
      </c>
      <c r="F649">
        <f>'2020'!AD202</f>
        <v>-0.3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12481</v>
      </c>
      <c r="B650" t="s">
        <v>45</v>
      </c>
      <c r="C650">
        <v>2020</v>
      </c>
      <c r="D650" t="str">
        <f>'2015'!$AE$1</f>
        <v>Ortopédia</v>
      </c>
      <c r="E650" t="s">
        <v>165</v>
      </c>
      <c r="F650">
        <f>'2020'!AD203</f>
        <v>0.2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12482</v>
      </c>
      <c r="B651" t="s">
        <v>46</v>
      </c>
      <c r="C651">
        <v>2020</v>
      </c>
      <c r="D651" t="str">
        <f>'2015'!$AE$1</f>
        <v>Ortopédia</v>
      </c>
      <c r="E651" t="s">
        <v>165</v>
      </c>
      <c r="F651">
        <f>'2020'!AD204</f>
        <v>0.2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12483</v>
      </c>
      <c r="B652" t="s">
        <v>47</v>
      </c>
      <c r="C652">
        <v>2020</v>
      </c>
      <c r="D652" t="str">
        <f>'2015'!$AE$1</f>
        <v>Ortopédia</v>
      </c>
      <c r="E652" t="s">
        <v>165</v>
      </c>
      <c r="F652">
        <f>'2020'!AD205</f>
        <v>-0.3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12484</v>
      </c>
      <c r="B653" t="s">
        <v>48</v>
      </c>
      <c r="C653">
        <v>2020</v>
      </c>
      <c r="D653" t="str">
        <f>'2015'!$AE$1</f>
        <v>Ortopédia</v>
      </c>
      <c r="E653" t="s">
        <v>165</v>
      </c>
      <c r="F653">
        <f>'2020'!AD206</f>
        <v>0.7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12485</v>
      </c>
      <c r="B654" t="s">
        <v>49</v>
      </c>
      <c r="C654">
        <v>2020</v>
      </c>
      <c r="D654" t="str">
        <f>'2015'!$AE$1</f>
        <v>Ortopédia</v>
      </c>
      <c r="E654" t="s">
        <v>165</v>
      </c>
      <c r="F654">
        <f>'2020'!AD207</f>
        <v>0.2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12486</v>
      </c>
      <c r="B655" t="s">
        <v>50</v>
      </c>
      <c r="C655">
        <v>2020</v>
      </c>
      <c r="D655" t="str">
        <f>'2015'!$AE$1</f>
        <v>Ortopédia</v>
      </c>
      <c r="E655" t="s">
        <v>165</v>
      </c>
      <c r="F655">
        <f>'2020'!AD208</f>
        <v>0.2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12487</v>
      </c>
      <c r="B656" t="s">
        <v>51</v>
      </c>
      <c r="C656">
        <v>2020</v>
      </c>
      <c r="D656" t="str">
        <f>'2015'!$AE$1</f>
        <v>Ortopédia</v>
      </c>
      <c r="E656" t="s">
        <v>165</v>
      </c>
      <c r="F656">
        <f>'2020'!AD209</f>
        <v>0.7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12488</v>
      </c>
      <c r="B657" t="s">
        <v>52</v>
      </c>
      <c r="C657">
        <v>2020</v>
      </c>
      <c r="D657" t="str">
        <f>'2015'!$AE$1</f>
        <v>Ortopédia</v>
      </c>
      <c r="E657" t="s">
        <v>165</v>
      </c>
      <c r="F657">
        <f>'2020'!AD210</f>
        <v>0.2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12489</v>
      </c>
      <c r="B658" t="s">
        <v>53</v>
      </c>
      <c r="C658">
        <v>2020</v>
      </c>
      <c r="D658" t="str">
        <f>'2015'!$AE$1</f>
        <v>Ortopédia</v>
      </c>
      <c r="E658" t="s">
        <v>165</v>
      </c>
      <c r="F658">
        <f>'2020'!AD211</f>
        <v>-0.3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12490</v>
      </c>
      <c r="B659" t="s">
        <v>54</v>
      </c>
      <c r="C659">
        <v>2020</v>
      </c>
      <c r="D659" t="str">
        <f>'2015'!$AE$1</f>
        <v>Ortopédia</v>
      </c>
      <c r="E659" t="s">
        <v>165</v>
      </c>
      <c r="F659">
        <f>'2020'!AD212</f>
        <v>0.2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12491</v>
      </c>
      <c r="B660" t="s">
        <v>55</v>
      </c>
      <c r="C660">
        <v>2020</v>
      </c>
      <c r="D660" t="str">
        <f>'2015'!$AE$1</f>
        <v>Ortopédia</v>
      </c>
      <c r="E660" t="s">
        <v>165</v>
      </c>
      <c r="F660">
        <f>'2020'!AD213</f>
        <v>-0.8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12492</v>
      </c>
      <c r="B661" t="s">
        <v>56</v>
      </c>
      <c r="C661">
        <v>2020</v>
      </c>
      <c r="D661" t="str">
        <f>'2015'!$AE$1</f>
        <v>Ortopédia</v>
      </c>
      <c r="E661" t="s">
        <v>165</v>
      </c>
      <c r="F661">
        <f>'2020'!AD214</f>
        <v>0.2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12493</v>
      </c>
      <c r="B662" t="s">
        <v>57</v>
      </c>
      <c r="C662">
        <v>2020</v>
      </c>
      <c r="D662" t="str">
        <f>'2015'!$AE$1</f>
        <v>Ortopédia</v>
      </c>
      <c r="E662" t="s">
        <v>165</v>
      </c>
      <c r="F662">
        <f>'2020'!AD215</f>
        <v>0.2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12494</v>
      </c>
      <c r="B663" t="s">
        <v>58</v>
      </c>
      <c r="C663">
        <v>2020</v>
      </c>
      <c r="D663" t="str">
        <f>'2015'!$AE$1</f>
        <v>Ortopédia</v>
      </c>
      <c r="E663" t="s">
        <v>165</v>
      </c>
      <c r="F663">
        <f>'2020'!AD216</f>
        <v>-0.3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12495</v>
      </c>
      <c r="B664" t="s">
        <v>59</v>
      </c>
      <c r="C664">
        <v>2020</v>
      </c>
      <c r="D664" t="str">
        <f>'2015'!$AE$1</f>
        <v>Ortopédia</v>
      </c>
      <c r="E664" t="s">
        <v>165</v>
      </c>
      <c r="F664">
        <f>'2020'!AD217</f>
        <v>-0.3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12496</v>
      </c>
      <c r="B665" t="s">
        <v>60</v>
      </c>
      <c r="C665">
        <v>2020</v>
      </c>
      <c r="D665" t="str">
        <f>'2015'!$AE$1</f>
        <v>Ortopédia</v>
      </c>
      <c r="E665" t="s">
        <v>165</v>
      </c>
      <c r="F665">
        <f>'2020'!AD218</f>
        <v>0.2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12497</v>
      </c>
      <c r="B666" t="s">
        <v>61</v>
      </c>
      <c r="C666">
        <v>2020</v>
      </c>
      <c r="D666" t="str">
        <f>'2015'!$AE$1</f>
        <v>Ortopédia</v>
      </c>
      <c r="E666" t="s">
        <v>165</v>
      </c>
      <c r="F666">
        <f>'2020'!AD219</f>
        <v>0.2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12498</v>
      </c>
      <c r="B667" t="s">
        <v>62</v>
      </c>
      <c r="C667">
        <v>2020</v>
      </c>
      <c r="D667" t="str">
        <f>'2015'!$AE$1</f>
        <v>Ortopédia</v>
      </c>
      <c r="E667" t="s">
        <v>165</v>
      </c>
      <c r="F667">
        <f>'2020'!AD220</f>
        <v>0.2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12499</v>
      </c>
      <c r="B668" t="s">
        <v>63</v>
      </c>
      <c r="C668">
        <v>2020</v>
      </c>
      <c r="D668" t="str">
        <f>'2015'!$AE$1</f>
        <v>Ortopédia</v>
      </c>
      <c r="E668" t="s">
        <v>165</v>
      </c>
      <c r="F668">
        <f>'2020'!AD221</f>
        <v>-0.3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12500</v>
      </c>
      <c r="B669" t="s">
        <v>31</v>
      </c>
      <c r="C669">
        <v>2020</v>
      </c>
      <c r="D669" t="str">
        <f>'2015'!$AE$1</f>
        <v>Ortopédia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12501</v>
      </c>
      <c r="B670" t="s">
        <v>33</v>
      </c>
      <c r="C670">
        <v>2020</v>
      </c>
      <c r="D670" t="str">
        <f>'2015'!$AE$1</f>
        <v>Ortopédia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12502</v>
      </c>
      <c r="B671" t="s">
        <v>35</v>
      </c>
      <c r="C671">
        <v>2020</v>
      </c>
      <c r="D671" t="str">
        <f>'2015'!$AE$1</f>
        <v>Ortopédia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12503</v>
      </c>
      <c r="B672" t="s">
        <v>37</v>
      </c>
      <c r="C672">
        <v>2020</v>
      </c>
      <c r="D672" t="str">
        <f>'2015'!$AE$1</f>
        <v>Ortopédia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12504</v>
      </c>
      <c r="B673" t="s">
        <v>38</v>
      </c>
      <c r="C673">
        <v>2020</v>
      </c>
      <c r="D673" t="str">
        <f>'2015'!$AE$1</f>
        <v>Ortopédia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12505</v>
      </c>
      <c r="B674" t="s">
        <v>39</v>
      </c>
      <c r="C674">
        <v>2020</v>
      </c>
      <c r="D674" t="str">
        <f>'2015'!$AE$1</f>
        <v>Ortopédia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12506</v>
      </c>
      <c r="B675" t="s">
        <v>41</v>
      </c>
      <c r="C675">
        <v>2020</v>
      </c>
      <c r="D675" t="str">
        <f>'2015'!$AE$1</f>
        <v>Ortopédia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12507</v>
      </c>
      <c r="B676" t="s">
        <v>42</v>
      </c>
      <c r="C676">
        <v>2020</v>
      </c>
      <c r="D676" t="str">
        <f>'2015'!$AE$1</f>
        <v>Ortopédia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12508</v>
      </c>
      <c r="B677" t="s">
        <v>43</v>
      </c>
      <c r="C677">
        <v>2020</v>
      </c>
      <c r="D677" t="str">
        <f>'2015'!$AE$1</f>
        <v>Ortopédia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12509</v>
      </c>
      <c r="B678" t="s">
        <v>44</v>
      </c>
      <c r="C678">
        <v>2020</v>
      </c>
      <c r="D678" t="str">
        <f>'2015'!$AE$1</f>
        <v>Ortopédia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12510</v>
      </c>
      <c r="B679" t="s">
        <v>45</v>
      </c>
      <c r="C679">
        <v>2020</v>
      </c>
      <c r="D679" t="str">
        <f>'2015'!$AE$1</f>
        <v>Ortopédia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12511</v>
      </c>
      <c r="B680" t="s">
        <v>46</v>
      </c>
      <c r="C680">
        <v>2020</v>
      </c>
      <c r="D680" t="str">
        <f>'2015'!$AE$1</f>
        <v>Ortopédia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12512</v>
      </c>
      <c r="B681" t="s">
        <v>47</v>
      </c>
      <c r="C681">
        <v>2020</v>
      </c>
      <c r="D681" t="str">
        <f>'2015'!$AE$1</f>
        <v>Ortopédia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12513</v>
      </c>
      <c r="B682" t="s">
        <v>48</v>
      </c>
      <c r="C682">
        <v>2020</v>
      </c>
      <c r="D682" t="str">
        <f>'2015'!$AE$1</f>
        <v>Ortopédia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12514</v>
      </c>
      <c r="B683" t="s">
        <v>49</v>
      </c>
      <c r="C683">
        <v>2020</v>
      </c>
      <c r="D683" t="str">
        <f>'2015'!$AE$1</f>
        <v>Ortopédia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12515</v>
      </c>
      <c r="B684" t="s">
        <v>50</v>
      </c>
      <c r="C684">
        <v>2020</v>
      </c>
      <c r="D684" t="str">
        <f>'2015'!$AE$1</f>
        <v>Ortopédia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12516</v>
      </c>
      <c r="B685" t="s">
        <v>51</v>
      </c>
      <c r="C685">
        <v>2020</v>
      </c>
      <c r="D685" t="str">
        <f>'2015'!$AE$1</f>
        <v>Ortopédia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12517</v>
      </c>
      <c r="B686" t="s">
        <v>52</v>
      </c>
      <c r="C686">
        <v>2020</v>
      </c>
      <c r="D686" t="str">
        <f>'2015'!$AE$1</f>
        <v>Ortopédia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12518</v>
      </c>
      <c r="B687" t="s">
        <v>53</v>
      </c>
      <c r="C687">
        <v>2020</v>
      </c>
      <c r="D687" t="str">
        <f>'2015'!$AE$1</f>
        <v>Ortopédia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12519</v>
      </c>
      <c r="B688" t="s">
        <v>54</v>
      </c>
      <c r="C688">
        <v>2020</v>
      </c>
      <c r="D688" t="str">
        <f>'2015'!$AE$1</f>
        <v>Ortopédia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12520</v>
      </c>
      <c r="B689" t="s">
        <v>55</v>
      </c>
      <c r="C689">
        <v>2020</v>
      </c>
      <c r="D689" t="str">
        <f>'2015'!$AE$1</f>
        <v>Ortopédia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12521</v>
      </c>
      <c r="B690" t="s">
        <v>56</v>
      </c>
      <c r="C690">
        <v>2020</v>
      </c>
      <c r="D690" t="str">
        <f>'2015'!$AE$1</f>
        <v>Ortopédia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12522</v>
      </c>
      <c r="B691" t="s">
        <v>57</v>
      </c>
      <c r="C691">
        <v>2020</v>
      </c>
      <c r="D691" t="str">
        <f>'2015'!$AE$1</f>
        <v>Ortopédia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12523</v>
      </c>
      <c r="B692" t="s">
        <v>58</v>
      </c>
      <c r="C692">
        <v>2020</v>
      </c>
      <c r="D692" t="str">
        <f>'2015'!$AE$1</f>
        <v>Ortopédia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12524</v>
      </c>
      <c r="B693" t="s">
        <v>59</v>
      </c>
      <c r="C693">
        <v>2020</v>
      </c>
      <c r="D693" t="str">
        <f>'2015'!$AE$1</f>
        <v>Ortopédia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12525</v>
      </c>
      <c r="B694" t="s">
        <v>60</v>
      </c>
      <c r="C694">
        <v>2020</v>
      </c>
      <c r="D694" t="str">
        <f>'2015'!$AE$1</f>
        <v>Ortopédia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12526</v>
      </c>
      <c r="B695" t="s">
        <v>61</v>
      </c>
      <c r="C695">
        <v>2020</v>
      </c>
      <c r="D695" t="str">
        <f>'2015'!$AE$1</f>
        <v>Ortopédia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12527</v>
      </c>
      <c r="B696" t="s">
        <v>62</v>
      </c>
      <c r="C696">
        <v>2020</v>
      </c>
      <c r="D696" t="str">
        <f>'2015'!$AE$1</f>
        <v>Ortopédia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12528</v>
      </c>
      <c r="B697" t="s">
        <v>63</v>
      </c>
      <c r="C697">
        <v>2020</v>
      </c>
      <c r="D697" t="str">
        <f>'2015'!$AE$1</f>
        <v>Ortopédia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topLeftCell="D1" zoomScale="70" zoomScaleNormal="70" workbookViewId="0">
      <selection activeCell="K7" sqref="K7"/>
    </sheetView>
  </sheetViews>
  <sheetFormatPr defaultRowHeight="15" x14ac:dyDescent="0.25"/>
  <cols>
    <col min="2" max="2" width="12.5703125" customWidth="1"/>
    <col min="4" max="4" width="12.42578125" customWidth="1"/>
    <col min="25" max="25" width="11.5703125" customWidth="1"/>
    <col min="26" max="26" width="10.140625" customWidth="1"/>
    <col min="27" max="27" width="11" customWidth="1"/>
    <col min="29" max="29" width="10.28515625" customWidth="1"/>
    <col min="30" max="30" width="11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Nukleáris medicina (izotóp-diagnosztika és 
-terápia)</v>
      </c>
      <c r="O1" t="str">
        <f>nyers_adat!O1</f>
        <v>Fizioterápia</v>
      </c>
      <c r="P1" t="str">
        <f>nyers_adat!P1</f>
        <v>Patológia és kórszövettan</v>
      </c>
      <c r="Q1" t="str">
        <f>nyers_adat!Q1</f>
        <v>Ultrahang-diagnosztika és -terápia</v>
      </c>
      <c r="R1" t="str">
        <f>nyers_adat!R1</f>
        <v>Tomográfia</v>
      </c>
      <c r="S1" t="str">
        <f>nyers_adat!S1</f>
        <v>Röntgen-diagnosztika és -terápia</v>
      </c>
      <c r="T1" t="str">
        <f>nyers_adat!T1</f>
        <v>Laboratóriumi diagnosztika</v>
      </c>
      <c r="U1" t="str">
        <f>nyers_adat!U1</f>
        <v>Sürgősségi betegellátás, oxyológia</v>
      </c>
      <c r="V1" t="str">
        <f>nyers_adat!V1</f>
        <v>Kardiológia</v>
      </c>
      <c r="W1" t="str">
        <f>nyers_adat!W1</f>
        <v>Orvosi rehabilitáció</v>
      </c>
      <c r="X1" t="str">
        <f>nyers_adat!X1</f>
        <v>Tüdő-gyógyászat</v>
      </c>
      <c r="Y1" t="str">
        <f>nyers_adat!Y1</f>
        <v>Pszichiátria</v>
      </c>
      <c r="Z1" t="str">
        <f>nyers_adat!Z1</f>
        <v>Aneszteziológiai és intenzív betegellátás</v>
      </c>
      <c r="AA1" t="str">
        <f>nyers_adat!AA1</f>
        <v>Reumatológia</v>
      </c>
      <c r="AB1" t="str">
        <f>nyers_adat!AB1</f>
        <v>Fogászat</v>
      </c>
      <c r="AC1" t="str">
        <f>nyers_adat!AC1</f>
        <v>Onkológia</v>
      </c>
      <c r="AD1" t="str">
        <f>nyers_adat!AD1</f>
        <v>Urológia</v>
      </c>
      <c r="AE1" t="str">
        <f>nyers_adat!AE1</f>
        <v>Ortopédia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777292.99999999988</v>
      </c>
      <c r="M2">
        <f>nyers_adat!M2</f>
        <v>458156.99999999983</v>
      </c>
      <c r="N2">
        <f>nyers_adat!N2</f>
        <v>75220</v>
      </c>
      <c r="O2">
        <f>nyers_adat!O2</f>
        <v>2377062.0000000009</v>
      </c>
      <c r="P2">
        <f>nyers_adat!P2</f>
        <v>377570.00000000006</v>
      </c>
      <c r="Q2">
        <f>nyers_adat!Q2</f>
        <v>631520</v>
      </c>
      <c r="R2">
        <f>nyers_adat!R2</f>
        <v>266503.00000000017</v>
      </c>
      <c r="S2">
        <f>nyers_adat!S2</f>
        <v>1301911.9999999995</v>
      </c>
      <c r="T2">
        <f>nyers_adat!T2</f>
        <v>5634850.0000000009</v>
      </c>
      <c r="U2">
        <f>nyers_adat!U2</f>
        <v>236332</v>
      </c>
      <c r="V2">
        <f>nyers_adat!V2</f>
        <v>854074.00000000023</v>
      </c>
      <c r="W2">
        <f>nyers_adat!W2</f>
        <v>187816</v>
      </c>
      <c r="X2">
        <f>nyers_adat!X2</f>
        <v>850058.99999999988</v>
      </c>
      <c r="Y2">
        <f>nyers_adat!Y2</f>
        <v>840021</v>
      </c>
      <c r="Z2">
        <f>nyers_adat!Z2</f>
        <v>115043.99999999999</v>
      </c>
      <c r="AA2">
        <f>nyers_adat!AA2</f>
        <v>1193040.0000000005</v>
      </c>
      <c r="AB2">
        <f>nyers_adat!AB2</f>
        <v>2277599.0000000061</v>
      </c>
      <c r="AC2">
        <f>nyers_adat!AC2</f>
        <v>364592</v>
      </c>
      <c r="AD2">
        <f>nyers_adat!AD2</f>
        <v>592805</v>
      </c>
      <c r="AE2">
        <f>nyers_adat!AE2</f>
        <v>450466.99999999988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777292.99999999988</v>
      </c>
      <c r="M3">
        <f>nyers_adat!M3</f>
        <v>458156.99999999983</v>
      </c>
      <c r="N3">
        <f>nyers_adat!N3</f>
        <v>75220</v>
      </c>
      <c r="O3">
        <f>nyers_adat!O3</f>
        <v>2377062.0000000009</v>
      </c>
      <c r="P3">
        <f>nyers_adat!P3</f>
        <v>377570.00000000006</v>
      </c>
      <c r="Q3">
        <f>nyers_adat!Q3</f>
        <v>631520</v>
      </c>
      <c r="R3">
        <f>nyers_adat!R3</f>
        <v>266503.00000000017</v>
      </c>
      <c r="S3">
        <f>nyers_adat!S3</f>
        <v>1301911.9999999995</v>
      </c>
      <c r="T3">
        <f>nyers_adat!T3</f>
        <v>5634850.0000000009</v>
      </c>
      <c r="U3">
        <f>nyers_adat!U3</f>
        <v>236332</v>
      </c>
      <c r="V3">
        <f>nyers_adat!V3</f>
        <v>854074.00000000023</v>
      </c>
      <c r="W3">
        <f>nyers_adat!W3</f>
        <v>187816</v>
      </c>
      <c r="X3">
        <f>nyers_adat!X3</f>
        <v>850058.99999999988</v>
      </c>
      <c r="Y3">
        <f>nyers_adat!Y3</f>
        <v>840021</v>
      </c>
      <c r="Z3">
        <f>nyers_adat!Z3</f>
        <v>115043.99999999999</v>
      </c>
      <c r="AA3">
        <f>nyers_adat!AA3</f>
        <v>1193040.0000000005</v>
      </c>
      <c r="AB3">
        <f>nyers_adat!AB3</f>
        <v>2277599.0000000061</v>
      </c>
      <c r="AC3">
        <f>nyers_adat!AC3</f>
        <v>364592</v>
      </c>
      <c r="AD3">
        <f>nyers_adat!AD3</f>
        <v>592805</v>
      </c>
      <c r="AE3">
        <f>nyers_adat!AE3</f>
        <v>450466.99999999988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48480</v>
      </c>
      <c r="M4">
        <f>nyers_adat!M4</f>
        <v>42849</v>
      </c>
      <c r="N4">
        <f>nyers_adat!N4</f>
        <v>2780</v>
      </c>
      <c r="O4">
        <f>nyers_adat!O4</f>
        <v>283759</v>
      </c>
      <c r="P4">
        <f>nyers_adat!P4</f>
        <v>38200</v>
      </c>
      <c r="Q4">
        <f>nyers_adat!Q4</f>
        <v>93169.999999999985</v>
      </c>
      <c r="R4">
        <f>nyers_adat!R4</f>
        <v>27226.000000000011</v>
      </c>
      <c r="S4">
        <f>nyers_adat!S4</f>
        <v>171945.00000000003</v>
      </c>
      <c r="T4">
        <f>nyers_adat!T4</f>
        <v>491099</v>
      </c>
      <c r="U4">
        <f>nyers_adat!U4</f>
        <v>76534</v>
      </c>
      <c r="V4">
        <f>nyers_adat!V4</f>
        <v>56241</v>
      </c>
      <c r="W4">
        <f>nyers_adat!W4</f>
        <v>3949</v>
      </c>
      <c r="X4">
        <f>nyers_adat!X4</f>
        <v>75649</v>
      </c>
      <c r="Y4">
        <f>nyers_adat!Y4</f>
        <v>59382</v>
      </c>
      <c r="Z4">
        <f>nyers_adat!Z4</f>
        <v>15595</v>
      </c>
      <c r="AA4">
        <f>nyers_adat!AA4</f>
        <v>91512</v>
      </c>
      <c r="AB4">
        <f>nyers_adat!AB4</f>
        <v>305840.99999999977</v>
      </c>
      <c r="AC4">
        <f>nyers_adat!AC4</f>
        <v>23715</v>
      </c>
      <c r="AD4">
        <f>nyers_adat!AD4</f>
        <v>39824</v>
      </c>
      <c r="AE4">
        <f>nyers_adat!AE4</f>
        <v>38893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57521.999999999985</v>
      </c>
      <c r="M5">
        <f>nyers_adat!M5</f>
        <v>34038</v>
      </c>
      <c r="N5">
        <f>nyers_adat!N5</f>
        <v>6872</v>
      </c>
      <c r="O5">
        <f>nyers_adat!O5</f>
        <v>279466</v>
      </c>
      <c r="P5">
        <f>nyers_adat!P5</f>
        <v>25865</v>
      </c>
      <c r="Q5">
        <f>nyers_adat!Q5</f>
        <v>50900.000000000007</v>
      </c>
      <c r="R5">
        <f>nyers_adat!R5</f>
        <v>12958.000000000002</v>
      </c>
      <c r="S5">
        <f>nyers_adat!S5</f>
        <v>116594</v>
      </c>
      <c r="T5">
        <f>nyers_adat!T5</f>
        <v>285110</v>
      </c>
      <c r="U5">
        <f>nyers_adat!U5</f>
        <v>21054</v>
      </c>
      <c r="V5">
        <f>nyers_adat!V5</f>
        <v>33780</v>
      </c>
      <c r="W5">
        <f>nyers_adat!W5</f>
        <v>2696</v>
      </c>
      <c r="X5">
        <f>nyers_adat!X5</f>
        <v>55034.000000000007</v>
      </c>
      <c r="Y5">
        <f>nyers_adat!Y5</f>
        <v>52396.999999999993</v>
      </c>
      <c r="Z5">
        <f>nyers_adat!Z5</f>
        <v>6408</v>
      </c>
      <c r="AA5">
        <f>nyers_adat!AA5</f>
        <v>83210.999999999985</v>
      </c>
      <c r="AB5">
        <f>nyers_adat!AB5</f>
        <v>174687</v>
      </c>
      <c r="AC5">
        <f>nyers_adat!AC5</f>
        <v>13464</v>
      </c>
      <c r="AD5">
        <f>nyers_adat!AD5</f>
        <v>39174</v>
      </c>
      <c r="AE5">
        <f>nyers_adat!AE5</f>
        <v>18170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41633</v>
      </c>
      <c r="M6">
        <f>nyers_adat!M6</f>
        <v>35646</v>
      </c>
      <c r="N6">
        <f>nyers_adat!N6</f>
        <v>3849</v>
      </c>
      <c r="O6">
        <f>nyers_adat!O6</f>
        <v>249121.99999999997</v>
      </c>
      <c r="P6">
        <f>nyers_adat!P6</f>
        <v>28687</v>
      </c>
      <c r="Q6">
        <f>nyers_adat!Q6</f>
        <v>63837</v>
      </c>
      <c r="R6">
        <f>nyers_adat!R6</f>
        <v>26771.999999999993</v>
      </c>
      <c r="S6">
        <f>nyers_adat!S6</f>
        <v>116375.00000000001</v>
      </c>
      <c r="T6">
        <f>nyers_adat!T6</f>
        <v>303367</v>
      </c>
      <c r="U6">
        <f>nyers_adat!U6</f>
        <v>27950</v>
      </c>
      <c r="V6">
        <f>nyers_adat!V6</f>
        <v>49327</v>
      </c>
      <c r="W6">
        <f>nyers_adat!W6</f>
        <v>33310</v>
      </c>
      <c r="X6">
        <f>nyers_adat!X6</f>
        <v>80698</v>
      </c>
      <c r="Y6">
        <f>nyers_adat!Y6</f>
        <v>73811</v>
      </c>
      <c r="Z6">
        <f>nyers_adat!Z6</f>
        <v>13310</v>
      </c>
      <c r="AA6">
        <f>nyers_adat!AA6</f>
        <v>100689.00000000001</v>
      </c>
      <c r="AB6">
        <f>nyers_adat!AB6</f>
        <v>234783.00000000041</v>
      </c>
      <c r="AC6">
        <f>nyers_adat!AC6</f>
        <v>19842</v>
      </c>
      <c r="AD6">
        <f>nyers_adat!AD6</f>
        <v>43937.000000000007</v>
      </c>
      <c r="AE6">
        <f>nyers_adat!AE6</f>
        <v>12264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147635</v>
      </c>
      <c r="M7">
        <f>nyers_adat!M7</f>
        <v>112533</v>
      </c>
      <c r="N7">
        <f>nyers_adat!N7</f>
        <v>13501</v>
      </c>
      <c r="O7">
        <f>nyers_adat!O7</f>
        <v>812347</v>
      </c>
      <c r="P7">
        <f>nyers_adat!P7</f>
        <v>92752</v>
      </c>
      <c r="Q7">
        <f>nyers_adat!Q7</f>
        <v>207907</v>
      </c>
      <c r="R7">
        <f>nyers_adat!R7</f>
        <v>66956</v>
      </c>
      <c r="S7">
        <f>nyers_adat!S7</f>
        <v>404914</v>
      </c>
      <c r="T7">
        <f>nyers_adat!T7</f>
        <v>1079576</v>
      </c>
      <c r="U7">
        <f>nyers_adat!U7</f>
        <v>125538</v>
      </c>
      <c r="V7">
        <f>nyers_adat!V7</f>
        <v>139348</v>
      </c>
      <c r="W7">
        <f>nyers_adat!W7</f>
        <v>39955</v>
      </c>
      <c r="X7">
        <f>nyers_adat!X7</f>
        <v>211381</v>
      </c>
      <c r="Y7">
        <f>nyers_adat!Y7</f>
        <v>185590</v>
      </c>
      <c r="Z7">
        <f>nyers_adat!Z7</f>
        <v>35313</v>
      </c>
      <c r="AA7">
        <f>nyers_adat!AA7</f>
        <v>275412</v>
      </c>
      <c r="AB7">
        <f>nyers_adat!AB7</f>
        <v>715311.00000000023</v>
      </c>
      <c r="AC7">
        <f>nyers_adat!AC7</f>
        <v>57021</v>
      </c>
      <c r="AD7">
        <f>nyers_adat!AD7</f>
        <v>122935</v>
      </c>
      <c r="AE7">
        <f>nyers_adat!AE7</f>
        <v>69327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44490</v>
      </c>
      <c r="M8">
        <f>nyers_adat!M8</f>
        <v>40197</v>
      </c>
      <c r="N8">
        <f>nyers_adat!N8</f>
        <v>3790</v>
      </c>
      <c r="O8">
        <f>nyers_adat!O8</f>
        <v>279066</v>
      </c>
      <c r="P8">
        <f>nyers_adat!P8</f>
        <v>81727</v>
      </c>
      <c r="Q8">
        <f>nyers_adat!Q8</f>
        <v>77344</v>
      </c>
      <c r="R8">
        <f>nyers_adat!R8</f>
        <v>38245.000000000007</v>
      </c>
      <c r="S8">
        <f>nyers_adat!S8</f>
        <v>174996</v>
      </c>
      <c r="T8">
        <f>nyers_adat!T8</f>
        <v>426304</v>
      </c>
      <c r="U8">
        <f>nyers_adat!U8</f>
        <v>73743</v>
      </c>
      <c r="V8">
        <f>nyers_adat!V8</f>
        <v>49228.999999999993</v>
      </c>
      <c r="W8">
        <f>nyers_adat!W8</f>
        <v>6377</v>
      </c>
      <c r="X8">
        <f>nyers_adat!X8</f>
        <v>66126</v>
      </c>
      <c r="Y8">
        <f>nyers_adat!Y8</f>
        <v>79205.000000000015</v>
      </c>
      <c r="Z8">
        <f>nyers_adat!Z8</f>
        <v>11609</v>
      </c>
      <c r="AA8">
        <f>nyers_adat!AA8</f>
        <v>69679</v>
      </c>
      <c r="AB8">
        <f>nyers_adat!AB8</f>
        <v>246390.00000000009</v>
      </c>
      <c r="AC8">
        <f>nyers_adat!AC8</f>
        <v>35983</v>
      </c>
      <c r="AD8">
        <f>nyers_adat!AD8</f>
        <v>63061</v>
      </c>
      <c r="AE8">
        <f>nyers_adat!AE8</f>
        <v>30036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29887</v>
      </c>
      <c r="M9">
        <f>nyers_adat!M9</f>
        <v>25530</v>
      </c>
      <c r="N9">
        <f>nyers_adat!N9</f>
        <v>1191</v>
      </c>
      <c r="O9">
        <f>nyers_adat!O9</f>
        <v>126238</v>
      </c>
      <c r="P9">
        <f>nyers_adat!P9</f>
        <v>25108</v>
      </c>
      <c r="Q9">
        <f>nyers_adat!Q9</f>
        <v>21640</v>
      </c>
      <c r="R9">
        <f>nyers_adat!R9</f>
        <v>19200.000000000004</v>
      </c>
      <c r="S9">
        <f>nyers_adat!S9</f>
        <v>74795</v>
      </c>
      <c r="T9">
        <f>nyers_adat!T9</f>
        <v>300301</v>
      </c>
      <c r="U9">
        <f>nyers_adat!U9</f>
        <v>30228</v>
      </c>
      <c r="V9">
        <f>nyers_adat!V9</f>
        <v>14479.999999999998</v>
      </c>
      <c r="W9">
        <f>nyers_adat!W9</f>
        <v>12554</v>
      </c>
      <c r="X9">
        <f>nyers_adat!X9</f>
        <v>43117</v>
      </c>
      <c r="Y9">
        <f>nyers_adat!Y9</f>
        <v>31074</v>
      </c>
      <c r="Z9">
        <f>nyers_adat!Z9</f>
        <v>5745</v>
      </c>
      <c r="AA9">
        <f>nyers_adat!AA9</f>
        <v>76423</v>
      </c>
      <c r="AB9">
        <f>nyers_adat!AB9</f>
        <v>132193</v>
      </c>
      <c r="AC9">
        <f>nyers_adat!AC9</f>
        <v>28277.000000000004</v>
      </c>
      <c r="AD9">
        <f>nyers_adat!AD9</f>
        <v>30609</v>
      </c>
      <c r="AE9">
        <f>nyers_adat!AE9</f>
        <v>10810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35181</v>
      </c>
      <c r="M10">
        <f>nyers_adat!M10</f>
        <v>35666.999999999993</v>
      </c>
      <c r="N10">
        <f>nyers_adat!N10</f>
        <v>2405</v>
      </c>
      <c r="O10">
        <f>nyers_adat!O10</f>
        <v>315907</v>
      </c>
      <c r="P10">
        <f>nyers_adat!P10</f>
        <v>26873</v>
      </c>
      <c r="Q10">
        <f>nyers_adat!Q10</f>
        <v>51036</v>
      </c>
      <c r="R10">
        <f>nyers_adat!R10</f>
        <v>22958.000000000004</v>
      </c>
      <c r="S10">
        <f>nyers_adat!S10</f>
        <v>91342</v>
      </c>
      <c r="T10">
        <f>nyers_adat!T10</f>
        <v>373036</v>
      </c>
      <c r="U10">
        <f>nyers_adat!U10</f>
        <v>28105</v>
      </c>
      <c r="V10">
        <f>nyers_adat!V10</f>
        <v>42109</v>
      </c>
      <c r="W10">
        <f>nyers_adat!W10</f>
        <v>13118.999999999998</v>
      </c>
      <c r="X10">
        <f>nyers_adat!X10</f>
        <v>58002.000000000007</v>
      </c>
      <c r="Y10">
        <f>nyers_adat!Y10</f>
        <v>34944.000000000007</v>
      </c>
      <c r="Z10">
        <f>nyers_adat!Z10</f>
        <v>7460</v>
      </c>
      <c r="AA10">
        <f>nyers_adat!AA10</f>
        <v>89866</v>
      </c>
      <c r="AB10">
        <f>nyers_adat!AB10</f>
        <v>174779.00000000009</v>
      </c>
      <c r="AC10">
        <f>nyers_adat!AC10</f>
        <v>22759</v>
      </c>
      <c r="AD10">
        <f>nyers_adat!AD10</f>
        <v>35801</v>
      </c>
      <c r="AE10">
        <f>nyers_adat!AE10</f>
        <v>31790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109558</v>
      </c>
      <c r="M11">
        <f>nyers_adat!M11</f>
        <v>101394</v>
      </c>
      <c r="N11">
        <f>nyers_adat!N11</f>
        <v>7386</v>
      </c>
      <c r="O11">
        <f>nyers_adat!O11</f>
        <v>721211</v>
      </c>
      <c r="P11">
        <f>nyers_adat!P11</f>
        <v>133708</v>
      </c>
      <c r="Q11">
        <f>nyers_adat!Q11</f>
        <v>150020</v>
      </c>
      <c r="R11">
        <f>nyers_adat!R11</f>
        <v>80403.000000000015</v>
      </c>
      <c r="S11">
        <f>nyers_adat!S11</f>
        <v>341133</v>
      </c>
      <c r="T11">
        <f>nyers_adat!T11</f>
        <v>1099641</v>
      </c>
      <c r="U11">
        <f>nyers_adat!U11</f>
        <v>132076</v>
      </c>
      <c r="V11">
        <f>nyers_adat!V11</f>
        <v>105818</v>
      </c>
      <c r="W11">
        <f>nyers_adat!W11</f>
        <v>32050</v>
      </c>
      <c r="X11">
        <f>nyers_adat!X11</f>
        <v>167245</v>
      </c>
      <c r="Y11">
        <f>nyers_adat!Y11</f>
        <v>145223.00000000003</v>
      </c>
      <c r="Z11">
        <f>nyers_adat!Z11</f>
        <v>24814</v>
      </c>
      <c r="AA11">
        <f>nyers_adat!AA11</f>
        <v>235968</v>
      </c>
      <c r="AB11">
        <f>nyers_adat!AB11</f>
        <v>553362.00000000023</v>
      </c>
      <c r="AC11">
        <f>nyers_adat!AC11</f>
        <v>87019</v>
      </c>
      <c r="AD11">
        <f>nyers_adat!AD11</f>
        <v>129471</v>
      </c>
      <c r="AE11">
        <f>nyers_adat!AE11</f>
        <v>72636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85978</v>
      </c>
      <c r="M12">
        <f>nyers_adat!M12</f>
        <v>50578</v>
      </c>
      <c r="N12">
        <f>nyers_adat!N12</f>
        <v>4063</v>
      </c>
      <c r="O12">
        <f>nyers_adat!O12</f>
        <v>236183.99999999994</v>
      </c>
      <c r="P12">
        <f>nyers_adat!P12</f>
        <v>51310.000000000007</v>
      </c>
      <c r="Q12">
        <f>nyers_adat!Q12</f>
        <v>108305.00000000001</v>
      </c>
      <c r="R12">
        <f>nyers_adat!R12</f>
        <v>36562</v>
      </c>
      <c r="S12">
        <f>nyers_adat!S12</f>
        <v>148241.99999999997</v>
      </c>
      <c r="T12">
        <f>nyers_adat!T12</f>
        <v>687087</v>
      </c>
      <c r="U12">
        <f>nyers_adat!U12</f>
        <v>31761</v>
      </c>
      <c r="V12">
        <f>nyers_adat!V12</f>
        <v>109661</v>
      </c>
      <c r="W12">
        <f>nyers_adat!W12</f>
        <v>9974</v>
      </c>
      <c r="X12">
        <f>nyers_adat!X12</f>
        <v>99942.999999999985</v>
      </c>
      <c r="Y12">
        <f>nyers_adat!Y12</f>
        <v>112948.99999999997</v>
      </c>
      <c r="Z12">
        <f>nyers_adat!Z12</f>
        <v>10800</v>
      </c>
      <c r="AA12">
        <f>nyers_adat!AA12</f>
        <v>103940</v>
      </c>
      <c r="AB12">
        <f>nyers_adat!AB12</f>
        <v>359611.99999999936</v>
      </c>
      <c r="AC12">
        <f>nyers_adat!AC12</f>
        <v>66574</v>
      </c>
      <c r="AD12">
        <f>nyers_adat!AD12</f>
        <v>69852.999999999971</v>
      </c>
      <c r="AE12">
        <f>nyers_adat!AE12</f>
        <v>32810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56850</v>
      </c>
      <c r="M13">
        <f>nyers_adat!M13</f>
        <v>38855</v>
      </c>
      <c r="N13">
        <f>nyers_adat!N13</f>
        <v>2013</v>
      </c>
      <c r="O13">
        <f>nyers_adat!O13</f>
        <v>165210.99999999997</v>
      </c>
      <c r="P13">
        <f>nyers_adat!P13</f>
        <v>27390</v>
      </c>
      <c r="Q13">
        <f>nyers_adat!Q13</f>
        <v>68370.999999999985</v>
      </c>
      <c r="R13">
        <f>nyers_adat!R13</f>
        <v>34014.999999999993</v>
      </c>
      <c r="S13">
        <f>nyers_adat!S13</f>
        <v>109454</v>
      </c>
      <c r="T13">
        <f>nyers_adat!T13</f>
        <v>426173</v>
      </c>
      <c r="U13">
        <f>nyers_adat!U13</f>
        <v>54368</v>
      </c>
      <c r="V13">
        <f>nyers_adat!V13</f>
        <v>44315.999999999993</v>
      </c>
      <c r="W13">
        <f>nyers_adat!W13</f>
        <v>2148</v>
      </c>
      <c r="X13">
        <f>nyers_adat!X13</f>
        <v>59292</v>
      </c>
      <c r="Y13">
        <f>nyers_adat!Y13</f>
        <v>70725.000000000015</v>
      </c>
      <c r="Z13">
        <f>nyers_adat!Z13</f>
        <v>7410</v>
      </c>
      <c r="AA13">
        <f>nyers_adat!AA13</f>
        <v>55227</v>
      </c>
      <c r="AB13">
        <f>nyers_adat!AB13</f>
        <v>190734.00000000006</v>
      </c>
      <c r="AC13">
        <f>nyers_adat!AC13</f>
        <v>39154</v>
      </c>
      <c r="AD13">
        <f>nyers_adat!AD13</f>
        <v>29444.000000000004</v>
      </c>
      <c r="AE13">
        <f>nyers_adat!AE13</f>
        <v>31713.999999999996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33118</v>
      </c>
      <c r="M14">
        <f>nyers_adat!M14</f>
        <v>28551</v>
      </c>
      <c r="N14">
        <f>nyers_adat!N14</f>
        <v>3476</v>
      </c>
      <c r="O14">
        <f>nyers_adat!O14</f>
        <v>105977</v>
      </c>
      <c r="P14">
        <f>nyers_adat!P14</f>
        <v>20601</v>
      </c>
      <c r="Q14">
        <f>nyers_adat!Q14</f>
        <v>35961</v>
      </c>
      <c r="R14">
        <f>nyers_adat!R14</f>
        <v>11708.999999999995</v>
      </c>
      <c r="S14">
        <f>nyers_adat!S14</f>
        <v>76679</v>
      </c>
      <c r="T14">
        <f>nyers_adat!T14</f>
        <v>275892</v>
      </c>
      <c r="U14">
        <f>nyers_adat!U14</f>
        <v>18344</v>
      </c>
      <c r="V14">
        <f>nyers_adat!V14</f>
        <v>40315</v>
      </c>
      <c r="W14">
        <f>nyers_adat!W14</f>
        <v>3570</v>
      </c>
      <c r="X14">
        <f>nyers_adat!X14</f>
        <v>42310</v>
      </c>
      <c r="Y14">
        <f>nyers_adat!Y14</f>
        <v>36388</v>
      </c>
      <c r="Z14">
        <f>nyers_adat!Z14</f>
        <v>8150</v>
      </c>
      <c r="AA14">
        <f>nyers_adat!AA14</f>
        <v>41591</v>
      </c>
      <c r="AB14">
        <f>nyers_adat!AB14</f>
        <v>145729.99999999994</v>
      </c>
      <c r="AC14">
        <f>nyers_adat!AC14</f>
        <v>18628</v>
      </c>
      <c r="AD14">
        <f>nyers_adat!AD14</f>
        <v>25477</v>
      </c>
      <c r="AE14">
        <f>nyers_adat!AE14</f>
        <v>23432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175946</v>
      </c>
      <c r="M15">
        <f>nyers_adat!M15</f>
        <v>117984</v>
      </c>
      <c r="N15">
        <f>nyers_adat!N15</f>
        <v>9552</v>
      </c>
      <c r="O15">
        <f>nyers_adat!O15</f>
        <v>507371.99999999988</v>
      </c>
      <c r="P15">
        <f>nyers_adat!P15</f>
        <v>99301</v>
      </c>
      <c r="Q15">
        <f>nyers_adat!Q15</f>
        <v>212637</v>
      </c>
      <c r="R15">
        <f>nyers_adat!R15</f>
        <v>82286</v>
      </c>
      <c r="S15">
        <f>nyers_adat!S15</f>
        <v>334375</v>
      </c>
      <c r="T15">
        <f>nyers_adat!T15</f>
        <v>1389152</v>
      </c>
      <c r="U15">
        <f>nyers_adat!U15</f>
        <v>104473</v>
      </c>
      <c r="V15">
        <f>nyers_adat!V15</f>
        <v>194292</v>
      </c>
      <c r="W15">
        <f>nyers_adat!W15</f>
        <v>15692</v>
      </c>
      <c r="X15">
        <f>nyers_adat!X15</f>
        <v>201545</v>
      </c>
      <c r="Y15">
        <f>nyers_adat!Y15</f>
        <v>220062</v>
      </c>
      <c r="Z15">
        <f>nyers_adat!Z15</f>
        <v>26360</v>
      </c>
      <c r="AA15">
        <f>nyers_adat!AA15</f>
        <v>200758</v>
      </c>
      <c r="AB15">
        <f>nyers_adat!AB15</f>
        <v>696075.9999999993</v>
      </c>
      <c r="AC15">
        <f>nyers_adat!AC15</f>
        <v>124356</v>
      </c>
      <c r="AD15">
        <f>nyers_adat!AD15</f>
        <v>124773.99999999997</v>
      </c>
      <c r="AE15">
        <f>nyers_adat!AE15</f>
        <v>87956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433139</v>
      </c>
      <c r="M16">
        <f>nyers_adat!M16</f>
        <v>331911</v>
      </c>
      <c r="N16">
        <f>nyers_adat!N16</f>
        <v>30439</v>
      </c>
      <c r="O16">
        <f>nyers_adat!O16</f>
        <v>2040930</v>
      </c>
      <c r="P16">
        <f>nyers_adat!P16</f>
        <v>325761</v>
      </c>
      <c r="Q16">
        <f>nyers_adat!Q16</f>
        <v>570564</v>
      </c>
      <c r="R16">
        <f>nyers_adat!R16</f>
        <v>229645</v>
      </c>
      <c r="S16">
        <f>nyers_adat!S16</f>
        <v>1080422</v>
      </c>
      <c r="T16">
        <f>nyers_adat!T16</f>
        <v>3568369</v>
      </c>
      <c r="U16">
        <f>nyers_adat!U16</f>
        <v>362087</v>
      </c>
      <c r="V16">
        <f>nyers_adat!V16</f>
        <v>439458</v>
      </c>
      <c r="W16">
        <f>nyers_adat!W16</f>
        <v>87697</v>
      </c>
      <c r="X16">
        <f>nyers_adat!X16</f>
        <v>580171</v>
      </c>
      <c r="Y16">
        <f>nyers_adat!Y16</f>
        <v>550875</v>
      </c>
      <c r="Z16">
        <f>nyers_adat!Z16</f>
        <v>86487</v>
      </c>
      <c r="AA16">
        <f>nyers_adat!AA16</f>
        <v>712138</v>
      </c>
      <c r="AB16">
        <f>nyers_adat!AB16</f>
        <v>1964748.9999999998</v>
      </c>
      <c r="AC16">
        <f>nyers_adat!AC16</f>
        <v>268396</v>
      </c>
      <c r="AD16">
        <f>nyers_adat!AD16</f>
        <v>377180</v>
      </c>
      <c r="AE16">
        <f>nyers_adat!AE16</f>
        <v>229919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104569</v>
      </c>
      <c r="M17">
        <f>nyers_adat!M17</f>
        <v>101589.99999999999</v>
      </c>
      <c r="N17">
        <f>nyers_adat!N17</f>
        <v>4295</v>
      </c>
      <c r="O17">
        <f>nyers_adat!O17</f>
        <v>614189.99999999977</v>
      </c>
      <c r="P17">
        <f>nyers_adat!P17</f>
        <v>62958</v>
      </c>
      <c r="Q17">
        <f>nyers_adat!Q17</f>
        <v>198499.00000000003</v>
      </c>
      <c r="R17">
        <f>nyers_adat!R17</f>
        <v>51216.999999999978</v>
      </c>
      <c r="S17">
        <f>nyers_adat!S17</f>
        <v>241375.99999999997</v>
      </c>
      <c r="T17">
        <f>nyers_adat!T17</f>
        <v>760183</v>
      </c>
      <c r="U17">
        <f>nyers_adat!U17</f>
        <v>35201</v>
      </c>
      <c r="V17">
        <f>nyers_adat!V17</f>
        <v>84607</v>
      </c>
      <c r="W17">
        <f>nyers_adat!W17</f>
        <v>28948</v>
      </c>
      <c r="X17">
        <f>nyers_adat!X17</f>
        <v>211607</v>
      </c>
      <c r="Y17">
        <f>nyers_adat!Y17</f>
        <v>99977.999999999985</v>
      </c>
      <c r="Z17">
        <f>nyers_adat!Z17</f>
        <v>22541</v>
      </c>
      <c r="AA17">
        <f>nyers_adat!AA17</f>
        <v>121199</v>
      </c>
      <c r="AB17">
        <f>nyers_adat!AB17</f>
        <v>464136.00000000081</v>
      </c>
      <c r="AC17">
        <f>nyers_adat!AC17</f>
        <v>56758</v>
      </c>
      <c r="AD17">
        <f>nyers_adat!AD17</f>
        <v>69339</v>
      </c>
      <c r="AE17">
        <f>nyers_adat!AE17</f>
        <v>45932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25887</v>
      </c>
      <c r="M18">
        <f>nyers_adat!M18</f>
        <v>32745.999999999996</v>
      </c>
      <c r="N18">
        <f>nyers_adat!N18</f>
        <v>2436</v>
      </c>
      <c r="O18">
        <f>nyers_adat!O18</f>
        <v>111782</v>
      </c>
      <c r="P18">
        <f>nyers_adat!P18</f>
        <v>29343</v>
      </c>
      <c r="Q18">
        <f>nyers_adat!Q18</f>
        <v>48316</v>
      </c>
      <c r="R18">
        <f>nyers_adat!R18</f>
        <v>20890.000000000004</v>
      </c>
      <c r="S18">
        <f>nyers_adat!S18</f>
        <v>102091</v>
      </c>
      <c r="T18">
        <f>nyers_adat!T18</f>
        <v>364409.99999999994</v>
      </c>
      <c r="U18">
        <f>nyers_adat!U18</f>
        <v>54935</v>
      </c>
      <c r="V18">
        <f>nyers_adat!V18</f>
        <v>34544</v>
      </c>
      <c r="W18">
        <f>nyers_adat!W18</f>
        <v>8495</v>
      </c>
      <c r="X18">
        <f>nyers_adat!X18</f>
        <v>81680</v>
      </c>
      <c r="Y18">
        <f>nyers_adat!Y18</f>
        <v>65327.999999999993</v>
      </c>
      <c r="Z18">
        <f>nyers_adat!Z18</f>
        <v>12404</v>
      </c>
      <c r="AA18">
        <f>nyers_adat!AA18</f>
        <v>75068</v>
      </c>
      <c r="AB18">
        <f>nyers_adat!AB18</f>
        <v>215834.00000000032</v>
      </c>
      <c r="AC18">
        <f>nyers_adat!AC18</f>
        <v>21926.000000000004</v>
      </c>
      <c r="AD18">
        <f>nyers_adat!AD18</f>
        <v>27403</v>
      </c>
      <c r="AE18">
        <f>nyers_adat!AE18</f>
        <v>28058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27374.000000000007</v>
      </c>
      <c r="M19">
        <f>nyers_adat!M19</f>
        <v>24813.999999999996</v>
      </c>
      <c r="N19">
        <f>nyers_adat!N19</f>
        <v>1562</v>
      </c>
      <c r="O19">
        <f>nyers_adat!O19</f>
        <v>107851</v>
      </c>
      <c r="P19">
        <f>nyers_adat!P19</f>
        <v>15388</v>
      </c>
      <c r="Q19">
        <f>nyers_adat!Q19</f>
        <v>34425</v>
      </c>
      <c r="R19">
        <f>nyers_adat!R19</f>
        <v>8860</v>
      </c>
      <c r="S19">
        <f>nyers_adat!S19</f>
        <v>62613</v>
      </c>
      <c r="T19">
        <f>nyers_adat!T19</f>
        <v>177633</v>
      </c>
      <c r="U19">
        <f>nyers_adat!U19</f>
        <v>30887</v>
      </c>
      <c r="V19">
        <f>nyers_adat!V19</f>
        <v>15189</v>
      </c>
      <c r="W19">
        <f>nyers_adat!W19</f>
        <v>1431</v>
      </c>
      <c r="X19">
        <f>nyers_adat!X19</f>
        <v>35962</v>
      </c>
      <c r="Y19">
        <f>nyers_adat!Y19</f>
        <v>40476.000000000007</v>
      </c>
      <c r="Z19">
        <f>nyers_adat!Z19</f>
        <v>3667</v>
      </c>
      <c r="AA19">
        <f>nyers_adat!AA19</f>
        <v>38747</v>
      </c>
      <c r="AB19">
        <f>nyers_adat!AB19</f>
        <v>135021.00000000015</v>
      </c>
      <c r="AC19">
        <f>nyers_adat!AC19</f>
        <v>8069</v>
      </c>
      <c r="AD19">
        <f>nyers_adat!AD19</f>
        <v>11751</v>
      </c>
      <c r="AE19">
        <f>nyers_adat!AE19</f>
        <v>11700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157830</v>
      </c>
      <c r="M20">
        <f>nyers_adat!M20</f>
        <v>159149.99999999997</v>
      </c>
      <c r="N20">
        <f>nyers_adat!N20</f>
        <v>8293</v>
      </c>
      <c r="O20">
        <f>nyers_adat!O20</f>
        <v>833822.99999999977</v>
      </c>
      <c r="P20">
        <f>nyers_adat!P20</f>
        <v>107689</v>
      </c>
      <c r="Q20">
        <f>nyers_adat!Q20</f>
        <v>281240</v>
      </c>
      <c r="R20">
        <f>nyers_adat!R20</f>
        <v>80966.999999999985</v>
      </c>
      <c r="S20">
        <f>nyers_adat!S20</f>
        <v>406080</v>
      </c>
      <c r="T20">
        <f>nyers_adat!T20</f>
        <v>1302226</v>
      </c>
      <c r="U20">
        <f>nyers_adat!U20</f>
        <v>121023</v>
      </c>
      <c r="V20">
        <f>nyers_adat!V20</f>
        <v>134340</v>
      </c>
      <c r="W20">
        <f>nyers_adat!W20</f>
        <v>38874</v>
      </c>
      <c r="X20">
        <f>nyers_adat!X20</f>
        <v>329249</v>
      </c>
      <c r="Y20">
        <f>nyers_adat!Y20</f>
        <v>205781.99999999997</v>
      </c>
      <c r="Z20">
        <f>nyers_adat!Z20</f>
        <v>38612</v>
      </c>
      <c r="AA20">
        <f>nyers_adat!AA20</f>
        <v>235014</v>
      </c>
      <c r="AB20">
        <f>nyers_adat!AB20</f>
        <v>814991.00000000128</v>
      </c>
      <c r="AC20">
        <f>nyers_adat!AC20</f>
        <v>86753</v>
      </c>
      <c r="AD20">
        <f>nyers_adat!AD20</f>
        <v>108493</v>
      </c>
      <c r="AE20">
        <f>nyers_adat!AE20</f>
        <v>85690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85197</v>
      </c>
      <c r="M21">
        <f>nyers_adat!M21</f>
        <v>90627.999999999985</v>
      </c>
      <c r="N21">
        <f>nyers_adat!N21</f>
        <v>7842</v>
      </c>
      <c r="O21">
        <f>nyers_adat!O21</f>
        <v>415602.00000000006</v>
      </c>
      <c r="P21">
        <f>nyers_adat!P21</f>
        <v>63248.000000000007</v>
      </c>
      <c r="Q21">
        <f>nyers_adat!Q21</f>
        <v>186787.99999999997</v>
      </c>
      <c r="R21">
        <f>nyers_adat!R21</f>
        <v>48905</v>
      </c>
      <c r="S21">
        <f>nyers_adat!S21</f>
        <v>258037.00000000006</v>
      </c>
      <c r="T21">
        <f>nyers_adat!T21</f>
        <v>992020.00000000012</v>
      </c>
      <c r="U21">
        <f>nyers_adat!U21</f>
        <v>63666</v>
      </c>
      <c r="V21">
        <f>nyers_adat!V21</f>
        <v>97846</v>
      </c>
      <c r="W21">
        <f>nyers_adat!W21</f>
        <v>58235</v>
      </c>
      <c r="X21">
        <f>nyers_adat!X21</f>
        <v>129635</v>
      </c>
      <c r="Y21">
        <f>nyers_adat!Y21</f>
        <v>112429.99999999999</v>
      </c>
      <c r="Z21">
        <f>nyers_adat!Z21</f>
        <v>25954</v>
      </c>
      <c r="AA21">
        <f>nyers_adat!AA21</f>
        <v>145526</v>
      </c>
      <c r="AB21">
        <f>nyers_adat!AB21</f>
        <v>470855.00000000076</v>
      </c>
      <c r="AC21">
        <f>nyers_adat!AC21</f>
        <v>91697</v>
      </c>
      <c r="AD21">
        <f>nyers_adat!AD21</f>
        <v>75103</v>
      </c>
      <c r="AE21">
        <f>nyers_adat!AE21</f>
        <v>57811.000000000007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57558</v>
      </c>
      <c r="M22">
        <f>nyers_adat!M22</f>
        <v>28071</v>
      </c>
      <c r="N22">
        <f>nyers_adat!N22</f>
        <v>256</v>
      </c>
      <c r="O22">
        <f>nyers_adat!O22</f>
        <v>227791</v>
      </c>
      <c r="P22">
        <f>nyers_adat!P22</f>
        <v>26368</v>
      </c>
      <c r="Q22">
        <f>nyers_adat!Q22</f>
        <v>65651</v>
      </c>
      <c r="R22">
        <f>nyers_adat!R22</f>
        <v>28485.000000000004</v>
      </c>
      <c r="S22">
        <f>nyers_adat!S22</f>
        <v>134369</v>
      </c>
      <c r="T22">
        <f>nyers_adat!T22</f>
        <v>543464</v>
      </c>
      <c r="U22">
        <f>nyers_adat!U22</f>
        <v>57508</v>
      </c>
      <c r="V22">
        <f>nyers_adat!V22</f>
        <v>43308</v>
      </c>
      <c r="W22">
        <f>nyers_adat!W22</f>
        <v>9823.9999999999982</v>
      </c>
      <c r="X22">
        <f>nyers_adat!X22</f>
        <v>128675.00000000004</v>
      </c>
      <c r="Y22">
        <f>nyers_adat!Y22</f>
        <v>57516.999999999993</v>
      </c>
      <c r="Z22">
        <f>nyers_adat!Z22</f>
        <v>6942</v>
      </c>
      <c r="AA22">
        <f>nyers_adat!AA22</f>
        <v>172112</v>
      </c>
      <c r="AB22">
        <f>nyers_adat!AB22</f>
        <v>264626.99999999959</v>
      </c>
      <c r="AC22">
        <f>nyers_adat!AC22</f>
        <v>22841</v>
      </c>
      <c r="AD22">
        <f>nyers_adat!AD22</f>
        <v>54129</v>
      </c>
      <c r="AE22">
        <f>nyers_adat!AE22</f>
        <v>17693.000000000004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68317</v>
      </c>
      <c r="M23">
        <f>nyers_adat!M23</f>
        <v>66950.000000000015</v>
      </c>
      <c r="N23">
        <f>nyers_adat!N23</f>
        <v>7482</v>
      </c>
      <c r="O23">
        <f>nyers_adat!O23</f>
        <v>225453.00000000006</v>
      </c>
      <c r="P23">
        <f>nyers_adat!P23</f>
        <v>56250</v>
      </c>
      <c r="Q23">
        <f>nyers_adat!Q23</f>
        <v>115132</v>
      </c>
      <c r="R23">
        <f>nyers_adat!R23</f>
        <v>41122.000000000007</v>
      </c>
      <c r="S23">
        <f>nyers_adat!S23</f>
        <v>218076</v>
      </c>
      <c r="T23">
        <f>nyers_adat!T23</f>
        <v>739801</v>
      </c>
      <c r="U23">
        <f>nyers_adat!U23</f>
        <v>66745</v>
      </c>
      <c r="V23">
        <f>nyers_adat!V23</f>
        <v>53170.000000000007</v>
      </c>
      <c r="W23">
        <f>nyers_adat!W23</f>
        <v>22722</v>
      </c>
      <c r="X23">
        <f>nyers_adat!X23</f>
        <v>176945</v>
      </c>
      <c r="Y23">
        <f>nyers_adat!Y23</f>
        <v>82955</v>
      </c>
      <c r="Z23">
        <f>nyers_adat!Z23</f>
        <v>17179</v>
      </c>
      <c r="AA23">
        <f>nyers_adat!AA23</f>
        <v>132875</v>
      </c>
      <c r="AB23">
        <f>nyers_adat!AB23</f>
        <v>395970.99999999994</v>
      </c>
      <c r="AC23">
        <f>nyers_adat!AC23</f>
        <v>33228</v>
      </c>
      <c r="AD23">
        <f>nyers_adat!AD23</f>
        <v>56038.000000000007</v>
      </c>
      <c r="AE23">
        <f>nyers_adat!AE23</f>
        <v>41092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211072</v>
      </c>
      <c r="M24">
        <f>nyers_adat!M24</f>
        <v>185649</v>
      </c>
      <c r="N24">
        <f>nyers_adat!N24</f>
        <v>15580</v>
      </c>
      <c r="O24">
        <f>nyers_adat!O24</f>
        <v>868846</v>
      </c>
      <c r="P24">
        <f>nyers_adat!P24</f>
        <v>145866</v>
      </c>
      <c r="Q24">
        <f>nyers_adat!Q24</f>
        <v>367571</v>
      </c>
      <c r="R24">
        <f>nyers_adat!R24</f>
        <v>118512</v>
      </c>
      <c r="S24">
        <f>nyers_adat!S24</f>
        <v>610482</v>
      </c>
      <c r="T24">
        <f>nyers_adat!T24</f>
        <v>2275285</v>
      </c>
      <c r="U24">
        <f>nyers_adat!U24</f>
        <v>187919</v>
      </c>
      <c r="V24">
        <f>nyers_adat!V24</f>
        <v>194324</v>
      </c>
      <c r="W24">
        <f>nyers_adat!W24</f>
        <v>90781</v>
      </c>
      <c r="X24">
        <f>nyers_adat!X24</f>
        <v>435255.00000000006</v>
      </c>
      <c r="Y24">
        <f>nyers_adat!Y24</f>
        <v>252901.99999999997</v>
      </c>
      <c r="Z24">
        <f>nyers_adat!Z24</f>
        <v>50075</v>
      </c>
      <c r="AA24">
        <f>nyers_adat!AA24</f>
        <v>450513</v>
      </c>
      <c r="AB24">
        <f>nyers_adat!AB24</f>
        <v>1131453.0000000002</v>
      </c>
      <c r="AC24">
        <f>nyers_adat!AC24</f>
        <v>147766</v>
      </c>
      <c r="AD24">
        <f>nyers_adat!AD24</f>
        <v>185270</v>
      </c>
      <c r="AE24">
        <f>nyers_adat!AE24</f>
        <v>116596.00000000001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102500</v>
      </c>
      <c r="M25">
        <f>nyers_adat!M25</f>
        <v>57213.000000000015</v>
      </c>
      <c r="N25">
        <f>nyers_adat!N25</f>
        <v>55330.000000000007</v>
      </c>
      <c r="O25">
        <f>nyers_adat!O25</f>
        <v>360500.00000000006</v>
      </c>
      <c r="P25">
        <f>nyers_adat!P25</f>
        <v>48335</v>
      </c>
      <c r="Q25">
        <f>nyers_adat!Q25</f>
        <v>91347.999999999985</v>
      </c>
      <c r="R25">
        <f>nyers_adat!R25</f>
        <v>27082.000000000018</v>
      </c>
      <c r="S25">
        <f>nyers_adat!S25</f>
        <v>212488.00000000003</v>
      </c>
      <c r="T25">
        <f>nyers_adat!T25</f>
        <v>697360.99999999988</v>
      </c>
      <c r="U25">
        <f>nyers_adat!U25</f>
        <v>78426</v>
      </c>
      <c r="V25">
        <f>nyers_adat!V25</f>
        <v>69971.999999999985</v>
      </c>
      <c r="W25">
        <f>nyers_adat!W25</f>
        <v>1730</v>
      </c>
      <c r="X25">
        <f>nyers_adat!X25</f>
        <v>83060.999999999985</v>
      </c>
      <c r="Y25">
        <f>nyers_adat!Y25</f>
        <v>100311.99999999999</v>
      </c>
      <c r="Z25">
        <f>nyers_adat!Z25</f>
        <v>16615</v>
      </c>
      <c r="AA25">
        <f>nyers_adat!AA25</f>
        <v>92963.000000000015</v>
      </c>
      <c r="AB25">
        <f>nyers_adat!AB25</f>
        <v>346617.00000000029</v>
      </c>
      <c r="AC25">
        <f>nyers_adat!AC25</f>
        <v>53327</v>
      </c>
      <c r="AD25">
        <f>nyers_adat!AD25</f>
        <v>61988</v>
      </c>
      <c r="AE25">
        <f>nyers_adat!AE25</f>
        <v>26655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61569</v>
      </c>
      <c r="M26">
        <f>nyers_adat!M26</f>
        <v>44059</v>
      </c>
      <c r="N26">
        <f>nyers_adat!N26</f>
        <v>4968</v>
      </c>
      <c r="O26">
        <f>nyers_adat!O26</f>
        <v>214406.99999999997</v>
      </c>
      <c r="P26">
        <f>nyers_adat!P26</f>
        <v>33430</v>
      </c>
      <c r="Q26">
        <f>nyers_adat!Q26</f>
        <v>86121</v>
      </c>
      <c r="R26">
        <f>nyers_adat!R26</f>
        <v>28925.999999999993</v>
      </c>
      <c r="S26">
        <f>nyers_adat!S26</f>
        <v>136994.99999999994</v>
      </c>
      <c r="T26">
        <f>nyers_adat!T26</f>
        <v>458144.00000000012</v>
      </c>
      <c r="U26">
        <f>nyers_adat!U26</f>
        <v>59832</v>
      </c>
      <c r="V26">
        <f>nyers_adat!V26</f>
        <v>63679</v>
      </c>
      <c r="W26">
        <f>nyers_adat!W26</f>
        <v>3737</v>
      </c>
      <c r="X26">
        <f>nyers_adat!X26</f>
        <v>72986.999999999985</v>
      </c>
      <c r="Y26">
        <f>nyers_adat!Y26</f>
        <v>79406</v>
      </c>
      <c r="Z26">
        <f>nyers_adat!Z26</f>
        <v>8143</v>
      </c>
      <c r="AA26">
        <f>nyers_adat!AA26</f>
        <v>76811.000000000015</v>
      </c>
      <c r="AB26">
        <f>nyers_adat!AB26</f>
        <v>219059.99999999962</v>
      </c>
      <c r="AC26">
        <f>nyers_adat!AC26</f>
        <v>36208</v>
      </c>
      <c r="AD26">
        <f>nyers_adat!AD26</f>
        <v>45821</v>
      </c>
      <c r="AE26">
        <f>nyers_adat!AE26</f>
        <v>27678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98463.999999999985</v>
      </c>
      <c r="M27">
        <f>nyers_adat!M27</f>
        <v>61317</v>
      </c>
      <c r="N27">
        <f>nyers_adat!N27</f>
        <v>20422</v>
      </c>
      <c r="O27">
        <f>nyers_adat!O27</f>
        <v>329303.99999999994</v>
      </c>
      <c r="P27">
        <f>nyers_adat!P27</f>
        <v>57737</v>
      </c>
      <c r="Q27">
        <f>nyers_adat!Q27</f>
        <v>104089</v>
      </c>
      <c r="R27">
        <f>nyers_adat!R27</f>
        <v>41087.000000000015</v>
      </c>
      <c r="S27">
        <f>nyers_adat!S27</f>
        <v>153045.00000000003</v>
      </c>
      <c r="T27">
        <f>nyers_adat!T27</f>
        <v>861467.00000000012</v>
      </c>
      <c r="U27">
        <f>nyers_adat!U27</f>
        <v>64666</v>
      </c>
      <c r="V27">
        <f>nyers_adat!V27</f>
        <v>77967</v>
      </c>
      <c r="W27">
        <f>nyers_adat!W27</f>
        <v>9207</v>
      </c>
      <c r="X27">
        <f>nyers_adat!X27</f>
        <v>70503.000000000015</v>
      </c>
      <c r="Y27">
        <f>nyers_adat!Y27</f>
        <v>119244.99999999999</v>
      </c>
      <c r="Z27">
        <f>nyers_adat!Z27</f>
        <v>13283.999999999998</v>
      </c>
      <c r="AA27">
        <f>nyers_adat!AA27</f>
        <v>76104</v>
      </c>
      <c r="AB27">
        <f>nyers_adat!AB27</f>
        <v>310786.99999999965</v>
      </c>
      <c r="AC27">
        <f>nyers_adat!AC27</f>
        <v>41517</v>
      </c>
      <c r="AD27">
        <f>nyers_adat!AD27</f>
        <v>68525.999999999985</v>
      </c>
      <c r="AE27">
        <f>nyers_adat!AE27</f>
        <v>42872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262533</v>
      </c>
      <c r="M28">
        <f>nyers_adat!M28</f>
        <v>162589</v>
      </c>
      <c r="N28">
        <f>nyers_adat!N28</f>
        <v>80720</v>
      </c>
      <c r="O28">
        <f>nyers_adat!O28</f>
        <v>904211</v>
      </c>
      <c r="P28">
        <f>nyers_adat!P28</f>
        <v>139502</v>
      </c>
      <c r="Q28">
        <f>nyers_adat!Q28</f>
        <v>281558</v>
      </c>
      <c r="R28">
        <f>nyers_adat!R28</f>
        <v>97095.000000000029</v>
      </c>
      <c r="S28">
        <f>nyers_adat!S28</f>
        <v>502528</v>
      </c>
      <c r="T28">
        <f>nyers_adat!T28</f>
        <v>2016972</v>
      </c>
      <c r="U28">
        <f>nyers_adat!U28</f>
        <v>202924</v>
      </c>
      <c r="V28">
        <f>nyers_adat!V28</f>
        <v>211618</v>
      </c>
      <c r="W28">
        <f>nyers_adat!W28</f>
        <v>14674</v>
      </c>
      <c r="X28">
        <f>nyers_adat!X28</f>
        <v>226551</v>
      </c>
      <c r="Y28">
        <f>nyers_adat!Y28</f>
        <v>298963</v>
      </c>
      <c r="Z28">
        <f>nyers_adat!Z28</f>
        <v>38042</v>
      </c>
      <c r="AA28">
        <f>nyers_adat!AA28</f>
        <v>245878.00000000003</v>
      </c>
      <c r="AB28">
        <f>nyers_adat!AB28</f>
        <v>876463.99999999953</v>
      </c>
      <c r="AC28">
        <f>nyers_adat!AC28</f>
        <v>131052</v>
      </c>
      <c r="AD28">
        <f>nyers_adat!AD28</f>
        <v>176335</v>
      </c>
      <c r="AE28">
        <f>nyers_adat!AE28</f>
        <v>97205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631435</v>
      </c>
      <c r="M29">
        <f>nyers_adat!M29</f>
        <v>507388</v>
      </c>
      <c r="N29">
        <f>nyers_adat!N29</f>
        <v>104593</v>
      </c>
      <c r="O29">
        <f>nyers_adat!O29</f>
        <v>2606880</v>
      </c>
      <c r="P29">
        <f>nyers_adat!P29</f>
        <v>393057</v>
      </c>
      <c r="Q29">
        <f>nyers_adat!Q29</f>
        <v>930369</v>
      </c>
      <c r="R29">
        <f>nyers_adat!R29</f>
        <v>296574</v>
      </c>
      <c r="S29">
        <f>nyers_adat!S29</f>
        <v>1519090</v>
      </c>
      <c r="T29">
        <f>nyers_adat!T29</f>
        <v>5594483</v>
      </c>
      <c r="U29">
        <f>nyers_adat!U29</f>
        <v>511866</v>
      </c>
      <c r="V29">
        <f>nyers_adat!V29</f>
        <v>540282</v>
      </c>
      <c r="W29">
        <f>nyers_adat!W29</f>
        <v>144329</v>
      </c>
      <c r="X29">
        <f>nyers_adat!X29</f>
        <v>991055</v>
      </c>
      <c r="Y29">
        <f>nyers_adat!Y29</f>
        <v>757647</v>
      </c>
      <c r="Z29">
        <f>nyers_adat!Z29</f>
        <v>126729</v>
      </c>
      <c r="AA29">
        <f>nyers_adat!AA29</f>
        <v>931405</v>
      </c>
      <c r="AB29">
        <f>nyers_adat!AB29</f>
        <v>2822908.0000000009</v>
      </c>
      <c r="AC29">
        <f>nyers_adat!AC29</f>
        <v>365571</v>
      </c>
      <c r="AD29">
        <f>nyers_adat!AD29</f>
        <v>470098</v>
      </c>
      <c r="AE29">
        <f>nyers_adat!AE29</f>
        <v>299491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1841867</v>
      </c>
      <c r="M30">
        <f>nyers_adat!M30</f>
        <v>1297455.9999999998</v>
      </c>
      <c r="N30">
        <f>nyers_adat!N30</f>
        <v>210252</v>
      </c>
      <c r="O30">
        <f>nyers_adat!O30</f>
        <v>7024872.0000000009</v>
      </c>
      <c r="P30">
        <f>nyers_adat!P30</f>
        <v>1096388</v>
      </c>
      <c r="Q30">
        <f>nyers_adat!Q30</f>
        <v>2132453</v>
      </c>
      <c r="R30">
        <f>nyers_adat!R30</f>
        <v>792722.00000000023</v>
      </c>
      <c r="S30">
        <f>nyers_adat!S30</f>
        <v>3901423.9999999995</v>
      </c>
      <c r="T30">
        <f>nyers_adat!T30</f>
        <v>14797702</v>
      </c>
      <c r="U30">
        <f>nyers_adat!U30</f>
        <v>1110285</v>
      </c>
      <c r="V30">
        <f>nyers_adat!V30</f>
        <v>1833814.0000000002</v>
      </c>
      <c r="W30">
        <f>nyers_adat!W30</f>
        <v>419842</v>
      </c>
      <c r="X30">
        <f>nyers_adat!X30</f>
        <v>2421285</v>
      </c>
      <c r="Y30">
        <f>nyers_adat!Y30</f>
        <v>2148543</v>
      </c>
      <c r="Z30">
        <f>nyers_adat!Z30</f>
        <v>328260</v>
      </c>
      <c r="AA30">
        <f>nyers_adat!AA30</f>
        <v>2836583.0000000005</v>
      </c>
      <c r="AB30">
        <f>nyers_adat!AB30</f>
        <v>7065256.0000000065</v>
      </c>
      <c r="AC30">
        <f>nyers_adat!AC30</f>
        <v>998559</v>
      </c>
      <c r="AD30">
        <f>nyers_adat!AD30</f>
        <v>1440083</v>
      </c>
      <c r="AE30">
        <f>nyers_adat!AE30</f>
        <v>979876.99999999988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0.26051024002482792</v>
      </c>
      <c r="M32" s="9">
        <f t="shared" si="0"/>
        <v>0.15355160800245859</v>
      </c>
      <c r="N32" s="9">
        <f t="shared" si="0"/>
        <v>2.5210030522168036E-2</v>
      </c>
      <c r="O32" s="9">
        <f t="shared" si="0"/>
        <v>0.79667383107000556</v>
      </c>
      <c r="P32" s="9">
        <f t="shared" si="0"/>
        <v>0.12654282403955047</v>
      </c>
      <c r="Q32" s="9">
        <f t="shared" si="0"/>
        <v>0.21165432697898906</v>
      </c>
      <c r="R32" s="9">
        <f t="shared" si="0"/>
        <v>8.9318648820119015E-2</v>
      </c>
      <c r="S32" s="9">
        <f t="shared" si="0"/>
        <v>0.43633662931636291</v>
      </c>
      <c r="T32" s="9">
        <f t="shared" si="0"/>
        <v>1.8885235374612945</v>
      </c>
      <c r="U32" s="9">
        <f>U2/$D2</f>
        <v>7.9206819108814358E-2</v>
      </c>
      <c r="V32" s="9">
        <f t="shared" si="0"/>
        <v>0.28624344068319796</v>
      </c>
      <c r="W32" s="9">
        <f t="shared" si="0"/>
        <v>6.2946651057584582E-2</v>
      </c>
      <c r="X32" s="9">
        <f t="shared" si="0"/>
        <v>0.28489781089661836</v>
      </c>
      <c r="Y32" s="9">
        <f t="shared" si="0"/>
        <v>0.28153356885485398</v>
      </c>
      <c r="Z32" s="9">
        <f>Z2/$D2</f>
        <v>3.8557069282003448E-2</v>
      </c>
      <c r="AA32" s="9">
        <f t="shared" si="0"/>
        <v>0.3998481097336794</v>
      </c>
      <c r="AB32" s="9">
        <f t="shared" si="0"/>
        <v>0.76333874378170097</v>
      </c>
      <c r="AC32" s="9">
        <f t="shared" si="0"/>
        <v>0.12219323914036544</v>
      </c>
      <c r="AD32" s="9">
        <f>AD2/$D2</f>
        <v>0.19867897026979292</v>
      </c>
      <c r="AE32" s="9">
        <f>AE2/$D2</f>
        <v>0.1509742996441035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>J3/$D3</f>
        <v>0.29398877178353428</v>
      </c>
      <c r="K33" s="9">
        <f t="shared" si="1"/>
        <v>0.31244484677415835</v>
      </c>
      <c r="L33" s="9">
        <f t="shared" si="1"/>
        <v>0.26051024002482792</v>
      </c>
      <c r="M33" s="9">
        <f t="shared" si="1"/>
        <v>0.15355160800245859</v>
      </c>
      <c r="N33" s="9">
        <f t="shared" si="1"/>
        <v>2.5210030522168036E-2</v>
      </c>
      <c r="O33" s="9">
        <f t="shared" si="1"/>
        <v>0.79667383107000556</v>
      </c>
      <c r="P33" s="9">
        <f t="shared" si="1"/>
        <v>0.12654282403955047</v>
      </c>
      <c r="Q33" s="9">
        <f t="shared" si="1"/>
        <v>0.21165432697898906</v>
      </c>
      <c r="R33" s="9">
        <f t="shared" si="1"/>
        <v>8.9318648820119015E-2</v>
      </c>
      <c r="S33" s="9">
        <f t="shared" si="1"/>
        <v>0.43633662931636291</v>
      </c>
      <c r="T33" s="9">
        <f t="shared" si="1"/>
        <v>1.8885235374612945</v>
      </c>
      <c r="U33" s="9">
        <f t="shared" si="1"/>
        <v>7.9206819108814358E-2</v>
      </c>
      <c r="V33" s="9">
        <f t="shared" si="1"/>
        <v>0.28624344068319796</v>
      </c>
      <c r="W33" s="9">
        <f t="shared" si="1"/>
        <v>6.2946651057584582E-2</v>
      </c>
      <c r="X33" s="9">
        <f t="shared" si="1"/>
        <v>0.28489781089661836</v>
      </c>
      <c r="Y33" s="9">
        <f t="shared" si="1"/>
        <v>0.28153356885485398</v>
      </c>
      <c r="Z33" s="9">
        <f t="shared" si="1"/>
        <v>3.8557069282003448E-2</v>
      </c>
      <c r="AA33" s="9">
        <f t="shared" si="1"/>
        <v>0.3998481097336794</v>
      </c>
      <c r="AB33" s="9">
        <f t="shared" si="1"/>
        <v>0.76333874378170097</v>
      </c>
      <c r="AC33" s="9">
        <f t="shared" si="1"/>
        <v>0.12219323914036544</v>
      </c>
      <c r="AD33" s="9">
        <f t="shared" si="1"/>
        <v>0.19867897026979292</v>
      </c>
      <c r="AE33" s="9">
        <f t="shared" si="1"/>
        <v>0.1509742996441035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0.11607777785758923</v>
      </c>
      <c r="M34" s="9">
        <f t="shared" si="2"/>
        <v>0.10259522903093732</v>
      </c>
      <c r="N34" s="9">
        <f t="shared" si="2"/>
        <v>6.6562752154310659E-3</v>
      </c>
      <c r="O34" s="9">
        <f t="shared" si="2"/>
        <v>0.67941654635090065</v>
      </c>
      <c r="P34" s="9">
        <f t="shared" si="2"/>
        <v>9.1463925622110323E-2</v>
      </c>
      <c r="Q34" s="9">
        <f t="shared" si="2"/>
        <v>0.22308099346104759</v>
      </c>
      <c r="R34" s="9">
        <f t="shared" si="2"/>
        <v>6.5188398926376359E-2</v>
      </c>
      <c r="S34" s="9">
        <f t="shared" si="2"/>
        <v>0.41169541076161681</v>
      </c>
      <c r="T34" s="9">
        <f t="shared" si="2"/>
        <v>1.1758597489291298</v>
      </c>
      <c r="U34" s="9">
        <f t="shared" si="2"/>
        <v>0.18324869328697885</v>
      </c>
      <c r="V34" s="9">
        <f t="shared" si="2"/>
        <v>0.13466027855793475</v>
      </c>
      <c r="W34" s="9">
        <f t="shared" si="2"/>
        <v>9.455262886955855E-3</v>
      </c>
      <c r="X34" s="9">
        <f t="shared" si="2"/>
        <v>0.18112969919861319</v>
      </c>
      <c r="Y34" s="9">
        <f t="shared" si="2"/>
        <v>0.14218091181393078</v>
      </c>
      <c r="Z34" s="9">
        <f t="shared" si="2"/>
        <v>3.7339788483686139E-2</v>
      </c>
      <c r="AA34" s="9">
        <f t="shared" si="2"/>
        <v>0.21911117176781572</v>
      </c>
      <c r="AB34" s="9">
        <f t="shared" si="2"/>
        <v>0.73228844178512631</v>
      </c>
      <c r="AC34" s="9">
        <f t="shared" si="2"/>
        <v>5.6781858537391268E-2</v>
      </c>
      <c r="AD34" s="9">
        <f t="shared" si="2"/>
        <v>9.5352339632851349E-2</v>
      </c>
      <c r="AE34" s="9">
        <f t="shared" si="2"/>
        <v>9.3123205738762746E-2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0.19231052121293166</v>
      </c>
      <c r="M35" s="9">
        <f t="shared" si="3"/>
        <v>0.11379759954531778</v>
      </c>
      <c r="N35" s="9">
        <f t="shared" si="3"/>
        <v>2.2974825315101467E-2</v>
      </c>
      <c r="O35" s="9">
        <f t="shared" si="3"/>
        <v>0.93432516465514359</v>
      </c>
      <c r="P35" s="9">
        <f t="shared" si="3"/>
        <v>8.6473203838052889E-2</v>
      </c>
      <c r="Q35" s="9">
        <f t="shared" si="3"/>
        <v>0.1701715088094681</v>
      </c>
      <c r="R35" s="9">
        <f t="shared" si="3"/>
        <v>4.3321854836013515E-2</v>
      </c>
      <c r="S35" s="9">
        <f t="shared" si="3"/>
        <v>0.38980308247801815</v>
      </c>
      <c r="T35" s="9">
        <f t="shared" si="3"/>
        <v>0.95319447694827986</v>
      </c>
      <c r="U35" s="9">
        <f t="shared" si="3"/>
        <v>7.0388820166493934E-2</v>
      </c>
      <c r="V35" s="9">
        <f t="shared" si="3"/>
        <v>0.11293504062050751</v>
      </c>
      <c r="W35" s="9">
        <f t="shared" si="3"/>
        <v>9.0134064391026707E-3</v>
      </c>
      <c r="X35" s="9">
        <f t="shared" si="3"/>
        <v>0.18399251111631174</v>
      </c>
      <c r="Y35" s="9">
        <f t="shared" si="3"/>
        <v>0.17517635652435556</v>
      </c>
      <c r="Z35" s="9">
        <f t="shared" si="3"/>
        <v>2.1423556551101602E-2</v>
      </c>
      <c r="AA35" s="9">
        <f t="shared" si="3"/>
        <v>0.27819531276119147</v>
      </c>
      <c r="AB35" s="9">
        <f t="shared" si="3"/>
        <v>0.58402260038113074</v>
      </c>
      <c r="AC35" s="9">
        <f t="shared" si="3"/>
        <v>4.5013540169168531E-2</v>
      </c>
      <c r="AD35" s="9">
        <f t="shared" si="3"/>
        <v>0.13096854000200595</v>
      </c>
      <c r="AE35" s="9">
        <f t="shared" si="3"/>
        <v>6.0746882417839591E-2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0.12010200578686675</v>
      </c>
      <c r="M36" s="9">
        <f t="shared" si="4"/>
        <v>0.10283083367229487</v>
      </c>
      <c r="N36" s="9">
        <f t="shared" si="4"/>
        <v>1.1103514526304857E-2</v>
      </c>
      <c r="O36" s="9">
        <f t="shared" si="4"/>
        <v>0.71866192408992424</v>
      </c>
      <c r="P36" s="9">
        <f t="shared" si="4"/>
        <v>8.2755656330503372E-2</v>
      </c>
      <c r="Q36" s="9">
        <f t="shared" si="4"/>
        <v>0.18415563959878492</v>
      </c>
      <c r="R36" s="9">
        <f t="shared" si="4"/>
        <v>7.723130446823423E-2</v>
      </c>
      <c r="S36" s="9">
        <f t="shared" si="4"/>
        <v>0.33571616082066197</v>
      </c>
      <c r="T36" s="9">
        <f t="shared" si="4"/>
        <v>0.87514676313367779</v>
      </c>
      <c r="U36" s="9">
        <f t="shared" si="4"/>
        <v>8.0629574177765853E-2</v>
      </c>
      <c r="V36" s="9">
        <f t="shared" si="4"/>
        <v>0.14229749572331507</v>
      </c>
      <c r="W36" s="9">
        <f t="shared" si="4"/>
        <v>9.609198983403866E-2</v>
      </c>
      <c r="X36" s="9">
        <f t="shared" si="4"/>
        <v>0.23279589899811623</v>
      </c>
      <c r="Y36" s="9">
        <f t="shared" si="4"/>
        <v>0.21292842574722989</v>
      </c>
      <c r="Z36" s="9">
        <f t="shared" si="4"/>
        <v>3.8396409027050576E-2</v>
      </c>
      <c r="AA36" s="9">
        <f t="shared" si="4"/>
        <v>0.29046551679374122</v>
      </c>
      <c r="AB36" s="9">
        <f>AB6/$D6</f>
        <v>0.67729707743035539</v>
      </c>
      <c r="AC36" s="9">
        <f t="shared" si="4"/>
        <v>5.7239785718612886E-2</v>
      </c>
      <c r="AD36" s="9">
        <f t="shared" si="4"/>
        <v>0.1267485366958318</v>
      </c>
      <c r="AE36" s="9">
        <f t="shared" si="4"/>
        <v>3.5378930150845096E-2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0.13883194408919247</v>
      </c>
      <c r="M37" s="9">
        <f t="shared" si="5"/>
        <v>0.10582297669379956</v>
      </c>
      <c r="N37" s="9">
        <f t="shared" si="5"/>
        <v>1.2695973699652438E-2</v>
      </c>
      <c r="O37" s="9">
        <f t="shared" si="5"/>
        <v>0.76390905466199244</v>
      </c>
      <c r="P37" s="9">
        <f t="shared" si="5"/>
        <v>8.7221461565081329E-2</v>
      </c>
      <c r="Q37" s="9">
        <f t="shared" si="5"/>
        <v>0.19551009584279974</v>
      </c>
      <c r="R37" s="9">
        <f t="shared" si="5"/>
        <v>6.2963603809638446E-2</v>
      </c>
      <c r="S37" s="9">
        <f t="shared" si="5"/>
        <v>0.38077012774024643</v>
      </c>
      <c r="T37" s="9">
        <f t="shared" si="5"/>
        <v>1.0152039480613273</v>
      </c>
      <c r="U37" s="9">
        <f t="shared" si="5"/>
        <v>0.11805252546529649</v>
      </c>
      <c r="V37" s="9">
        <f t="shared" si="5"/>
        <v>0.1310390743722071</v>
      </c>
      <c r="W37" s="9">
        <f t="shared" si="5"/>
        <v>3.7572596783172589E-2</v>
      </c>
      <c r="X37" s="9">
        <f t="shared" si="5"/>
        <v>0.19877695108556639</v>
      </c>
      <c r="Y37" s="9">
        <f t="shared" si="5"/>
        <v>0.17452379519431865</v>
      </c>
      <c r="Z37" s="9">
        <f t="shared" si="5"/>
        <v>3.3207386064426823E-2</v>
      </c>
      <c r="AA37" s="9">
        <f t="shared" si="5"/>
        <v>0.25898996434106192</v>
      </c>
      <c r="AB37" s="9">
        <f t="shared" si="5"/>
        <v>0.67265903585453579</v>
      </c>
      <c r="AC37" s="9">
        <f t="shared" si="5"/>
        <v>5.3620999653942798E-2</v>
      </c>
      <c r="AD37" s="9">
        <f t="shared" si="5"/>
        <v>0.11560473496531905</v>
      </c>
      <c r="AE37" s="9">
        <f t="shared" si="5"/>
        <v>6.5193227810962484E-2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9.8290466111992367E-2</v>
      </c>
      <c r="M38" s="9">
        <f t="shared" si="6"/>
        <v>8.8806065774415757E-2</v>
      </c>
      <c r="N38" s="9">
        <f t="shared" si="6"/>
        <v>8.3731370322421006E-3</v>
      </c>
      <c r="O38" s="9">
        <f t="shared" si="6"/>
        <v>0.61653241663315939</v>
      </c>
      <c r="P38" s="9">
        <f t="shared" si="6"/>
        <v>0.18055708977151719</v>
      </c>
      <c r="Q38" s="9">
        <f t="shared" si="6"/>
        <v>0.17087385504531213</v>
      </c>
      <c r="R38" s="9">
        <f t="shared" si="6"/>
        <v>8.4493568812163383E-2</v>
      </c>
      <c r="S38" s="9">
        <f>S8/$D8</f>
        <v>0.38661358524913947</v>
      </c>
      <c r="T38" s="9">
        <f t="shared" si="6"/>
        <v>0.94182105788731829</v>
      </c>
      <c r="U38" s="9">
        <f t="shared" si="6"/>
        <v>0.16291827022918978</v>
      </c>
      <c r="V38" s="9">
        <f t="shared" si="6"/>
        <v>0.10876020130877212</v>
      </c>
      <c r="W38" s="9">
        <f t="shared" si="6"/>
        <v>1.4088521069817382E-2</v>
      </c>
      <c r="X38" s="9">
        <f t="shared" si="6"/>
        <v>0.14609025313826943</v>
      </c>
      <c r="Y38" s="9">
        <f t="shared" si="6"/>
        <v>0.17498530834795137</v>
      </c>
      <c r="Z38" s="9">
        <f t="shared" si="6"/>
        <v>2.5647426862084051E-2</v>
      </c>
      <c r="AA38" s="9">
        <f t="shared" si="6"/>
        <v>0.15393979294712332</v>
      </c>
      <c r="AB38" s="9">
        <f t="shared" si="6"/>
        <v>0.54434227793512713</v>
      </c>
      <c r="AC38" s="9">
        <f t="shared" si="6"/>
        <v>7.9496197844635227E-2</v>
      </c>
      <c r="AD38" s="9">
        <f t="shared" si="6"/>
        <v>0.13931883756997865</v>
      </c>
      <c r="AE38" s="9">
        <f t="shared" si="6"/>
        <v>6.6357663298264841E-2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0.1176667440954027</v>
      </c>
      <c r="M39" s="9">
        <f t="shared" si="7"/>
        <v>0.10051299818501794</v>
      </c>
      <c r="N39" s="9">
        <f t="shared" si="7"/>
        <v>4.6890317602176403E-3</v>
      </c>
      <c r="O39" s="9">
        <f t="shared" si="7"/>
        <v>0.49700587014807263</v>
      </c>
      <c r="P39" s="9">
        <f t="shared" si="7"/>
        <v>9.8851561238912269E-2</v>
      </c>
      <c r="Q39" s="9">
        <f t="shared" si="7"/>
        <v>8.5197856667598437E-2</v>
      </c>
      <c r="R39" s="9">
        <f t="shared" si="7"/>
        <v>7.5591443993433011E-2</v>
      </c>
      <c r="S39" s="9">
        <f t="shared" si="7"/>
        <v>0.29447198195254276</v>
      </c>
      <c r="T39" s="9">
        <f t="shared" si="7"/>
        <v>1.1823013657641626</v>
      </c>
      <c r="U39" s="9">
        <f t="shared" si="7"/>
        <v>0.11900927963716107</v>
      </c>
      <c r="V39" s="9">
        <f t="shared" si="7"/>
        <v>5.7008547345047372E-2</v>
      </c>
      <c r="W39" s="9">
        <f t="shared" si="7"/>
        <v>4.9425780619456135E-2</v>
      </c>
      <c r="X39" s="9">
        <f t="shared" si="7"/>
        <v>0.16975397347212762</v>
      </c>
      <c r="Y39" s="9">
        <f t="shared" si="7"/>
        <v>0.12234002763812171</v>
      </c>
      <c r="Z39" s="9">
        <f t="shared" si="7"/>
        <v>2.2618377382410029E-2</v>
      </c>
      <c r="AA39" s="9">
        <f t="shared" si="7"/>
        <v>0.30088150647448592</v>
      </c>
      <c r="AB39" s="9">
        <f t="shared" si="7"/>
        <v>0.52045102894916084</v>
      </c>
      <c r="AC39" s="9">
        <f t="shared" si="7"/>
        <v>0.11132808655220339</v>
      </c>
      <c r="AD39" s="9">
        <f t="shared" si="7"/>
        <v>0.12050929735390575</v>
      </c>
      <c r="AE39" s="9">
        <f t="shared" si="7"/>
        <v>4.2559557790052639E-2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0.12687439143135346</v>
      </c>
      <c r="M40" s="9">
        <f t="shared" si="8"/>
        <v>0.12862706913339822</v>
      </c>
      <c r="N40" s="9">
        <f t="shared" si="8"/>
        <v>8.6732301922175341E-3</v>
      </c>
      <c r="O40" s="9">
        <f t="shared" si="8"/>
        <v>1.1392657506581558</v>
      </c>
      <c r="P40" s="9">
        <f t="shared" si="8"/>
        <v>9.6912979191460205E-2</v>
      </c>
      <c r="Q40" s="9">
        <f t="shared" si="8"/>
        <v>0.18405279671102456</v>
      </c>
      <c r="R40" s="9">
        <f t="shared" si="8"/>
        <v>8.2794186591654953E-2</v>
      </c>
      <c r="S40" s="9">
        <f t="shared" si="8"/>
        <v>0.32940964333369399</v>
      </c>
      <c r="T40" s="9">
        <f t="shared" si="8"/>
        <v>1.3452919326337047</v>
      </c>
      <c r="U40" s="9">
        <f t="shared" si="8"/>
        <v>0.10135598110281654</v>
      </c>
      <c r="V40" s="9">
        <f t="shared" si="8"/>
        <v>0.15185906451729236</v>
      </c>
      <c r="W40" s="9">
        <f t="shared" si="8"/>
        <v>4.7311478957048569E-2</v>
      </c>
      <c r="X40" s="9">
        <f t="shared" si="8"/>
        <v>0.20917451044033325</v>
      </c>
      <c r="Y40" s="9">
        <f t="shared" si="8"/>
        <v>0.12601969057665263</v>
      </c>
      <c r="Z40" s="9">
        <f t="shared" si="8"/>
        <v>2.6903242093115509E-2</v>
      </c>
      <c r="AA40" s="9">
        <f t="shared" si="8"/>
        <v>0.32408669623859498</v>
      </c>
      <c r="AB40" s="9">
        <f t="shared" si="8"/>
        <v>0.63031122651375848</v>
      </c>
      <c r="AC40" s="9">
        <f t="shared" si="8"/>
        <v>8.2076526380323853E-2</v>
      </c>
      <c r="AD40" s="9">
        <f t="shared" si="8"/>
        <v>0.12911031771791265</v>
      </c>
      <c r="AE40" s="9">
        <f t="shared" si="8"/>
        <v>0.11464531717696275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0.11134791777828594</v>
      </c>
      <c r="M41" s="9">
        <f t="shared" si="9"/>
        <v>0.10305053738852046</v>
      </c>
      <c r="N41" s="9">
        <f t="shared" si="9"/>
        <v>7.5066697156795491E-3</v>
      </c>
      <c r="O41" s="9">
        <f t="shared" si="9"/>
        <v>0.73299387656579518</v>
      </c>
      <c r="P41" s="9">
        <f t="shared" si="9"/>
        <v>0.13589247147902533</v>
      </c>
      <c r="Q41" s="9">
        <f t="shared" si="9"/>
        <v>0.15247097085651853</v>
      </c>
      <c r="R41" s="9">
        <f>R11/$D11</f>
        <v>8.1716594252610728E-2</v>
      </c>
      <c r="S41" s="9">
        <f t="shared" si="9"/>
        <v>0.3467063038341337</v>
      </c>
      <c r="T41" s="9">
        <f t="shared" si="9"/>
        <v>1.1176065248875677</v>
      </c>
      <c r="U41" s="9">
        <f t="shared" si="9"/>
        <v>0.13423380847117414</v>
      </c>
      <c r="V41" s="9">
        <f t="shared" si="9"/>
        <v>0.10754681505196026</v>
      </c>
      <c r="W41" s="9">
        <f t="shared" si="9"/>
        <v>3.2573620956881877E-2</v>
      </c>
      <c r="X41" s="9">
        <f t="shared" si="9"/>
        <v>0.16997738648779123</v>
      </c>
      <c r="Y41" s="9">
        <f t="shared" si="9"/>
        <v>0.14759559925807356</v>
      </c>
      <c r="Z41" s="9">
        <f t="shared" si="9"/>
        <v>2.5219401885306299E-2</v>
      </c>
      <c r="AA41" s="9">
        <f t="shared" si="9"/>
        <v>0.2398231572528394</v>
      </c>
      <c r="AB41" s="9">
        <f t="shared" si="9"/>
        <v>0.56240262215107883</v>
      </c>
      <c r="AC41" s="9">
        <f t="shared" si="9"/>
        <v>8.8440683995223215E-2</v>
      </c>
      <c r="AD41" s="9">
        <f>AD11/$D11</f>
        <v>0.13158624895190182</v>
      </c>
      <c r="AE41" s="9">
        <f t="shared" si="9"/>
        <v>7.3822699900907077E-2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0.23167793915550644</v>
      </c>
      <c r="M42" s="9">
        <f t="shared" si="10"/>
        <v>0.13628843200129342</v>
      </c>
      <c r="N42" s="9">
        <f t="shared" si="10"/>
        <v>1.0948236371965186E-2</v>
      </c>
      <c r="O42" s="9">
        <f t="shared" si="10"/>
        <v>0.63642585756244763</v>
      </c>
      <c r="P42" s="9">
        <f t="shared" si="10"/>
        <v>0.13826089299668565</v>
      </c>
      <c r="Q42" s="9">
        <f t="shared" si="10"/>
        <v>0.2918406941338148</v>
      </c>
      <c r="R42" s="9">
        <f t="shared" si="10"/>
        <v>9.8520654253455853E-2</v>
      </c>
      <c r="S42" s="9">
        <f t="shared" si="10"/>
        <v>0.39945568699307477</v>
      </c>
      <c r="T42" s="9">
        <f t="shared" si="10"/>
        <v>1.8514375791544286</v>
      </c>
      <c r="U42" s="9">
        <f t="shared" si="10"/>
        <v>8.5583789173021479E-2</v>
      </c>
      <c r="V42" s="9">
        <f t="shared" si="10"/>
        <v>0.29549459728921346</v>
      </c>
      <c r="W42" s="9">
        <f t="shared" si="10"/>
        <v>2.6876128371641831E-2</v>
      </c>
      <c r="X42" s="9">
        <f t="shared" si="10"/>
        <v>0.26930829134218959</v>
      </c>
      <c r="Y42" s="9">
        <f t="shared" si="10"/>
        <v>0.30435450405540126</v>
      </c>
      <c r="Z42" s="9">
        <f t="shared" si="10"/>
        <v>2.9101883538573469E-2</v>
      </c>
      <c r="AA42" s="9">
        <f t="shared" si="10"/>
        <v>0.28007868287030802</v>
      </c>
      <c r="AB42" s="9">
        <f t="shared" si="10"/>
        <v>0.96901727250680214</v>
      </c>
      <c r="AC42" s="9">
        <f t="shared" si="10"/>
        <v>0.17939155506453613</v>
      </c>
      <c r="AD42" s="9">
        <f t="shared" si="10"/>
        <v>0.18822721026110847</v>
      </c>
      <c r="AE42" s="9">
        <f t="shared" si="10"/>
        <v>8.8410444342647734E-2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0.18216249471296189</v>
      </c>
      <c r="M43" s="9">
        <f t="shared" si="11"/>
        <v>0.12450173671191089</v>
      </c>
      <c r="N43" s="9">
        <f t="shared" si="11"/>
        <v>6.4501864882531628E-3</v>
      </c>
      <c r="O43" s="9">
        <f t="shared" si="11"/>
        <v>0.52937991053690658</v>
      </c>
      <c r="P43" s="9">
        <f t="shared" si="11"/>
        <v>8.7764832545084021E-2</v>
      </c>
      <c r="Q43" s="9">
        <f t="shared" si="11"/>
        <v>0.21907883774881118</v>
      </c>
      <c r="R43" s="9">
        <f t="shared" si="11"/>
        <v>0.10899309160354262</v>
      </c>
      <c r="S43" s="9">
        <f t="shared" si="11"/>
        <v>0.35071967803540072</v>
      </c>
      <c r="T43" s="9">
        <f t="shared" si="11"/>
        <v>1.3655714487125261</v>
      </c>
      <c r="U43" s="9">
        <f t="shared" si="11"/>
        <v>0.17420950769664578</v>
      </c>
      <c r="V43" s="9">
        <f t="shared" si="11"/>
        <v>0.14200023070711729</v>
      </c>
      <c r="W43" s="9">
        <f t="shared" si="11"/>
        <v>6.8827623332179799E-3</v>
      </c>
      <c r="X43" s="9">
        <f t="shared" si="11"/>
        <v>0.18998731110854769</v>
      </c>
      <c r="Y43" s="9">
        <f t="shared" si="11"/>
        <v>0.22662167877879036</v>
      </c>
      <c r="Z43" s="9">
        <f t="shared" si="11"/>
        <v>2.3743607490291075E-2</v>
      </c>
      <c r="AA43" s="9">
        <f t="shared" si="11"/>
        <v>0.17696197177682932</v>
      </c>
      <c r="AB43" s="9">
        <f t="shared" si="11"/>
        <v>0.61116237935940343</v>
      </c>
      <c r="AC43" s="9">
        <f t="shared" si="11"/>
        <v>0.12545981210187002</v>
      </c>
      <c r="AD43" s="9">
        <f t="shared" si="11"/>
        <v>9.4346393919585769E-2</v>
      </c>
      <c r="AE43" s="9">
        <f t="shared" si="11"/>
        <v>0.10162007664603119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0.14658133276680121</v>
      </c>
      <c r="M44" s="9">
        <f t="shared" si="12"/>
        <v>0.12636764393456554</v>
      </c>
      <c r="N44" s="9">
        <f t="shared" si="12"/>
        <v>1.5384887755824658E-2</v>
      </c>
      <c r="O44" s="9">
        <f t="shared" si="12"/>
        <v>0.46905760923447348</v>
      </c>
      <c r="P44" s="9">
        <f t="shared" si="12"/>
        <v>9.1180688336520072E-2</v>
      </c>
      <c r="Q44" s="9">
        <f t="shared" si="12"/>
        <v>0.15916454217123432</v>
      </c>
      <c r="R44" s="9">
        <f t="shared" si="12"/>
        <v>5.1824410452517504E-2</v>
      </c>
      <c r="S44" s="9">
        <f t="shared" si="12"/>
        <v>0.33938371928333688</v>
      </c>
      <c r="T44" s="9">
        <f t="shared" si="12"/>
        <v>1.2211068621202466</v>
      </c>
      <c r="U44" s="9">
        <f t="shared" si="12"/>
        <v>8.1191133772395729E-2</v>
      </c>
      <c r="V44" s="9">
        <f t="shared" si="12"/>
        <v>0.17843548615537144</v>
      </c>
      <c r="W44" s="9">
        <f t="shared" si="12"/>
        <v>1.5800934777990227E-2</v>
      </c>
      <c r="X44" s="9">
        <f t="shared" si="12"/>
        <v>0.18726542029601304</v>
      </c>
      <c r="Y44" s="9">
        <f t="shared" si="12"/>
        <v>0.16105445789958217</v>
      </c>
      <c r="Z44" s="9">
        <f t="shared" si="12"/>
        <v>3.6072162028184973E-2</v>
      </c>
      <c r="AA44" s="9">
        <f t="shared" si="12"/>
        <v>0.18408310317966151</v>
      </c>
      <c r="AB44" s="9">
        <f t="shared" si="12"/>
        <v>0.64500566532115267</v>
      </c>
      <c r="AC44" s="9">
        <f t="shared" si="12"/>
        <v>8.2448126903193822E-2</v>
      </c>
      <c r="AD44" s="9">
        <f t="shared" si="12"/>
        <v>0.1127620211033213</v>
      </c>
      <c r="AE44" s="9">
        <f t="shared" si="12"/>
        <v>0.10371078535514482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0.19353227811204118</v>
      </c>
      <c r="M45" s="9">
        <f t="shared" si="13"/>
        <v>0.12977681959675733</v>
      </c>
      <c r="N45" s="9">
        <f>N15/$D15</f>
        <v>1.0506748209826977E-2</v>
      </c>
      <c r="O45" s="9">
        <f t="shared" si="13"/>
        <v>0.55808520233629944</v>
      </c>
      <c r="P45" s="9">
        <f t="shared" si="13"/>
        <v>0.10922640326465961</v>
      </c>
      <c r="Q45" s="9">
        <f t="shared" si="13"/>
        <v>0.23389064270236379</v>
      </c>
      <c r="R45" s="9">
        <f t="shared" si="13"/>
        <v>9.05107080395543E-2</v>
      </c>
      <c r="S45" s="9">
        <f t="shared" si="13"/>
        <v>0.36779668474255606</v>
      </c>
      <c r="T45" s="9">
        <f t="shared" si="13"/>
        <v>1.5280014959356747</v>
      </c>
      <c r="U45" s="9">
        <f t="shared" si="13"/>
        <v>0.1149153586395785</v>
      </c>
      <c r="V45" s="9">
        <f t="shared" si="13"/>
        <v>0.2137120103835535</v>
      </c>
      <c r="W45" s="9">
        <f t="shared" si="13"/>
        <v>1.7260457800314585E-2</v>
      </c>
      <c r="X45" s="9">
        <f t="shared" si="13"/>
        <v>0.22168996733140475</v>
      </c>
      <c r="Y45" s="9">
        <f t="shared" si="13"/>
        <v>0.24205779151496484</v>
      </c>
      <c r="Z45" s="9">
        <f t="shared" si="13"/>
        <v>2.8994753225611299E-2</v>
      </c>
      <c r="AA45" s="9">
        <f t="shared" si="13"/>
        <v>0.22082430455490415</v>
      </c>
      <c r="AB45" s="9">
        <f t="shared" si="13"/>
        <v>0.76565067702088729</v>
      </c>
      <c r="AC45" s="9">
        <f t="shared" si="13"/>
        <v>0.13678571821411678</v>
      </c>
      <c r="AD45" s="9">
        <f t="shared" si="13"/>
        <v>0.1372454984435669</v>
      </c>
      <c r="AE45" s="9">
        <f t="shared" si="13"/>
        <v>9.6747439860086021E-2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0.14650580778450467</v>
      </c>
      <c r="M46" s="9">
        <f t="shared" si="14"/>
        <v>0.11226624517201805</v>
      </c>
      <c r="N46" s="9">
        <f t="shared" si="14"/>
        <v>1.0295748669947839E-2</v>
      </c>
      <c r="O46" s="9">
        <f t="shared" si="14"/>
        <v>0.69032827402203245</v>
      </c>
      <c r="P46" s="9">
        <f t="shared" si="14"/>
        <v>0.11018605678474583</v>
      </c>
      <c r="Q46" s="9">
        <f t="shared" si="14"/>
        <v>0.19298871658464861</v>
      </c>
      <c r="R46" s="9">
        <f t="shared" si="14"/>
        <v>7.7675587348801589E-2</v>
      </c>
      <c r="S46" s="9">
        <f t="shared" si="14"/>
        <v>0.36544411345584232</v>
      </c>
      <c r="T46" s="9">
        <f t="shared" si="14"/>
        <v>1.2069723179353167</v>
      </c>
      <c r="U46" s="9">
        <f t="shared" si="14"/>
        <v>0.12247303619223376</v>
      </c>
      <c r="V46" s="9">
        <f t="shared" si="14"/>
        <v>0.1486431590721751</v>
      </c>
      <c r="W46" s="9">
        <f t="shared" si="14"/>
        <v>2.9662809918473528E-2</v>
      </c>
      <c r="X46" s="9">
        <f t="shared" si="14"/>
        <v>0.19623820761497776</v>
      </c>
      <c r="Y46" s="9">
        <f t="shared" si="14"/>
        <v>0.18632906956724979</v>
      </c>
      <c r="Z46" s="9">
        <f t="shared" si="14"/>
        <v>2.9253537081302895E-2</v>
      </c>
      <c r="AA46" s="9">
        <f t="shared" si="14"/>
        <v>0.24087499150166938</v>
      </c>
      <c r="AB46" s="9">
        <f t="shared" si="14"/>
        <v>0.66456065913897777</v>
      </c>
      <c r="AC46" s="9">
        <f t="shared" si="14"/>
        <v>9.0782803640701751E-2</v>
      </c>
      <c r="AD46" s="9">
        <f t="shared" si="14"/>
        <v>0.12757812291241258</v>
      </c>
      <c r="AE46" s="9">
        <f t="shared" si="14"/>
        <v>7.7768265660689812E-2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0.15663561985278476</v>
      </c>
      <c r="M47" s="9">
        <f t="shared" si="15"/>
        <v>0.15217332690227892</v>
      </c>
      <c r="N47" s="9">
        <f t="shared" si="15"/>
        <v>6.4335509306554586E-3</v>
      </c>
      <c r="O47" s="9">
        <f t="shared" si="15"/>
        <v>0.92000527266572163</v>
      </c>
      <c r="P47" s="9">
        <f t="shared" si="15"/>
        <v>9.430582060354048E-2</v>
      </c>
      <c r="Q47" s="9">
        <f t="shared" si="15"/>
        <v>0.2973349071441625</v>
      </c>
      <c r="R47" s="9">
        <f t="shared" si="15"/>
        <v>7.6718784171217802E-2</v>
      </c>
      <c r="S47" s="9">
        <f t="shared" si="15"/>
        <v>0.36156106855364184</v>
      </c>
      <c r="T47" s="9">
        <f t="shared" si="15"/>
        <v>1.1386905814012709</v>
      </c>
      <c r="U47" s="9">
        <f t="shared" si="15"/>
        <v>5.2728155136205539E-2</v>
      </c>
      <c r="V47" s="9">
        <f t="shared" si="15"/>
        <v>0.12673421271012023</v>
      </c>
      <c r="W47" s="9">
        <f t="shared" si="15"/>
        <v>4.3361683897698303E-2</v>
      </c>
      <c r="X47" s="9">
        <f t="shared" si="15"/>
        <v>0.31696959529294749</v>
      </c>
      <c r="Y47" s="9">
        <f t="shared" si="15"/>
        <v>0.14975868566823547</v>
      </c>
      <c r="Z47" s="9">
        <f t="shared" si="15"/>
        <v>3.3764533533854411E-2</v>
      </c>
      <c r="AA47" s="9">
        <f t="shared" si="15"/>
        <v>0.18154596955634711</v>
      </c>
      <c r="AB47" s="9">
        <f t="shared" si="15"/>
        <v>0.69523692543671878</v>
      </c>
      <c r="AC47" s="9">
        <f t="shared" si="15"/>
        <v>8.5018738934142607E-2</v>
      </c>
      <c r="AD47" s="9">
        <f t="shared" si="15"/>
        <v>0.10386402514102883</v>
      </c>
      <c r="AE47" s="9">
        <f t="shared" si="15"/>
        <v>6.8802296006255301E-2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8.5918830651585149E-2</v>
      </c>
      <c r="M48" s="9">
        <f t="shared" si="16"/>
        <v>0.10868381923424141</v>
      </c>
      <c r="N48" s="9">
        <f t="shared" si="16"/>
        <v>8.0850724868567793E-3</v>
      </c>
      <c r="O48" s="9">
        <f t="shared" si="16"/>
        <v>0.37100392969040413</v>
      </c>
      <c r="P48" s="9">
        <f t="shared" si="16"/>
        <v>9.738927831766768E-2</v>
      </c>
      <c r="Q48" s="9">
        <f t="shared" si="16"/>
        <v>0.16036057564654027</v>
      </c>
      <c r="R48" s="9">
        <f t="shared" si="16"/>
        <v>6.9333811268652762E-2</v>
      </c>
      <c r="S48" s="9">
        <f t="shared" si="16"/>
        <v>0.33883954649248582</v>
      </c>
      <c r="T48" s="9">
        <f t="shared" si="16"/>
        <v>1.2094750677075035</v>
      </c>
      <c r="U48" s="9">
        <f t="shared" si="16"/>
        <v>0.18232900536349636</v>
      </c>
      <c r="V48" s="9">
        <f t="shared" si="16"/>
        <v>0.11465137273644523</v>
      </c>
      <c r="W48" s="9">
        <f t="shared" si="16"/>
        <v>2.8194864850512452E-2</v>
      </c>
      <c r="X48" s="9">
        <f t="shared" si="16"/>
        <v>0.27109553395995967</v>
      </c>
      <c r="Y48" s="9">
        <f t="shared" si="16"/>
        <v>0.21682332324358769</v>
      </c>
      <c r="Z48" s="9">
        <f t="shared" si="16"/>
        <v>4.1168817375604058E-2</v>
      </c>
      <c r="AA48" s="9">
        <f t="shared" si="16"/>
        <v>0.2491503372099198</v>
      </c>
      <c r="AB48" s="9">
        <f t="shared" si="16"/>
        <v>0.71635202591471614</v>
      </c>
      <c r="AC48" s="9">
        <f t="shared" si="16"/>
        <v>7.2772290372258519E-2</v>
      </c>
      <c r="AD48" s="9">
        <f t="shared" si="16"/>
        <v>9.0950427486591254E-2</v>
      </c>
      <c r="AE48" s="9">
        <f t="shared" si="16"/>
        <v>9.3124369390897993E-2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0.13971815458113651</v>
      </c>
      <c r="M49" s="9">
        <f t="shared" si="17"/>
        <v>0.12665179687938627</v>
      </c>
      <c r="N49" s="9">
        <f t="shared" si="17"/>
        <v>7.9725198164585058E-3</v>
      </c>
      <c r="O49" s="9">
        <f t="shared" si="17"/>
        <v>0.55047646269197592</v>
      </c>
      <c r="P49" s="9">
        <f t="shared" si="17"/>
        <v>7.8541059497863955E-2</v>
      </c>
      <c r="Q49" s="9">
        <f t="shared" si="17"/>
        <v>0.17570678276669915</v>
      </c>
      <c r="R49" s="9">
        <f t="shared" si="17"/>
        <v>4.5221847358401006E-2</v>
      </c>
      <c r="S49" s="9">
        <f t="shared" si="17"/>
        <v>0.31957963077331403</v>
      </c>
      <c r="T49" s="9">
        <f t="shared" si="17"/>
        <v>0.90664699907616764</v>
      </c>
      <c r="U49" s="9">
        <f t="shared" si="17"/>
        <v>0.15764866809920225</v>
      </c>
      <c r="V49" s="9">
        <f t="shared" si="17"/>
        <v>7.7525354348391973E-2</v>
      </c>
      <c r="W49" s="9">
        <f t="shared" si="17"/>
        <v>7.3038897934392596E-3</v>
      </c>
      <c r="X49" s="9">
        <f t="shared" si="17"/>
        <v>0.18355170143372651</v>
      </c>
      <c r="Y49" s="9">
        <f t="shared" si="17"/>
        <v>0.20659136497501573</v>
      </c>
      <c r="Z49" s="9">
        <f t="shared" si="17"/>
        <v>1.8716536598561678E-2</v>
      </c>
      <c r="AA49" s="9">
        <f t="shared" si="17"/>
        <v>0.19776646948035709</v>
      </c>
      <c r="AB49" s="9">
        <f t="shared" si="17"/>
        <v>0.68915339189375491</v>
      </c>
      <c r="AC49" s="9">
        <f t="shared" si="17"/>
        <v>4.1184546990399293E-2</v>
      </c>
      <c r="AD49" s="9">
        <f t="shared" si="17"/>
        <v>5.9977644278619659E-2</v>
      </c>
      <c r="AE49" s="9">
        <f t="shared" si="17"/>
        <v>5.9717337933780104E-2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0.1354981443373314</v>
      </c>
      <c r="M50" s="9">
        <f t="shared" si="18"/>
        <v>0.13663137344792681</v>
      </c>
      <c r="N50" s="9">
        <f t="shared" si="18"/>
        <v>7.1195977380060149E-3</v>
      </c>
      <c r="O50" s="9">
        <f t="shared" si="18"/>
        <v>0.7158428005181946</v>
      </c>
      <c r="P50" s="9">
        <f t="shared" si="18"/>
        <v>9.2451749765842237E-2</v>
      </c>
      <c r="Q50" s="9">
        <f t="shared" si="18"/>
        <v>0.24144648110898487</v>
      </c>
      <c r="R50" s="9">
        <f t="shared" si="18"/>
        <v>6.9510728331500404E-2</v>
      </c>
      <c r="S50" s="9">
        <f t="shared" si="18"/>
        <v>0.34862248275045005</v>
      </c>
      <c r="T50" s="9">
        <f t="shared" si="18"/>
        <v>1.1179700089198867</v>
      </c>
      <c r="U50" s="9">
        <f t="shared" si="18"/>
        <v>0.10389908079666006</v>
      </c>
      <c r="V50" s="9">
        <f t="shared" si="18"/>
        <v>0.11533181721014446</v>
      </c>
      <c r="W50" s="9">
        <f t="shared" si="18"/>
        <v>3.3373597307035548E-2</v>
      </c>
      <c r="X50" s="9">
        <f t="shared" si="18"/>
        <v>0.28266253896548199</v>
      </c>
      <c r="Y50" s="9">
        <f t="shared" si="18"/>
        <v>0.17666526730041643</v>
      </c>
      <c r="Z50" s="9">
        <f t="shared" si="18"/>
        <v>3.3148668498720398E-2</v>
      </c>
      <c r="AA50" s="9">
        <f t="shared" si="18"/>
        <v>0.20176114105869355</v>
      </c>
      <c r="AB50" s="9">
        <f t="shared" si="18"/>
        <v>0.69967539854036764</v>
      </c>
      <c r="AC50" s="9">
        <f t="shared" si="18"/>
        <v>7.4478049266277074E-2</v>
      </c>
      <c r="AD50" s="9">
        <f t="shared" si="18"/>
        <v>9.3141989315023099E-2</v>
      </c>
      <c r="AE50" s="9">
        <f t="shared" si="18"/>
        <v>7.3565456429486961E-2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0.15857449168757493</v>
      </c>
      <c r="M51" s="9">
        <f t="shared" si="19"/>
        <v>0.16868304086601096</v>
      </c>
      <c r="N51" s="9">
        <f t="shared" si="19"/>
        <v>1.4596067511930731E-2</v>
      </c>
      <c r="O51" s="9">
        <f t="shared" si="19"/>
        <v>0.77354690768852796</v>
      </c>
      <c r="P51" s="9">
        <f t="shared" si="19"/>
        <v>0.11772150956319752</v>
      </c>
      <c r="Q51" s="9">
        <f t="shared" si="19"/>
        <v>0.34766261902812001</v>
      </c>
      <c r="R51" s="9">
        <f t="shared" si="19"/>
        <v>9.1025335586709055E-2</v>
      </c>
      <c r="S51" s="9">
        <f t="shared" si="19"/>
        <v>0.48027613779342909</v>
      </c>
      <c r="T51" s="9">
        <f t="shared" si="19"/>
        <v>1.8464155691386797</v>
      </c>
      <c r="U51" s="9">
        <f t="shared" si="19"/>
        <v>0.11849951979272914</v>
      </c>
      <c r="V51" s="9">
        <f t="shared" si="19"/>
        <v>0.18211767683911939</v>
      </c>
      <c r="W51" s="9">
        <f t="shared" si="19"/>
        <v>0.10839097061429305</v>
      </c>
      <c r="X51" s="9">
        <f t="shared" si="19"/>
        <v>0.24128554092184906</v>
      </c>
      <c r="Y51" s="9">
        <f t="shared" si="19"/>
        <v>0.20926241652210811</v>
      </c>
      <c r="Z51" s="9">
        <f t="shared" si="19"/>
        <v>4.8307362433645779E-2</v>
      </c>
      <c r="AA51" s="9">
        <f t="shared" si="19"/>
        <v>0.27086295852349296</v>
      </c>
      <c r="AB51" s="9">
        <f t="shared" si="19"/>
        <v>0.87638757566056558</v>
      </c>
      <c r="AC51" s="9">
        <f t="shared" si="19"/>
        <v>0.17067273688364093</v>
      </c>
      <c r="AD51" s="9">
        <f t="shared" si="19"/>
        <v>0.13978684753233023</v>
      </c>
      <c r="AE51" s="9">
        <f t="shared" si="19"/>
        <v>0.10760179277381123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0.15150948809808976</v>
      </c>
      <c r="M52" s="9">
        <f t="shared" si="20"/>
        <v>7.389108100353517E-2</v>
      </c>
      <c r="N52" s="9">
        <f t="shared" si="20"/>
        <v>6.7386686391311332E-4</v>
      </c>
      <c r="O52" s="9">
        <f t="shared" si="20"/>
        <v>0.59961252655324992</v>
      </c>
      <c r="P52" s="9">
        <f t="shared" si="20"/>
        <v>6.9408286983050668E-2</v>
      </c>
      <c r="Q52" s="9">
        <f t="shared" si="20"/>
        <v>0.17281263079203046</v>
      </c>
      <c r="R52" s="9">
        <f t="shared" si="20"/>
        <v>7.4980850072519672E-2</v>
      </c>
      <c r="S52" s="9">
        <f t="shared" si="20"/>
        <v>0.3536985024888325</v>
      </c>
      <c r="T52" s="9">
        <f t="shared" si="20"/>
        <v>1.4305561770690476</v>
      </c>
      <c r="U52" s="9">
        <f t="shared" si="20"/>
        <v>0.15137787347623172</v>
      </c>
      <c r="V52" s="9">
        <f t="shared" si="20"/>
        <v>0.11399932086855122</v>
      </c>
      <c r="W52" s="9">
        <f t="shared" si="20"/>
        <v>2.5859640902665716E-2</v>
      </c>
      <c r="X52" s="9">
        <f t="shared" si="20"/>
        <v>0.33871022935164019</v>
      </c>
      <c r="Y52" s="9">
        <f t="shared" si="20"/>
        <v>0.15140156410816613</v>
      </c>
      <c r="Z52" s="9">
        <f t="shared" si="20"/>
        <v>1.8273374098768877E-2</v>
      </c>
      <c r="AA52" s="9">
        <f t="shared" si="20"/>
        <v>0.45304911594458497</v>
      </c>
      <c r="AB52" s="9">
        <f t="shared" si="20"/>
        <v>0.6965756507684967</v>
      </c>
      <c r="AC52" s="9">
        <f t="shared" si="20"/>
        <v>6.0124191557185236E-2</v>
      </c>
      <c r="AD52" s="9">
        <f t="shared" si="20"/>
        <v>0.14248335733106604</v>
      </c>
      <c r="AE52" s="9">
        <f t="shared" si="20"/>
        <v>4.6573150090682483E-2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0.12148332820610395</v>
      </c>
      <c r="M53" s="9">
        <f t="shared" si="21"/>
        <v>0.11905248801028531</v>
      </c>
      <c r="N53" s="9">
        <f t="shared" si="21"/>
        <v>1.3304715687721501E-2</v>
      </c>
      <c r="O53" s="9">
        <f t="shared" si="21"/>
        <v>0.40090725286606205</v>
      </c>
      <c r="P53" s="9">
        <f t="shared" si="21"/>
        <v>0.10002542868675948</v>
      </c>
      <c r="Q53" s="9">
        <f t="shared" si="21"/>
        <v>0.20473115832113764</v>
      </c>
      <c r="R53" s="9">
        <f t="shared" si="21"/>
        <v>7.3124367617011979E-2</v>
      </c>
      <c r="S53" s="9">
        <f t="shared" si="21"/>
        <v>0.38778925131188907</v>
      </c>
      <c r="T53" s="9">
        <f t="shared" si="21"/>
        <v>1.3155362163181039</v>
      </c>
      <c r="U53" s="9">
        <f t="shared" si="21"/>
        <v>0.11868795089240465</v>
      </c>
      <c r="V53" s="9">
        <f t="shared" si="21"/>
        <v>9.4548480769333379E-2</v>
      </c>
      <c r="W53" s="9">
        <f t="shared" si="21"/>
        <v>4.040493849992087E-2</v>
      </c>
      <c r="X53" s="9">
        <f t="shared" si="21"/>
        <v>0.31464887962628724</v>
      </c>
      <c r="Y53" s="9">
        <f t="shared" si="21"/>
        <v>0.14751305665262457</v>
      </c>
      <c r="Z53" s="9">
        <f t="shared" si="21"/>
        <v>3.0548210478397175E-2</v>
      </c>
      <c r="AA53" s="9">
        <f t="shared" si="21"/>
        <v>0.23628229043116739</v>
      </c>
      <c r="AB53" s="9">
        <f t="shared" si="21"/>
        <v>0.70412744928933035</v>
      </c>
      <c r="AC53" s="9">
        <f t="shared" si="21"/>
        <v>5.908702123384256E-2</v>
      </c>
      <c r="AD53" s="9">
        <f t="shared" si="21"/>
        <v>9.9648443959975616E-2</v>
      </c>
      <c r="AE53" s="9">
        <f t="shared" si="21"/>
        <v>7.3071020721712371E-2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0.14266229228088531</v>
      </c>
      <c r="M54" s="9">
        <f t="shared" si="22"/>
        <v>0.12547903985206033</v>
      </c>
      <c r="N54" s="9">
        <f t="shared" si="22"/>
        <v>1.0530428070687695E-2</v>
      </c>
      <c r="O54" s="9">
        <f t="shared" si="22"/>
        <v>0.58724777326731203</v>
      </c>
      <c r="P54" s="9">
        <f t="shared" si="22"/>
        <v>9.8589949997364007E-2</v>
      </c>
      <c r="Q54" s="9">
        <f t="shared" si="22"/>
        <v>0.24843902287360378</v>
      </c>
      <c r="R54" s="9">
        <f t="shared" si="22"/>
        <v>8.0101546310227228E-2</v>
      </c>
      <c r="S54" s="9">
        <f t="shared" si="22"/>
        <v>0.41262110330228274</v>
      </c>
      <c r="T54" s="9">
        <f t="shared" si="22"/>
        <v>1.5378514141729558</v>
      </c>
      <c r="U54" s="9">
        <f t="shared" si="22"/>
        <v>0.1270133191665957</v>
      </c>
      <c r="V54" s="9">
        <f t="shared" si="22"/>
        <v>0.13134242005188163</v>
      </c>
      <c r="W54" s="9">
        <f t="shared" si="22"/>
        <v>6.1358330595962747E-2</v>
      </c>
      <c r="X54" s="9">
        <f t="shared" si="22"/>
        <v>0.29418623041766195</v>
      </c>
      <c r="Y54" s="9">
        <f t="shared" si="22"/>
        <v>0.17093493709454807</v>
      </c>
      <c r="Z54" s="9">
        <f t="shared" si="22"/>
        <v>3.3845390605884873E-2</v>
      </c>
      <c r="AA54" s="9">
        <f t="shared" si="22"/>
        <v>0.3044990206296358</v>
      </c>
      <c r="AB54" s="9">
        <f t="shared" si="22"/>
        <v>0.76474226135197731</v>
      </c>
      <c r="AC54" s="9">
        <f t="shared" si="22"/>
        <v>9.9874148542569832E-2</v>
      </c>
      <c r="AD54" s="9">
        <f t="shared" si="22"/>
        <v>0.12522287603699034</v>
      </c>
      <c r="AE54" s="9">
        <f t="shared" si="22"/>
        <v>7.8806533461482836E-2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0.19953785087027703</v>
      </c>
      <c r="M55" s="9">
        <f t="shared" si="23"/>
        <v>0.11137716157893818</v>
      </c>
      <c r="N55" s="9">
        <f t="shared" si="23"/>
        <v>0.10771150525514565</v>
      </c>
      <c r="O55" s="9">
        <f t="shared" si="23"/>
        <v>0.70178922184131598</v>
      </c>
      <c r="P55" s="9">
        <f t="shared" si="23"/>
        <v>9.4094263627461858E-2</v>
      </c>
      <c r="Q55" s="9">
        <f t="shared" si="23"/>
        <v>0.17782813269559086</v>
      </c>
      <c r="R55" s="9">
        <f t="shared" si="23"/>
        <v>5.2720820266037527E-2</v>
      </c>
      <c r="S55" s="9">
        <f t="shared" si="23"/>
        <v>0.41365267176315546</v>
      </c>
      <c r="T55" s="9">
        <f t="shared" si="23"/>
        <v>1.357560148495095</v>
      </c>
      <c r="U55" s="9">
        <f t="shared" si="23"/>
        <v>0.15267273651075461</v>
      </c>
      <c r="V55" s="9">
        <f t="shared" si="23"/>
        <v>0.13621524391312217</v>
      </c>
      <c r="W55" s="9">
        <f t="shared" si="23"/>
        <v>3.3678095805422369E-3</v>
      </c>
      <c r="X55" s="9">
        <f t="shared" si="23"/>
        <v>0.16169574079157148</v>
      </c>
      <c r="Y55" s="9">
        <f t="shared" si="23"/>
        <v>0.19527844777072417</v>
      </c>
      <c r="Z55" s="9">
        <f t="shared" si="23"/>
        <v>3.2344598948386857E-2</v>
      </c>
      <c r="AA55" s="9">
        <f t="shared" si="23"/>
        <v>0.18097207054101042</v>
      </c>
      <c r="AB55" s="9">
        <f t="shared" si="23"/>
        <v>0.67476303663515003</v>
      </c>
      <c r="AC55" s="9">
        <f t="shared" si="23"/>
        <v>0.1038122436425294</v>
      </c>
      <c r="AD55" s="9">
        <f t="shared" si="23"/>
        <v>0.12067270536338276</v>
      </c>
      <c r="AE55" s="9">
        <f t="shared" si="23"/>
        <v>5.1889574779973018E-2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0.17533632542403774</v>
      </c>
      <c r="M56" s="9">
        <f t="shared" si="24"/>
        <v>0.12547131124198344</v>
      </c>
      <c r="N56" s="9">
        <f t="shared" si="24"/>
        <v>1.414788066570221E-2</v>
      </c>
      <c r="O56" s="9">
        <f t="shared" si="24"/>
        <v>0.61058869764315893</v>
      </c>
      <c r="P56" s="9">
        <f t="shared" si="24"/>
        <v>9.5202023078587952E-2</v>
      </c>
      <c r="Q56" s="9">
        <f t="shared" si="24"/>
        <v>0.24525556175743563</v>
      </c>
      <c r="R56" s="9">
        <f t="shared" si="24"/>
        <v>8.2375522571679155E-2</v>
      </c>
      <c r="S56" s="9">
        <f t="shared" si="24"/>
        <v>0.39013464408169757</v>
      </c>
      <c r="T56" s="9">
        <f t="shared" si="24"/>
        <v>1.3047034298928091</v>
      </c>
      <c r="U56" s="9">
        <f t="shared" si="24"/>
        <v>0.17038969323476141</v>
      </c>
      <c r="V56" s="9">
        <f t="shared" si="24"/>
        <v>0.18134518778406825</v>
      </c>
      <c r="W56" s="9">
        <f t="shared" si="24"/>
        <v>1.0642236322006676E-2</v>
      </c>
      <c r="X56" s="9">
        <f t="shared" si="24"/>
        <v>0.20785252941779531</v>
      </c>
      <c r="Y56" s="9">
        <f t="shared" si="24"/>
        <v>0.22613257088179342</v>
      </c>
      <c r="Z56" s="9">
        <f t="shared" si="24"/>
        <v>2.3189652226411655E-2</v>
      </c>
      <c r="AA56" s="9">
        <f t="shared" si="24"/>
        <v>0.21874252451957582</v>
      </c>
      <c r="AB56" s="9">
        <f t="shared" si="24"/>
        <v>0.62383952065795512</v>
      </c>
      <c r="AC56" s="9">
        <f t="shared" si="24"/>
        <v>0.10311321721895042</v>
      </c>
      <c r="AD56" s="9">
        <f t="shared" si="24"/>
        <v>0.13048913848291888</v>
      </c>
      <c r="AE56" s="9">
        <f t="shared" si="24"/>
        <v>7.8821465592855439E-2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0.24239977351337375</v>
      </c>
      <c r="M57" s="9">
        <f t="shared" si="25"/>
        <v>0.15095087455841263</v>
      </c>
      <c r="N57" s="9">
        <f t="shared" si="25"/>
        <v>5.0275107396511615E-2</v>
      </c>
      <c r="O57" s="9">
        <f t="shared" si="25"/>
        <v>0.81068426041038377</v>
      </c>
      <c r="P57" s="9">
        <f t="shared" si="25"/>
        <v>0.14213759062542311</v>
      </c>
      <c r="Q57" s="9">
        <f t="shared" si="25"/>
        <v>0.25624746125724696</v>
      </c>
      <c r="R57" s="9">
        <f t="shared" si="25"/>
        <v>0.10114843490355858</v>
      </c>
      <c r="S57" s="9">
        <f t="shared" si="25"/>
        <v>0.37676788813530121</v>
      </c>
      <c r="T57" s="9">
        <f t="shared" si="25"/>
        <v>2.1207690698046555</v>
      </c>
      <c r="U57" s="9">
        <f t="shared" si="25"/>
        <v>0.1591954801147204</v>
      </c>
      <c r="V57" s="9">
        <f t="shared" si="25"/>
        <v>0.1919400302802772</v>
      </c>
      <c r="W57" s="9">
        <f t="shared" si="25"/>
        <v>2.2665895299171599E-2</v>
      </c>
      <c r="X57" s="9">
        <f t="shared" si="25"/>
        <v>0.17356507182334047</v>
      </c>
      <c r="Y57" s="9">
        <f t="shared" si="25"/>
        <v>0.29355867111433881</v>
      </c>
      <c r="Z57" s="9">
        <f t="shared" si="25"/>
        <v>3.2702699375930865E-2</v>
      </c>
      <c r="AA57" s="9">
        <f t="shared" si="25"/>
        <v>0.1873536760995064</v>
      </c>
      <c r="AB57" s="9">
        <f t="shared" si="25"/>
        <v>0.76509890326312979</v>
      </c>
      <c r="AC57" s="9">
        <f t="shared" si="25"/>
        <v>0.10220701369997907</v>
      </c>
      <c r="AD57" s="9">
        <f t="shared" si="25"/>
        <v>0.16869807117096045</v>
      </c>
      <c r="AE57" s="9">
        <f t="shared" si="25"/>
        <v>0.10554276781428097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0.20654975453172206</v>
      </c>
      <c r="M58" s="9">
        <f t="shared" si="26"/>
        <v>0.12791808282980865</v>
      </c>
      <c r="N58" s="9">
        <f t="shared" si="26"/>
        <v>6.3507049345417926E-2</v>
      </c>
      <c r="O58" s="9">
        <f t="shared" si="26"/>
        <v>0.7113946059919436</v>
      </c>
      <c r="P58" s="9">
        <f t="shared" si="26"/>
        <v>0.10975421701913393</v>
      </c>
      <c r="Q58" s="9">
        <f t="shared" si="26"/>
        <v>0.22151781218529709</v>
      </c>
      <c r="R58" s="9">
        <f t="shared" si="26"/>
        <v>7.6390200151057422E-2</v>
      </c>
      <c r="S58" s="9">
        <f t="shared" si="26"/>
        <v>0.39536757301107756</v>
      </c>
      <c r="T58" s="9">
        <f t="shared" si="26"/>
        <v>1.5868674471299093</v>
      </c>
      <c r="U58" s="9">
        <f t="shared" si="26"/>
        <v>0.15965193856998994</v>
      </c>
      <c r="V58" s="9">
        <f t="shared" si="26"/>
        <v>0.16649200654582075</v>
      </c>
      <c r="W58" s="9">
        <f t="shared" si="26"/>
        <v>1.1544876636455186E-2</v>
      </c>
      <c r="X58" s="9">
        <f t="shared" si="26"/>
        <v>0.17824065332326283</v>
      </c>
      <c r="Y58" s="9">
        <f t="shared" si="26"/>
        <v>0.23521132301107756</v>
      </c>
      <c r="Z58" s="9">
        <f t="shared" si="26"/>
        <v>2.992982124874119E-2</v>
      </c>
      <c r="AA58" s="9">
        <f t="shared" si="26"/>
        <v>0.19344631168177243</v>
      </c>
      <c r="AB58" s="9">
        <f t="shared" si="26"/>
        <v>0.68956445115810638</v>
      </c>
      <c r="AC58" s="9">
        <f t="shared" si="26"/>
        <v>0.10310611782477341</v>
      </c>
      <c r="AD58" s="9">
        <f t="shared" si="26"/>
        <v>0.13873284869083585</v>
      </c>
      <c r="AE58" s="9">
        <f t="shared" si="26"/>
        <v>7.647674345417925E-2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0.16127063180410561</v>
      </c>
      <c r="M59" s="9">
        <f t="shared" si="27"/>
        <v>0.12958860900935415</v>
      </c>
      <c r="N59" s="9">
        <f t="shared" si="27"/>
        <v>2.6713405484787536E-2</v>
      </c>
      <c r="O59" s="9">
        <f t="shared" si="27"/>
        <v>0.66580595728378511</v>
      </c>
      <c r="P59" s="9">
        <f t="shared" si="27"/>
        <v>0.10038808543242984</v>
      </c>
      <c r="Q59" s="9">
        <f t="shared" si="27"/>
        <v>0.23761938511636815</v>
      </c>
      <c r="R59" s="9">
        <f t="shared" si="27"/>
        <v>7.574600134086773E-2</v>
      </c>
      <c r="S59" s="9">
        <f t="shared" si="27"/>
        <v>0.38798071704498294</v>
      </c>
      <c r="T59" s="9">
        <f t="shared" si="27"/>
        <v>1.4288498547393289</v>
      </c>
      <c r="U59" s="9">
        <f t="shared" si="27"/>
        <v>0.13073230533473806</v>
      </c>
      <c r="V59" s="9">
        <f t="shared" si="27"/>
        <v>0.13798984771573605</v>
      </c>
      <c r="W59" s="9">
        <f t="shared" si="27"/>
        <v>3.6862114101458988E-2</v>
      </c>
      <c r="X59" s="9">
        <f t="shared" si="27"/>
        <v>0.25311879449605723</v>
      </c>
      <c r="Y59" s="9">
        <f t="shared" si="27"/>
        <v>0.19350560291159852</v>
      </c>
      <c r="Z59" s="9">
        <f t="shared" si="27"/>
        <v>3.2367014653768796E-2</v>
      </c>
      <c r="AA59" s="9">
        <f t="shared" si="27"/>
        <v>0.23788398301567537</v>
      </c>
      <c r="AB59" s="9">
        <f>AB29/$D29</f>
        <v>0.72098023816364998</v>
      </c>
      <c r="AC59" s="9">
        <f t="shared" si="27"/>
        <v>9.3368068192701853E-2</v>
      </c>
      <c r="AD59" s="9">
        <f t="shared" si="27"/>
        <v>0.12006461705456055</v>
      </c>
      <c r="AE59" s="9">
        <f t="shared" si="27"/>
        <v>7.6491012993646842E-2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0.18688587398944212</v>
      </c>
      <c r="M60" s="9">
        <f t="shared" si="28"/>
        <v>0.13164696393542288</v>
      </c>
      <c r="N60" s="9">
        <f t="shared" si="28"/>
        <v>2.1333314934264082E-2</v>
      </c>
      <c r="O60" s="9">
        <f t="shared" si="28"/>
        <v>0.71278183679058282</v>
      </c>
      <c r="P60" s="9">
        <f t="shared" si="28"/>
        <v>0.11124550774379283</v>
      </c>
      <c r="Q60" s="9">
        <f t="shared" si="28"/>
        <v>0.21637031481991251</v>
      </c>
      <c r="R60" s="9">
        <f t="shared" si="28"/>
        <v>8.0433898756348085E-2</v>
      </c>
      <c r="S60" s="9">
        <f t="shared" si="28"/>
        <v>0.39585976297060815</v>
      </c>
      <c r="T60" s="9">
        <f t="shared" si="28"/>
        <v>1.5014555726908161</v>
      </c>
      <c r="U60" s="9">
        <f t="shared" si="28"/>
        <v>0.11265557317785037</v>
      </c>
      <c r="V60" s="9">
        <f t="shared" si="28"/>
        <v>0.18606877267689514</v>
      </c>
      <c r="W60" s="9">
        <f t="shared" si="28"/>
        <v>4.2599459737036036E-2</v>
      </c>
      <c r="X60" s="9">
        <f t="shared" si="28"/>
        <v>0.24567678524156542</v>
      </c>
      <c r="Y60" s="9">
        <f t="shared" si="28"/>
        <v>0.21800289399771966</v>
      </c>
      <c r="Z60" s="9">
        <f t="shared" si="28"/>
        <v>3.3307050398196106E-2</v>
      </c>
      <c r="AA60" s="9">
        <f t="shared" si="28"/>
        <v>0.28781518594914496</v>
      </c>
      <c r="AB60" s="9">
        <f t="shared" si="28"/>
        <v>0.71687941774251396</v>
      </c>
      <c r="AC60" s="9">
        <f t="shared" si="28"/>
        <v>0.10131924370490558</v>
      </c>
      <c r="AD60" s="9">
        <f t="shared" si="28"/>
        <v>0.14611867744649193</v>
      </c>
      <c r="AE60" s="9">
        <f>AE30/$D30</f>
        <v>9.9423666066633776E-2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D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1</v>
      </c>
      <c r="M63">
        <f t="shared" si="29"/>
        <v>2</v>
      </c>
      <c r="N63">
        <f t="shared" si="29"/>
        <v>5</v>
      </c>
      <c r="O63">
        <f t="shared" si="29"/>
        <v>5</v>
      </c>
      <c r="P63">
        <f t="shared" si="29"/>
        <v>5</v>
      </c>
      <c r="Q63">
        <f t="shared" si="29"/>
        <v>14</v>
      </c>
      <c r="R63">
        <f t="shared" si="29"/>
        <v>6</v>
      </c>
      <c r="S63">
        <f t="shared" si="29"/>
        <v>2</v>
      </c>
      <c r="T63">
        <f t="shared" si="29"/>
        <v>2</v>
      </c>
      <c r="U63">
        <f t="shared" si="29"/>
        <v>26</v>
      </c>
      <c r="V63">
        <f t="shared" si="29"/>
        <v>2</v>
      </c>
      <c r="W63">
        <f t="shared" si="29"/>
        <v>3</v>
      </c>
      <c r="X63">
        <f t="shared" si="29"/>
        <v>5</v>
      </c>
      <c r="Y63">
        <f t="shared" si="29"/>
        <v>3</v>
      </c>
      <c r="Z63">
        <f t="shared" si="29"/>
        <v>3</v>
      </c>
      <c r="AA63">
        <f t="shared" si="29"/>
        <v>2</v>
      </c>
      <c r="AB63">
        <f t="shared" si="29"/>
        <v>6</v>
      </c>
      <c r="AC63">
        <f t="shared" si="29"/>
        <v>5</v>
      </c>
      <c r="AD63">
        <f t="shared" si="29"/>
        <v>1</v>
      </c>
      <c r="AE63" s="10">
        <f>(AE32*$AF$62)+$AF$63</f>
        <v>1015097.4299644104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1</v>
      </c>
      <c r="M64">
        <f t="shared" si="30"/>
        <v>2</v>
      </c>
      <c r="N64">
        <f t="shared" si="30"/>
        <v>5</v>
      </c>
      <c r="O64">
        <f t="shared" si="30"/>
        <v>5</v>
      </c>
      <c r="P64">
        <f t="shared" si="30"/>
        <v>5</v>
      </c>
      <c r="Q64">
        <f t="shared" si="30"/>
        <v>14</v>
      </c>
      <c r="R64">
        <f t="shared" si="30"/>
        <v>6</v>
      </c>
      <c r="S64">
        <f t="shared" si="30"/>
        <v>2</v>
      </c>
      <c r="T64">
        <f t="shared" si="30"/>
        <v>2</v>
      </c>
      <c r="U64">
        <f t="shared" si="30"/>
        <v>26</v>
      </c>
      <c r="V64">
        <f t="shared" si="30"/>
        <v>2</v>
      </c>
      <c r="W64">
        <f t="shared" si="30"/>
        <v>3</v>
      </c>
      <c r="X64">
        <f t="shared" si="30"/>
        <v>5</v>
      </c>
      <c r="Y64">
        <f t="shared" si="30"/>
        <v>3</v>
      </c>
      <c r="Z64">
        <f t="shared" si="30"/>
        <v>3</v>
      </c>
      <c r="AA64">
        <f t="shared" si="30"/>
        <v>2</v>
      </c>
      <c r="AB64">
        <f t="shared" si="30"/>
        <v>6</v>
      </c>
      <c r="AC64">
        <f t="shared" si="30"/>
        <v>5</v>
      </c>
      <c r="AD64">
        <f t="shared" si="30"/>
        <v>1</v>
      </c>
      <c r="AE64" s="10">
        <f>(AE33*$AF$62)+$AF$63</f>
        <v>1015097.4299644104</v>
      </c>
    </row>
    <row r="65" spans="5:31" x14ac:dyDescent="0.25">
      <c r="E65">
        <f t="shared" ref="E65:AD65" si="31">RANK(E34,E$32:E$60,E$61)</f>
        <v>22</v>
      </c>
      <c r="F65">
        <f t="shared" si="31"/>
        <v>21</v>
      </c>
      <c r="G65">
        <f t="shared" si="31"/>
        <v>19</v>
      </c>
      <c r="H65">
        <f t="shared" si="31"/>
        <v>16</v>
      </c>
      <c r="I65">
        <f t="shared" si="31"/>
        <v>13</v>
      </c>
      <c r="J65">
        <f t="shared" si="31"/>
        <v>9</v>
      </c>
      <c r="K65">
        <f t="shared" si="31"/>
        <v>19</v>
      </c>
      <c r="L65">
        <f t="shared" si="31"/>
        <v>26</v>
      </c>
      <c r="M65">
        <f t="shared" si="31"/>
        <v>26</v>
      </c>
      <c r="N65">
        <f t="shared" si="31"/>
        <v>25</v>
      </c>
      <c r="O65">
        <f t="shared" si="31"/>
        <v>16</v>
      </c>
      <c r="P65">
        <f t="shared" si="31"/>
        <v>22</v>
      </c>
      <c r="Q65">
        <f t="shared" si="31"/>
        <v>10</v>
      </c>
      <c r="R65">
        <f t="shared" si="31"/>
        <v>24</v>
      </c>
      <c r="S65">
        <f t="shared" si="31"/>
        <v>6</v>
      </c>
      <c r="T65">
        <f t="shared" si="31"/>
        <v>21</v>
      </c>
      <c r="U65">
        <f t="shared" si="31"/>
        <v>1</v>
      </c>
      <c r="V65">
        <f t="shared" si="31"/>
        <v>17</v>
      </c>
      <c r="W65">
        <f t="shared" si="31"/>
        <v>25</v>
      </c>
      <c r="X65">
        <f t="shared" si="31"/>
        <v>23</v>
      </c>
      <c r="Y65">
        <f t="shared" si="31"/>
        <v>27</v>
      </c>
      <c r="Z65">
        <f t="shared" si="31"/>
        <v>6</v>
      </c>
      <c r="AA65">
        <f t="shared" si="31"/>
        <v>19</v>
      </c>
      <c r="AB65">
        <f t="shared" si="31"/>
        <v>8</v>
      </c>
      <c r="AC65">
        <f t="shared" si="31"/>
        <v>26</v>
      </c>
      <c r="AD65">
        <f t="shared" si="31"/>
        <v>25</v>
      </c>
      <c r="AE65" s="10">
        <f>(AE34*$AF$62)+$AF$63</f>
        <v>1009312.3205738763</v>
      </c>
    </row>
    <row r="66" spans="5:31" x14ac:dyDescent="0.25">
      <c r="E66">
        <f t="shared" ref="E66:AD66" si="32">RANK(E35,E$32:E$60,E$61)</f>
        <v>24</v>
      </c>
      <c r="F66">
        <f t="shared" si="32"/>
        <v>10</v>
      </c>
      <c r="G66">
        <f t="shared" si="32"/>
        <v>25</v>
      </c>
      <c r="H66">
        <f t="shared" si="32"/>
        <v>15</v>
      </c>
      <c r="I66">
        <f t="shared" si="32"/>
        <v>21</v>
      </c>
      <c r="J66">
        <f t="shared" si="32"/>
        <v>21</v>
      </c>
      <c r="K66">
        <f t="shared" si="32"/>
        <v>17</v>
      </c>
      <c r="L66">
        <f t="shared" si="32"/>
        <v>8</v>
      </c>
      <c r="M66">
        <f t="shared" si="32"/>
        <v>19</v>
      </c>
      <c r="N66">
        <f t="shared" si="32"/>
        <v>7</v>
      </c>
      <c r="O66">
        <f t="shared" si="32"/>
        <v>2</v>
      </c>
      <c r="P66">
        <f t="shared" si="32"/>
        <v>26</v>
      </c>
      <c r="Q66">
        <f t="shared" si="32"/>
        <v>25</v>
      </c>
      <c r="R66">
        <f t="shared" si="32"/>
        <v>29</v>
      </c>
      <c r="S66">
        <f t="shared" si="32"/>
        <v>11</v>
      </c>
      <c r="T66">
        <f t="shared" si="32"/>
        <v>26</v>
      </c>
      <c r="U66">
        <f t="shared" si="32"/>
        <v>28</v>
      </c>
      <c r="V66">
        <f t="shared" si="32"/>
        <v>24</v>
      </c>
      <c r="W66">
        <f t="shared" si="32"/>
        <v>26</v>
      </c>
      <c r="X66">
        <f t="shared" si="32"/>
        <v>21</v>
      </c>
      <c r="Y66">
        <f t="shared" si="32"/>
        <v>18</v>
      </c>
      <c r="Z66">
        <f t="shared" si="32"/>
        <v>27</v>
      </c>
      <c r="AA66">
        <f t="shared" si="32"/>
        <v>10</v>
      </c>
      <c r="AB66">
        <f t="shared" si="32"/>
        <v>26</v>
      </c>
      <c r="AC66">
        <f t="shared" si="32"/>
        <v>28</v>
      </c>
      <c r="AD66">
        <f t="shared" si="32"/>
        <v>12</v>
      </c>
      <c r="AE66" s="10">
        <f t="shared" ref="AE66:AE90" si="33">(AE35*$AF$62)+$AF$63</f>
        <v>1006074.688241784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24</v>
      </c>
      <c r="M67">
        <f t="shared" si="34"/>
        <v>25</v>
      </c>
      <c r="N67">
        <f t="shared" si="34"/>
        <v>14</v>
      </c>
      <c r="O67">
        <f t="shared" si="34"/>
        <v>10</v>
      </c>
      <c r="P67">
        <f t="shared" si="34"/>
        <v>27</v>
      </c>
      <c r="Q67">
        <f t="shared" si="34"/>
        <v>19</v>
      </c>
      <c r="R67">
        <f t="shared" si="34"/>
        <v>15</v>
      </c>
      <c r="S67">
        <f t="shared" si="34"/>
        <v>26</v>
      </c>
      <c r="T67">
        <f t="shared" si="34"/>
        <v>29</v>
      </c>
      <c r="U67">
        <f t="shared" si="34"/>
        <v>25</v>
      </c>
      <c r="V67">
        <f t="shared" si="34"/>
        <v>13</v>
      </c>
      <c r="W67">
        <f t="shared" si="34"/>
        <v>2</v>
      </c>
      <c r="X67">
        <f t="shared" si="34"/>
        <v>13</v>
      </c>
      <c r="Y67">
        <f t="shared" si="34"/>
        <v>11</v>
      </c>
      <c r="Z67">
        <f t="shared" si="34"/>
        <v>5</v>
      </c>
      <c r="AA67">
        <f t="shared" si="34"/>
        <v>7</v>
      </c>
      <c r="AB67">
        <f t="shared" si="34"/>
        <v>18</v>
      </c>
      <c r="AC67">
        <f t="shared" si="34"/>
        <v>25</v>
      </c>
      <c r="AD67">
        <f t="shared" si="34"/>
        <v>16</v>
      </c>
      <c r="AE67" s="10">
        <f t="shared" si="33"/>
        <v>1003537.8930150846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20</v>
      </c>
      <c r="M68">
        <f t="shared" si="35"/>
        <v>23</v>
      </c>
      <c r="N68">
        <f t="shared" si="35"/>
        <v>13</v>
      </c>
      <c r="O68">
        <f t="shared" si="35"/>
        <v>8</v>
      </c>
      <c r="P68">
        <f t="shared" si="35"/>
        <v>25</v>
      </c>
      <c r="Q68">
        <f t="shared" si="35"/>
        <v>17</v>
      </c>
      <c r="R68">
        <f t="shared" si="35"/>
        <v>25</v>
      </c>
      <c r="S68">
        <f t="shared" si="35"/>
        <v>15</v>
      </c>
      <c r="T68">
        <f t="shared" si="35"/>
        <v>25</v>
      </c>
      <c r="U68">
        <f t="shared" si="35"/>
        <v>18</v>
      </c>
      <c r="V68">
        <f t="shared" si="35"/>
        <v>19</v>
      </c>
      <c r="W68">
        <f t="shared" si="35"/>
        <v>11</v>
      </c>
      <c r="X68">
        <f t="shared" si="35"/>
        <v>17</v>
      </c>
      <c r="Y68">
        <f t="shared" si="35"/>
        <v>20</v>
      </c>
      <c r="Z68">
        <f t="shared" si="35"/>
        <v>11</v>
      </c>
      <c r="AA68">
        <f t="shared" si="35"/>
        <v>12</v>
      </c>
      <c r="AB68">
        <f t="shared" si="35"/>
        <v>20</v>
      </c>
      <c r="AC68">
        <f t="shared" si="35"/>
        <v>27</v>
      </c>
      <c r="AD68">
        <f t="shared" si="35"/>
        <v>21</v>
      </c>
      <c r="AE68" s="10">
        <f t="shared" si="33"/>
        <v>1006519.3227810962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28</v>
      </c>
      <c r="M69">
        <f t="shared" si="36"/>
        <v>28</v>
      </c>
      <c r="N69">
        <f t="shared" si="36"/>
        <v>20</v>
      </c>
      <c r="O69">
        <f t="shared" si="36"/>
        <v>19</v>
      </c>
      <c r="P69">
        <f t="shared" si="36"/>
        <v>1</v>
      </c>
      <c r="Q69">
        <f t="shared" si="36"/>
        <v>24</v>
      </c>
      <c r="R69">
        <f t="shared" si="36"/>
        <v>8</v>
      </c>
      <c r="S69">
        <f t="shared" si="36"/>
        <v>14</v>
      </c>
      <c r="T69">
        <f t="shared" si="36"/>
        <v>27</v>
      </c>
      <c r="U69">
        <f t="shared" si="36"/>
        <v>5</v>
      </c>
      <c r="V69">
        <f t="shared" si="36"/>
        <v>25</v>
      </c>
      <c r="W69">
        <f t="shared" si="36"/>
        <v>22</v>
      </c>
      <c r="X69">
        <f t="shared" si="36"/>
        <v>29</v>
      </c>
      <c r="Y69">
        <f t="shared" si="36"/>
        <v>19</v>
      </c>
      <c r="Z69">
        <f t="shared" si="36"/>
        <v>22</v>
      </c>
      <c r="AA69">
        <f t="shared" si="36"/>
        <v>29</v>
      </c>
      <c r="AB69">
        <f t="shared" si="36"/>
        <v>28</v>
      </c>
      <c r="AC69">
        <f t="shared" si="36"/>
        <v>20</v>
      </c>
      <c r="AD69">
        <f t="shared" si="36"/>
        <v>8</v>
      </c>
      <c r="AE69" s="10">
        <f t="shared" si="33"/>
        <v>1006635.7663298264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25</v>
      </c>
      <c r="M70">
        <f t="shared" si="37"/>
        <v>27</v>
      </c>
      <c r="N70">
        <f t="shared" si="37"/>
        <v>28</v>
      </c>
      <c r="O70">
        <f t="shared" si="37"/>
        <v>26</v>
      </c>
      <c r="P70">
        <f t="shared" si="37"/>
        <v>14</v>
      </c>
      <c r="Q70">
        <f t="shared" si="37"/>
        <v>29</v>
      </c>
      <c r="R70">
        <f t="shared" si="37"/>
        <v>19</v>
      </c>
      <c r="S70">
        <f t="shared" si="37"/>
        <v>29</v>
      </c>
      <c r="T70">
        <f t="shared" si="37"/>
        <v>20</v>
      </c>
      <c r="U70">
        <f t="shared" si="37"/>
        <v>15</v>
      </c>
      <c r="V70">
        <f t="shared" si="37"/>
        <v>29</v>
      </c>
      <c r="W70">
        <f t="shared" si="37"/>
        <v>6</v>
      </c>
      <c r="X70">
        <f t="shared" si="37"/>
        <v>27</v>
      </c>
      <c r="Y70">
        <f t="shared" si="37"/>
        <v>29</v>
      </c>
      <c r="Z70">
        <f t="shared" si="37"/>
        <v>26</v>
      </c>
      <c r="AA70">
        <f t="shared" si="37"/>
        <v>6</v>
      </c>
      <c r="AB70">
        <f t="shared" si="37"/>
        <v>29</v>
      </c>
      <c r="AC70">
        <f t="shared" si="37"/>
        <v>7</v>
      </c>
      <c r="AD70">
        <f t="shared" si="37"/>
        <v>19</v>
      </c>
      <c r="AE70" s="10">
        <f t="shared" si="33"/>
        <v>1004255.9557790053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22</v>
      </c>
      <c r="M71">
        <f t="shared" si="38"/>
        <v>11</v>
      </c>
      <c r="N71">
        <f t="shared" si="38"/>
        <v>19</v>
      </c>
      <c r="O71">
        <f t="shared" si="38"/>
        <v>1</v>
      </c>
      <c r="P71">
        <f t="shared" si="38"/>
        <v>17</v>
      </c>
      <c r="Q71">
        <f t="shared" si="38"/>
        <v>20</v>
      </c>
      <c r="R71">
        <f t="shared" si="38"/>
        <v>9</v>
      </c>
      <c r="S71">
        <f t="shared" si="38"/>
        <v>27</v>
      </c>
      <c r="T71">
        <f t="shared" si="38"/>
        <v>14</v>
      </c>
      <c r="U71">
        <f t="shared" si="38"/>
        <v>22</v>
      </c>
      <c r="V71">
        <f t="shared" si="38"/>
        <v>11</v>
      </c>
      <c r="W71">
        <f t="shared" si="38"/>
        <v>7</v>
      </c>
      <c r="X71">
        <f t="shared" si="38"/>
        <v>15</v>
      </c>
      <c r="Y71">
        <f t="shared" si="38"/>
        <v>28</v>
      </c>
      <c r="Z71">
        <f t="shared" si="38"/>
        <v>21</v>
      </c>
      <c r="AA71">
        <f t="shared" si="38"/>
        <v>4</v>
      </c>
      <c r="AB71">
        <f t="shared" si="38"/>
        <v>23</v>
      </c>
      <c r="AC71">
        <f t="shared" si="38"/>
        <v>19</v>
      </c>
      <c r="AD71">
        <f t="shared" si="38"/>
        <v>14</v>
      </c>
      <c r="AE71" s="10">
        <f t="shared" si="33"/>
        <v>1011464.5317176962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27</v>
      </c>
      <c r="M72">
        <f t="shared" si="39"/>
        <v>24</v>
      </c>
      <c r="N72">
        <f t="shared" si="39"/>
        <v>23</v>
      </c>
      <c r="O72">
        <f t="shared" si="39"/>
        <v>9</v>
      </c>
      <c r="P72">
        <f t="shared" si="39"/>
        <v>4</v>
      </c>
      <c r="Q72">
        <f t="shared" si="39"/>
        <v>28</v>
      </c>
      <c r="R72">
        <f t="shared" si="39"/>
        <v>11</v>
      </c>
      <c r="S72">
        <f t="shared" si="39"/>
        <v>23</v>
      </c>
      <c r="T72">
        <f t="shared" si="39"/>
        <v>24</v>
      </c>
      <c r="U72">
        <f t="shared" si="39"/>
        <v>11</v>
      </c>
      <c r="V72">
        <f t="shared" si="39"/>
        <v>26</v>
      </c>
      <c r="W72">
        <f t="shared" si="39"/>
        <v>14</v>
      </c>
      <c r="X72">
        <f t="shared" si="39"/>
        <v>26</v>
      </c>
      <c r="Y72">
        <f t="shared" si="39"/>
        <v>25</v>
      </c>
      <c r="Z72">
        <f t="shared" si="39"/>
        <v>23</v>
      </c>
      <c r="AA72">
        <f t="shared" si="39"/>
        <v>15</v>
      </c>
      <c r="AB72">
        <f t="shared" si="39"/>
        <v>27</v>
      </c>
      <c r="AC72">
        <f t="shared" si="39"/>
        <v>16</v>
      </c>
      <c r="AD72">
        <f t="shared" si="39"/>
        <v>11</v>
      </c>
      <c r="AE72" s="10">
        <f t="shared" si="33"/>
        <v>1007382.2699900907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4</v>
      </c>
      <c r="M73">
        <f t="shared" si="40"/>
        <v>7</v>
      </c>
      <c r="N73">
        <f t="shared" si="40"/>
        <v>15</v>
      </c>
      <c r="O73">
        <f t="shared" si="40"/>
        <v>18</v>
      </c>
      <c r="P73">
        <f t="shared" si="40"/>
        <v>3</v>
      </c>
      <c r="Q73">
        <f t="shared" si="40"/>
        <v>3</v>
      </c>
      <c r="R73">
        <f t="shared" si="40"/>
        <v>3</v>
      </c>
      <c r="S73">
        <f t="shared" si="40"/>
        <v>7</v>
      </c>
      <c r="T73">
        <f t="shared" si="40"/>
        <v>4</v>
      </c>
      <c r="U73">
        <f t="shared" si="40"/>
        <v>23</v>
      </c>
      <c r="V73">
        <f t="shared" si="40"/>
        <v>1</v>
      </c>
      <c r="W73">
        <f t="shared" si="40"/>
        <v>17</v>
      </c>
      <c r="X73">
        <f t="shared" si="40"/>
        <v>9</v>
      </c>
      <c r="Y73">
        <f t="shared" si="40"/>
        <v>1</v>
      </c>
      <c r="Z73">
        <f t="shared" si="40"/>
        <v>19</v>
      </c>
      <c r="AA73">
        <f t="shared" si="40"/>
        <v>9</v>
      </c>
      <c r="AB73">
        <f t="shared" si="40"/>
        <v>1</v>
      </c>
      <c r="AC73">
        <f t="shared" si="40"/>
        <v>1</v>
      </c>
      <c r="AD73">
        <f t="shared" si="40"/>
        <v>3</v>
      </c>
      <c r="AE73" s="10">
        <f t="shared" si="33"/>
        <v>1008841.0444342648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10</v>
      </c>
      <c r="M74">
        <f t="shared" si="41"/>
        <v>17</v>
      </c>
      <c r="N74">
        <f t="shared" si="41"/>
        <v>26</v>
      </c>
      <c r="O74">
        <f t="shared" si="41"/>
        <v>25</v>
      </c>
      <c r="P74">
        <f t="shared" si="41"/>
        <v>24</v>
      </c>
      <c r="Q74">
        <f t="shared" si="41"/>
        <v>12</v>
      </c>
      <c r="R74">
        <f t="shared" si="41"/>
        <v>1</v>
      </c>
      <c r="S74">
        <f t="shared" si="41"/>
        <v>21</v>
      </c>
      <c r="T74">
        <f t="shared" si="41"/>
        <v>12</v>
      </c>
      <c r="U74">
        <f t="shared" si="41"/>
        <v>3</v>
      </c>
      <c r="V74">
        <f t="shared" si="41"/>
        <v>14</v>
      </c>
      <c r="W74">
        <f t="shared" si="41"/>
        <v>28</v>
      </c>
      <c r="X74">
        <f t="shared" si="41"/>
        <v>19</v>
      </c>
      <c r="Y74">
        <f t="shared" si="41"/>
        <v>7</v>
      </c>
      <c r="Z74">
        <f t="shared" si="41"/>
        <v>24</v>
      </c>
      <c r="AA74">
        <f t="shared" si="41"/>
        <v>28</v>
      </c>
      <c r="AB74">
        <f t="shared" si="41"/>
        <v>25</v>
      </c>
      <c r="AC74">
        <f t="shared" si="41"/>
        <v>4</v>
      </c>
      <c r="AD74">
        <f t="shared" si="41"/>
        <v>26</v>
      </c>
      <c r="AE74" s="10">
        <f t="shared" si="33"/>
        <v>1010162.0076646031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16</v>
      </c>
      <c r="M75">
        <f t="shared" si="42"/>
        <v>14</v>
      </c>
      <c r="N75">
        <f t="shared" si="42"/>
        <v>9</v>
      </c>
      <c r="O75">
        <f t="shared" si="42"/>
        <v>27</v>
      </c>
      <c r="P75">
        <f t="shared" si="42"/>
        <v>23</v>
      </c>
      <c r="Q75">
        <f t="shared" si="42"/>
        <v>27</v>
      </c>
      <c r="R75">
        <f t="shared" si="42"/>
        <v>27</v>
      </c>
      <c r="S75">
        <f t="shared" si="42"/>
        <v>24</v>
      </c>
      <c r="T75">
        <f t="shared" si="42"/>
        <v>17</v>
      </c>
      <c r="U75">
        <f t="shared" si="42"/>
        <v>24</v>
      </c>
      <c r="V75">
        <f t="shared" si="42"/>
        <v>9</v>
      </c>
      <c r="W75">
        <f t="shared" si="42"/>
        <v>21</v>
      </c>
      <c r="X75">
        <f t="shared" si="42"/>
        <v>20</v>
      </c>
      <c r="Y75">
        <f t="shared" si="42"/>
        <v>22</v>
      </c>
      <c r="Z75">
        <f t="shared" si="42"/>
        <v>7</v>
      </c>
      <c r="AA75">
        <f t="shared" si="42"/>
        <v>25</v>
      </c>
      <c r="AB75">
        <f t="shared" si="42"/>
        <v>22</v>
      </c>
      <c r="AC75">
        <f t="shared" si="42"/>
        <v>18</v>
      </c>
      <c r="AD75">
        <f t="shared" si="42"/>
        <v>22</v>
      </c>
      <c r="AE75" s="10">
        <f t="shared" si="33"/>
        <v>1010371.0785355145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7</v>
      </c>
      <c r="M76">
        <f t="shared" si="43"/>
        <v>9</v>
      </c>
      <c r="N76">
        <f t="shared" si="43"/>
        <v>17</v>
      </c>
      <c r="O76">
        <f t="shared" si="43"/>
        <v>23</v>
      </c>
      <c r="P76">
        <f t="shared" si="43"/>
        <v>11</v>
      </c>
      <c r="Q76">
        <f t="shared" si="43"/>
        <v>9</v>
      </c>
      <c r="R76">
        <f t="shared" si="43"/>
        <v>5</v>
      </c>
      <c r="S76">
        <f t="shared" si="43"/>
        <v>17</v>
      </c>
      <c r="T76">
        <f t="shared" si="43"/>
        <v>8</v>
      </c>
      <c r="U76">
        <f t="shared" si="43"/>
        <v>19</v>
      </c>
      <c r="V76">
        <f t="shared" si="43"/>
        <v>4</v>
      </c>
      <c r="W76">
        <f t="shared" si="43"/>
        <v>20</v>
      </c>
      <c r="X76">
        <f t="shared" si="43"/>
        <v>14</v>
      </c>
      <c r="Y76">
        <f t="shared" si="43"/>
        <v>5</v>
      </c>
      <c r="Z76">
        <f t="shared" si="43"/>
        <v>20</v>
      </c>
      <c r="AA76">
        <f t="shared" si="43"/>
        <v>18</v>
      </c>
      <c r="AB76">
        <f t="shared" si="43"/>
        <v>3</v>
      </c>
      <c r="AC76">
        <f t="shared" si="43"/>
        <v>3</v>
      </c>
      <c r="AD76">
        <f t="shared" si="43"/>
        <v>10</v>
      </c>
      <c r="AE76" s="10">
        <f t="shared" si="33"/>
        <v>1009674.7439860086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17</v>
      </c>
      <c r="M77">
        <f t="shared" si="44"/>
        <v>20</v>
      </c>
      <c r="N77">
        <f t="shared" si="44"/>
        <v>18</v>
      </c>
      <c r="O77">
        <f t="shared" si="44"/>
        <v>15</v>
      </c>
      <c r="P77">
        <f t="shared" si="44"/>
        <v>9</v>
      </c>
      <c r="Q77">
        <f t="shared" si="44"/>
        <v>18</v>
      </c>
      <c r="R77">
        <f t="shared" si="44"/>
        <v>14</v>
      </c>
      <c r="S77">
        <f t="shared" si="44"/>
        <v>18</v>
      </c>
      <c r="T77">
        <f t="shared" si="44"/>
        <v>19</v>
      </c>
      <c r="U77">
        <f t="shared" si="44"/>
        <v>14</v>
      </c>
      <c r="V77">
        <f t="shared" si="44"/>
        <v>12</v>
      </c>
      <c r="W77">
        <f t="shared" si="44"/>
        <v>15</v>
      </c>
      <c r="X77">
        <f t="shared" si="44"/>
        <v>18</v>
      </c>
      <c r="Y77">
        <f t="shared" si="44"/>
        <v>16</v>
      </c>
      <c r="Z77">
        <f t="shared" si="44"/>
        <v>18</v>
      </c>
      <c r="AA77">
        <f t="shared" si="44"/>
        <v>14</v>
      </c>
      <c r="AB77">
        <f t="shared" si="44"/>
        <v>21</v>
      </c>
      <c r="AC77">
        <f t="shared" si="44"/>
        <v>15</v>
      </c>
      <c r="AD77">
        <f t="shared" si="44"/>
        <v>15</v>
      </c>
      <c r="AE77" s="10">
        <f t="shared" si="33"/>
        <v>1007776.826566069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14</v>
      </c>
      <c r="M78">
        <f t="shared" si="45"/>
        <v>4</v>
      </c>
      <c r="N78">
        <f t="shared" si="45"/>
        <v>27</v>
      </c>
      <c r="O78">
        <f t="shared" si="45"/>
        <v>3</v>
      </c>
      <c r="P78">
        <f t="shared" si="45"/>
        <v>19</v>
      </c>
      <c r="Q78">
        <f t="shared" si="45"/>
        <v>2</v>
      </c>
      <c r="R78">
        <f t="shared" si="45"/>
        <v>16</v>
      </c>
      <c r="S78">
        <f t="shared" si="45"/>
        <v>19</v>
      </c>
      <c r="T78">
        <f t="shared" si="45"/>
        <v>22</v>
      </c>
      <c r="U78">
        <f t="shared" si="45"/>
        <v>29</v>
      </c>
      <c r="V78">
        <f t="shared" si="45"/>
        <v>20</v>
      </c>
      <c r="W78">
        <f t="shared" si="45"/>
        <v>8</v>
      </c>
      <c r="X78">
        <f t="shared" si="45"/>
        <v>2</v>
      </c>
      <c r="Y78">
        <f t="shared" si="45"/>
        <v>24</v>
      </c>
      <c r="Z78">
        <f t="shared" si="45"/>
        <v>9</v>
      </c>
      <c r="AA78">
        <f t="shared" si="45"/>
        <v>26</v>
      </c>
      <c r="AB78">
        <f t="shared" si="45"/>
        <v>15</v>
      </c>
      <c r="AC78">
        <f t="shared" si="45"/>
        <v>17</v>
      </c>
      <c r="AD78">
        <f t="shared" si="45"/>
        <v>23</v>
      </c>
      <c r="AE78" s="10">
        <f t="shared" si="33"/>
        <v>1006880.2296006256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29</v>
      </c>
      <c r="M79">
        <f t="shared" si="46"/>
        <v>22</v>
      </c>
      <c r="N79">
        <f t="shared" si="46"/>
        <v>21</v>
      </c>
      <c r="O79">
        <f t="shared" si="46"/>
        <v>29</v>
      </c>
      <c r="P79">
        <f t="shared" si="46"/>
        <v>16</v>
      </c>
      <c r="Q79">
        <f t="shared" si="46"/>
        <v>26</v>
      </c>
      <c r="R79">
        <f t="shared" si="46"/>
        <v>23</v>
      </c>
      <c r="S79">
        <f t="shared" si="46"/>
        <v>25</v>
      </c>
      <c r="T79">
        <f t="shared" si="46"/>
        <v>18</v>
      </c>
      <c r="U79">
        <f t="shared" si="46"/>
        <v>2</v>
      </c>
      <c r="V79">
        <f t="shared" si="46"/>
        <v>22</v>
      </c>
      <c r="W79">
        <f t="shared" si="46"/>
        <v>16</v>
      </c>
      <c r="X79">
        <f t="shared" si="46"/>
        <v>8</v>
      </c>
      <c r="Y79">
        <f t="shared" si="46"/>
        <v>10</v>
      </c>
      <c r="Z79">
        <f t="shared" si="46"/>
        <v>2</v>
      </c>
      <c r="AA79">
        <f t="shared" si="46"/>
        <v>13</v>
      </c>
      <c r="AB79">
        <f t="shared" si="46"/>
        <v>11</v>
      </c>
      <c r="AC79">
        <f t="shared" si="46"/>
        <v>22</v>
      </c>
      <c r="AD79">
        <f t="shared" si="46"/>
        <v>28</v>
      </c>
      <c r="AE79" s="10">
        <f t="shared" si="33"/>
        <v>1009312.4369390898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19</v>
      </c>
      <c r="M80">
        <f t="shared" si="47"/>
        <v>13</v>
      </c>
      <c r="N80">
        <f t="shared" si="47"/>
        <v>22</v>
      </c>
      <c r="O80">
        <f t="shared" si="47"/>
        <v>24</v>
      </c>
      <c r="P80">
        <f t="shared" si="47"/>
        <v>28</v>
      </c>
      <c r="Q80">
        <f t="shared" si="47"/>
        <v>22</v>
      </c>
      <c r="R80">
        <f t="shared" si="47"/>
        <v>28</v>
      </c>
      <c r="S80">
        <f t="shared" si="47"/>
        <v>28</v>
      </c>
      <c r="T80">
        <f t="shared" si="47"/>
        <v>28</v>
      </c>
      <c r="U80">
        <f t="shared" si="47"/>
        <v>8</v>
      </c>
      <c r="V80">
        <f t="shared" si="47"/>
        <v>28</v>
      </c>
      <c r="W80">
        <f t="shared" si="47"/>
        <v>27</v>
      </c>
      <c r="X80">
        <f t="shared" si="47"/>
        <v>22</v>
      </c>
      <c r="Y80">
        <f t="shared" si="47"/>
        <v>13</v>
      </c>
      <c r="Z80">
        <f t="shared" si="47"/>
        <v>28</v>
      </c>
      <c r="AA80">
        <f t="shared" si="47"/>
        <v>22</v>
      </c>
      <c r="AB80">
        <f t="shared" si="47"/>
        <v>17</v>
      </c>
      <c r="AC80">
        <f t="shared" si="47"/>
        <v>29</v>
      </c>
      <c r="AD80">
        <f t="shared" si="47"/>
        <v>29</v>
      </c>
      <c r="AE80" s="10">
        <f t="shared" si="33"/>
        <v>1005971.733793378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21</v>
      </c>
      <c r="M81">
        <f t="shared" si="48"/>
        <v>6</v>
      </c>
      <c r="N81">
        <f t="shared" si="48"/>
        <v>24</v>
      </c>
      <c r="O81">
        <f t="shared" si="48"/>
        <v>11</v>
      </c>
      <c r="P81">
        <f t="shared" si="48"/>
        <v>21</v>
      </c>
      <c r="Q81">
        <f t="shared" si="48"/>
        <v>7</v>
      </c>
      <c r="R81">
        <f t="shared" si="48"/>
        <v>22</v>
      </c>
      <c r="S81">
        <f t="shared" si="48"/>
        <v>22</v>
      </c>
      <c r="T81">
        <f t="shared" si="48"/>
        <v>23</v>
      </c>
      <c r="U81">
        <f t="shared" si="48"/>
        <v>21</v>
      </c>
      <c r="V81">
        <f t="shared" si="48"/>
        <v>21</v>
      </c>
      <c r="W81">
        <f t="shared" si="48"/>
        <v>13</v>
      </c>
      <c r="X81">
        <f t="shared" si="48"/>
        <v>7</v>
      </c>
      <c r="Y81">
        <f t="shared" si="48"/>
        <v>17</v>
      </c>
      <c r="Z81">
        <f t="shared" si="48"/>
        <v>12</v>
      </c>
      <c r="AA81">
        <f t="shared" si="48"/>
        <v>21</v>
      </c>
      <c r="AB81">
        <f t="shared" si="48"/>
        <v>13</v>
      </c>
      <c r="AC81">
        <f t="shared" si="48"/>
        <v>21</v>
      </c>
      <c r="AD81">
        <f t="shared" si="48"/>
        <v>27</v>
      </c>
      <c r="AE81" s="10">
        <f t="shared" si="33"/>
        <v>1007356.5456429487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13</v>
      </c>
      <c r="M82">
        <f t="shared" si="49"/>
        <v>1</v>
      </c>
      <c r="N82">
        <f t="shared" si="49"/>
        <v>10</v>
      </c>
      <c r="O82">
        <f t="shared" si="49"/>
        <v>7</v>
      </c>
      <c r="P82">
        <f t="shared" si="49"/>
        <v>7</v>
      </c>
      <c r="Q82">
        <f t="shared" si="49"/>
        <v>1</v>
      </c>
      <c r="R82">
        <f t="shared" si="49"/>
        <v>4</v>
      </c>
      <c r="S82">
        <f t="shared" si="49"/>
        <v>1</v>
      </c>
      <c r="T82">
        <f t="shared" si="49"/>
        <v>5</v>
      </c>
      <c r="U82">
        <f t="shared" si="49"/>
        <v>17</v>
      </c>
      <c r="V82">
        <f t="shared" si="49"/>
        <v>7</v>
      </c>
      <c r="W82">
        <f t="shared" si="49"/>
        <v>1</v>
      </c>
      <c r="X82">
        <f t="shared" si="49"/>
        <v>12</v>
      </c>
      <c r="Y82">
        <f t="shared" si="49"/>
        <v>12</v>
      </c>
      <c r="Z82">
        <f t="shared" si="49"/>
        <v>1</v>
      </c>
      <c r="AA82">
        <f t="shared" si="49"/>
        <v>11</v>
      </c>
      <c r="AB82">
        <f t="shared" si="49"/>
        <v>2</v>
      </c>
      <c r="AC82">
        <f t="shared" si="49"/>
        <v>2</v>
      </c>
      <c r="AD82">
        <f t="shared" si="49"/>
        <v>7</v>
      </c>
      <c r="AE82" s="10">
        <f t="shared" si="33"/>
        <v>1010760.1792773812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15</v>
      </c>
      <c r="M83">
        <f t="shared" si="50"/>
        <v>29</v>
      </c>
      <c r="N83">
        <f t="shared" si="50"/>
        <v>29</v>
      </c>
      <c r="O83">
        <f t="shared" si="50"/>
        <v>21</v>
      </c>
      <c r="P83">
        <f t="shared" si="50"/>
        <v>29</v>
      </c>
      <c r="Q83">
        <f t="shared" si="50"/>
        <v>23</v>
      </c>
      <c r="R83">
        <f t="shared" si="50"/>
        <v>20</v>
      </c>
      <c r="S83">
        <f t="shared" si="50"/>
        <v>20</v>
      </c>
      <c r="T83">
        <f t="shared" si="50"/>
        <v>10</v>
      </c>
      <c r="U83">
        <f t="shared" si="50"/>
        <v>10</v>
      </c>
      <c r="V83">
        <f t="shared" si="50"/>
        <v>23</v>
      </c>
      <c r="W83">
        <f t="shared" si="50"/>
        <v>18</v>
      </c>
      <c r="X83">
        <f t="shared" si="50"/>
        <v>1</v>
      </c>
      <c r="Y83">
        <f t="shared" si="50"/>
        <v>23</v>
      </c>
      <c r="Z83">
        <f t="shared" si="50"/>
        <v>29</v>
      </c>
      <c r="AA83">
        <f t="shared" si="50"/>
        <v>1</v>
      </c>
      <c r="AB83">
        <f t="shared" si="50"/>
        <v>14</v>
      </c>
      <c r="AC83">
        <f t="shared" si="50"/>
        <v>23</v>
      </c>
      <c r="AD83">
        <f t="shared" si="50"/>
        <v>6</v>
      </c>
      <c r="AE83" s="10">
        <f t="shared" si="33"/>
        <v>1004657.3150090682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23</v>
      </c>
      <c r="M84">
        <f t="shared" si="51"/>
        <v>18</v>
      </c>
      <c r="N84">
        <f t="shared" si="51"/>
        <v>12</v>
      </c>
      <c r="O84">
        <f t="shared" si="51"/>
        <v>28</v>
      </c>
      <c r="P84">
        <f t="shared" si="51"/>
        <v>13</v>
      </c>
      <c r="Q84">
        <f t="shared" si="51"/>
        <v>16</v>
      </c>
      <c r="R84">
        <f t="shared" si="51"/>
        <v>21</v>
      </c>
      <c r="S84">
        <f t="shared" si="51"/>
        <v>13</v>
      </c>
      <c r="T84">
        <f t="shared" si="51"/>
        <v>15</v>
      </c>
      <c r="U84">
        <f t="shared" si="51"/>
        <v>16</v>
      </c>
      <c r="V84">
        <f t="shared" si="51"/>
        <v>27</v>
      </c>
      <c r="W84">
        <f t="shared" si="51"/>
        <v>10</v>
      </c>
      <c r="X84">
        <f t="shared" si="51"/>
        <v>3</v>
      </c>
      <c r="Y84">
        <f t="shared" si="51"/>
        <v>26</v>
      </c>
      <c r="Z84">
        <f t="shared" si="51"/>
        <v>16</v>
      </c>
      <c r="AA84">
        <f t="shared" si="51"/>
        <v>17</v>
      </c>
      <c r="AB84">
        <f t="shared" si="51"/>
        <v>12</v>
      </c>
      <c r="AC84">
        <f t="shared" si="51"/>
        <v>24</v>
      </c>
      <c r="AD84">
        <f t="shared" si="51"/>
        <v>24</v>
      </c>
      <c r="AE84" s="10">
        <f t="shared" si="33"/>
        <v>1007307.1020721713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18</v>
      </c>
      <c r="M85">
        <f t="shared" si="52"/>
        <v>15</v>
      </c>
      <c r="N85">
        <f t="shared" si="52"/>
        <v>16</v>
      </c>
      <c r="O85">
        <f t="shared" si="52"/>
        <v>22</v>
      </c>
      <c r="P85">
        <f t="shared" si="52"/>
        <v>15</v>
      </c>
      <c r="Q85">
        <f t="shared" si="52"/>
        <v>5</v>
      </c>
      <c r="R85">
        <f t="shared" si="52"/>
        <v>13</v>
      </c>
      <c r="S85">
        <f t="shared" si="52"/>
        <v>5</v>
      </c>
      <c r="T85">
        <f t="shared" si="52"/>
        <v>7</v>
      </c>
      <c r="U85">
        <f t="shared" si="52"/>
        <v>13</v>
      </c>
      <c r="V85">
        <f t="shared" si="52"/>
        <v>18</v>
      </c>
      <c r="W85">
        <f t="shared" si="52"/>
        <v>5</v>
      </c>
      <c r="X85">
        <f t="shared" si="52"/>
        <v>4</v>
      </c>
      <c r="Y85">
        <f t="shared" si="52"/>
        <v>21</v>
      </c>
      <c r="Z85">
        <f t="shared" si="52"/>
        <v>8</v>
      </c>
      <c r="AA85">
        <f t="shared" si="52"/>
        <v>5</v>
      </c>
      <c r="AB85">
        <f t="shared" si="52"/>
        <v>5</v>
      </c>
      <c r="AC85">
        <f t="shared" si="52"/>
        <v>13</v>
      </c>
      <c r="AD85">
        <f t="shared" si="52"/>
        <v>17</v>
      </c>
      <c r="AE85" s="10">
        <f t="shared" si="33"/>
        <v>1007880.6533461483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6</v>
      </c>
      <c r="M86">
        <f t="shared" si="53"/>
        <v>21</v>
      </c>
      <c r="N86">
        <f t="shared" si="53"/>
        <v>1</v>
      </c>
      <c r="O86">
        <f t="shared" si="53"/>
        <v>14</v>
      </c>
      <c r="P86">
        <f t="shared" si="53"/>
        <v>20</v>
      </c>
      <c r="Q86">
        <f t="shared" si="53"/>
        <v>21</v>
      </c>
      <c r="R86">
        <f t="shared" si="53"/>
        <v>26</v>
      </c>
      <c r="S86">
        <f t="shared" si="53"/>
        <v>4</v>
      </c>
      <c r="T86">
        <f t="shared" si="53"/>
        <v>13</v>
      </c>
      <c r="U86">
        <f t="shared" si="53"/>
        <v>9</v>
      </c>
      <c r="V86">
        <f t="shared" si="53"/>
        <v>16</v>
      </c>
      <c r="W86">
        <f t="shared" si="53"/>
        <v>29</v>
      </c>
      <c r="X86">
        <f t="shared" si="53"/>
        <v>28</v>
      </c>
      <c r="Y86">
        <f t="shared" si="53"/>
        <v>14</v>
      </c>
      <c r="Z86">
        <f t="shared" si="53"/>
        <v>15</v>
      </c>
      <c r="AA86">
        <f t="shared" si="53"/>
        <v>27</v>
      </c>
      <c r="AB86">
        <f t="shared" si="53"/>
        <v>19</v>
      </c>
      <c r="AC86">
        <f t="shared" si="53"/>
        <v>8</v>
      </c>
      <c r="AD86">
        <f t="shared" si="53"/>
        <v>18</v>
      </c>
      <c r="AE86" s="10">
        <f t="shared" si="33"/>
        <v>1005188.9574779973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16</v>
      </c>
      <c r="N87">
        <f t="shared" si="54"/>
        <v>11</v>
      </c>
      <c r="O87">
        <f t="shared" si="54"/>
        <v>20</v>
      </c>
      <c r="P87">
        <f t="shared" si="54"/>
        <v>18</v>
      </c>
      <c r="Q87">
        <f t="shared" si="54"/>
        <v>6</v>
      </c>
      <c r="R87">
        <f t="shared" si="54"/>
        <v>10</v>
      </c>
      <c r="S87">
        <f t="shared" si="54"/>
        <v>10</v>
      </c>
      <c r="T87">
        <f t="shared" si="54"/>
        <v>16</v>
      </c>
      <c r="U87">
        <f t="shared" si="54"/>
        <v>4</v>
      </c>
      <c r="V87">
        <f t="shared" si="54"/>
        <v>8</v>
      </c>
      <c r="W87">
        <f t="shared" si="54"/>
        <v>24</v>
      </c>
      <c r="X87">
        <f t="shared" si="54"/>
        <v>16</v>
      </c>
      <c r="Y87">
        <f t="shared" si="54"/>
        <v>8</v>
      </c>
      <c r="Z87">
        <f t="shared" si="54"/>
        <v>25</v>
      </c>
      <c r="AA87">
        <f t="shared" si="54"/>
        <v>20</v>
      </c>
      <c r="AB87">
        <f t="shared" si="54"/>
        <v>24</v>
      </c>
      <c r="AC87">
        <f t="shared" si="54"/>
        <v>9</v>
      </c>
      <c r="AD87">
        <f t="shared" si="54"/>
        <v>13</v>
      </c>
      <c r="AE87" s="10">
        <f t="shared" si="33"/>
        <v>1007882.1465592856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5</v>
      </c>
      <c r="N88">
        <f t="shared" si="55"/>
        <v>3</v>
      </c>
      <c r="O88">
        <f t="shared" si="55"/>
        <v>4</v>
      </c>
      <c r="P88">
        <f t="shared" si="55"/>
        <v>2</v>
      </c>
      <c r="Q88">
        <f t="shared" si="55"/>
        <v>4</v>
      </c>
      <c r="R88">
        <f t="shared" si="55"/>
        <v>2</v>
      </c>
      <c r="S88">
        <f t="shared" si="55"/>
        <v>16</v>
      </c>
      <c r="T88">
        <f t="shared" si="55"/>
        <v>1</v>
      </c>
      <c r="U88">
        <f t="shared" si="55"/>
        <v>7</v>
      </c>
      <c r="V88">
        <f t="shared" si="55"/>
        <v>5</v>
      </c>
      <c r="W88">
        <f t="shared" si="55"/>
        <v>19</v>
      </c>
      <c r="X88">
        <f t="shared" si="55"/>
        <v>25</v>
      </c>
      <c r="Y88">
        <f t="shared" si="55"/>
        <v>2</v>
      </c>
      <c r="Z88">
        <f t="shared" si="55"/>
        <v>13</v>
      </c>
      <c r="AA88">
        <f t="shared" si="55"/>
        <v>24</v>
      </c>
      <c r="AB88">
        <f t="shared" si="55"/>
        <v>4</v>
      </c>
      <c r="AC88">
        <f t="shared" si="55"/>
        <v>11</v>
      </c>
      <c r="AD88">
        <f t="shared" si="55"/>
        <v>4</v>
      </c>
      <c r="AE88" s="10">
        <f t="shared" si="33"/>
        <v>1010554.2767814281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5</v>
      </c>
      <c r="M89">
        <f t="shared" si="56"/>
        <v>12</v>
      </c>
      <c r="N89">
        <f t="shared" si="56"/>
        <v>2</v>
      </c>
      <c r="O89">
        <f t="shared" si="56"/>
        <v>13</v>
      </c>
      <c r="P89">
        <f t="shared" si="56"/>
        <v>10</v>
      </c>
      <c r="Q89">
        <f t="shared" si="56"/>
        <v>11</v>
      </c>
      <c r="R89">
        <f t="shared" si="56"/>
        <v>17</v>
      </c>
      <c r="S89">
        <f t="shared" si="56"/>
        <v>9</v>
      </c>
      <c r="T89">
        <f t="shared" si="56"/>
        <v>6</v>
      </c>
      <c r="U89">
        <f t="shared" si="56"/>
        <v>6</v>
      </c>
      <c r="V89">
        <f t="shared" si="56"/>
        <v>10</v>
      </c>
      <c r="W89">
        <f t="shared" si="56"/>
        <v>23</v>
      </c>
      <c r="X89">
        <f t="shared" si="56"/>
        <v>24</v>
      </c>
      <c r="Y89">
        <f t="shared" si="56"/>
        <v>6</v>
      </c>
      <c r="Z89">
        <f t="shared" si="56"/>
        <v>17</v>
      </c>
      <c r="AA89">
        <f t="shared" si="56"/>
        <v>23</v>
      </c>
      <c r="AB89">
        <f t="shared" si="56"/>
        <v>16</v>
      </c>
      <c r="AC89">
        <f t="shared" si="56"/>
        <v>10</v>
      </c>
      <c r="AD89">
        <f t="shared" si="56"/>
        <v>9</v>
      </c>
      <c r="AE89" s="10">
        <f t="shared" si="33"/>
        <v>1007647.6743454179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12</v>
      </c>
      <c r="M90">
        <f t="shared" si="57"/>
        <v>10</v>
      </c>
      <c r="N90">
        <f t="shared" si="57"/>
        <v>4</v>
      </c>
      <c r="O90">
        <f t="shared" si="57"/>
        <v>17</v>
      </c>
      <c r="P90">
        <f t="shared" si="57"/>
        <v>12</v>
      </c>
      <c r="Q90">
        <f t="shared" si="57"/>
        <v>8</v>
      </c>
      <c r="R90">
        <f t="shared" si="57"/>
        <v>18</v>
      </c>
      <c r="S90">
        <f t="shared" si="57"/>
        <v>12</v>
      </c>
      <c r="T90">
        <f t="shared" si="57"/>
        <v>11</v>
      </c>
      <c r="U90">
        <f t="shared" si="57"/>
        <v>12</v>
      </c>
      <c r="V90">
        <f t="shared" si="57"/>
        <v>15</v>
      </c>
      <c r="W90">
        <f t="shared" si="57"/>
        <v>12</v>
      </c>
      <c r="X90">
        <f t="shared" si="57"/>
        <v>10</v>
      </c>
      <c r="Y90">
        <f t="shared" si="57"/>
        <v>15</v>
      </c>
      <c r="Z90">
        <f t="shared" si="57"/>
        <v>14</v>
      </c>
      <c r="AA90">
        <f t="shared" si="57"/>
        <v>16</v>
      </c>
      <c r="AB90">
        <f t="shared" si="57"/>
        <v>9</v>
      </c>
      <c r="AC90">
        <f t="shared" si="57"/>
        <v>14</v>
      </c>
      <c r="AD90">
        <f t="shared" si="57"/>
        <v>20</v>
      </c>
      <c r="AE90" s="10">
        <f t="shared" si="33"/>
        <v>1007649.1012993647</v>
      </c>
    </row>
    <row r="91" spans="1:31" x14ac:dyDescent="0.25">
      <c r="E91">
        <f t="shared" ref="E91:AD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9</v>
      </c>
      <c r="M91">
        <f t="shared" si="58"/>
        <v>8</v>
      </c>
      <c r="N91">
        <f t="shared" si="58"/>
        <v>8</v>
      </c>
      <c r="O91">
        <f t="shared" si="58"/>
        <v>12</v>
      </c>
      <c r="P91">
        <f t="shared" si="58"/>
        <v>8</v>
      </c>
      <c r="Q91">
        <f t="shared" si="58"/>
        <v>13</v>
      </c>
      <c r="R91">
        <f t="shared" si="58"/>
        <v>12</v>
      </c>
      <c r="S91">
        <f t="shared" si="58"/>
        <v>8</v>
      </c>
      <c r="T91">
        <f t="shared" si="58"/>
        <v>9</v>
      </c>
      <c r="U91">
        <f t="shared" si="58"/>
        <v>20</v>
      </c>
      <c r="V91">
        <f t="shared" si="58"/>
        <v>6</v>
      </c>
      <c r="W91">
        <f t="shared" si="58"/>
        <v>9</v>
      </c>
      <c r="X91">
        <f t="shared" si="58"/>
        <v>11</v>
      </c>
      <c r="Y91">
        <f t="shared" si="58"/>
        <v>9</v>
      </c>
      <c r="Z91">
        <f t="shared" si="58"/>
        <v>10</v>
      </c>
      <c r="AA91">
        <f t="shared" si="58"/>
        <v>8</v>
      </c>
      <c r="AB91">
        <f t="shared" si="58"/>
        <v>10</v>
      </c>
      <c r="AC91">
        <f t="shared" si="58"/>
        <v>12</v>
      </c>
      <c r="AD91">
        <f t="shared" si="58"/>
        <v>5</v>
      </c>
      <c r="AE91" s="10">
        <f>(AE60*$AF$62)+$AF$63</f>
        <v>1009942.3666066633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5778944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193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1</v>
      </c>
      <c r="J100" s="16">
        <v>2</v>
      </c>
      <c r="K100" s="16">
        <v>5</v>
      </c>
      <c r="L100" s="16">
        <v>5</v>
      </c>
      <c r="M100" s="16">
        <v>5</v>
      </c>
      <c r="N100" s="16">
        <v>14</v>
      </c>
      <c r="O100" s="16">
        <v>6</v>
      </c>
      <c r="P100" s="16">
        <v>2</v>
      </c>
      <c r="Q100" s="16">
        <v>2</v>
      </c>
      <c r="R100" s="16">
        <v>26</v>
      </c>
      <c r="S100" s="16">
        <v>2</v>
      </c>
      <c r="T100" s="16">
        <v>3</v>
      </c>
      <c r="U100" s="16">
        <v>5</v>
      </c>
      <c r="V100" s="16">
        <v>3</v>
      </c>
      <c r="W100" s="16">
        <v>3</v>
      </c>
      <c r="X100" s="16">
        <v>2</v>
      </c>
      <c r="Y100" s="16">
        <v>6</v>
      </c>
      <c r="Z100" s="16">
        <v>5</v>
      </c>
      <c r="AA100" s="16">
        <v>1</v>
      </c>
      <c r="AB100" s="16">
        <v>1015097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1</v>
      </c>
      <c r="J101" s="16">
        <v>2</v>
      </c>
      <c r="K101" s="16">
        <v>5</v>
      </c>
      <c r="L101" s="16">
        <v>5</v>
      </c>
      <c r="M101" s="16">
        <v>5</v>
      </c>
      <c r="N101" s="16">
        <v>14</v>
      </c>
      <c r="O101" s="16">
        <v>6</v>
      </c>
      <c r="P101" s="16">
        <v>2</v>
      </c>
      <c r="Q101" s="16">
        <v>2</v>
      </c>
      <c r="R101" s="16">
        <v>26</v>
      </c>
      <c r="S101" s="16">
        <v>2</v>
      </c>
      <c r="T101" s="16">
        <v>3</v>
      </c>
      <c r="U101" s="16">
        <v>5</v>
      </c>
      <c r="V101" s="16">
        <v>3</v>
      </c>
      <c r="W101" s="16">
        <v>3</v>
      </c>
      <c r="X101" s="16">
        <v>2</v>
      </c>
      <c r="Y101" s="16">
        <v>6</v>
      </c>
      <c r="Z101" s="16">
        <v>5</v>
      </c>
      <c r="AA101" s="16">
        <v>1</v>
      </c>
      <c r="AB101" s="16">
        <v>1015097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26</v>
      </c>
      <c r="J102" s="16">
        <v>26</v>
      </c>
      <c r="K102" s="16">
        <v>25</v>
      </c>
      <c r="L102" s="16">
        <v>16</v>
      </c>
      <c r="M102" s="16">
        <v>22</v>
      </c>
      <c r="N102" s="16">
        <v>10</v>
      </c>
      <c r="O102" s="16">
        <v>24</v>
      </c>
      <c r="P102" s="16">
        <v>6</v>
      </c>
      <c r="Q102" s="16">
        <v>21</v>
      </c>
      <c r="R102" s="16">
        <v>1</v>
      </c>
      <c r="S102" s="16">
        <v>17</v>
      </c>
      <c r="T102" s="16">
        <v>25</v>
      </c>
      <c r="U102" s="16">
        <v>23</v>
      </c>
      <c r="V102" s="16">
        <v>27</v>
      </c>
      <c r="W102" s="16">
        <v>6</v>
      </c>
      <c r="X102" s="16">
        <v>19</v>
      </c>
      <c r="Y102" s="16">
        <v>8</v>
      </c>
      <c r="Z102" s="16">
        <v>26</v>
      </c>
      <c r="AA102" s="16">
        <v>25</v>
      </c>
      <c r="AB102" s="16">
        <v>1009312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8</v>
      </c>
      <c r="J103" s="16">
        <v>19</v>
      </c>
      <c r="K103" s="16">
        <v>7</v>
      </c>
      <c r="L103" s="16">
        <v>2</v>
      </c>
      <c r="M103" s="16">
        <v>26</v>
      </c>
      <c r="N103" s="16">
        <v>25</v>
      </c>
      <c r="O103" s="16">
        <v>29</v>
      </c>
      <c r="P103" s="16">
        <v>11</v>
      </c>
      <c r="Q103" s="16">
        <v>26</v>
      </c>
      <c r="R103" s="16">
        <v>28</v>
      </c>
      <c r="S103" s="16">
        <v>24</v>
      </c>
      <c r="T103" s="16">
        <v>26</v>
      </c>
      <c r="U103" s="16">
        <v>21</v>
      </c>
      <c r="V103" s="16">
        <v>18</v>
      </c>
      <c r="W103" s="16">
        <v>27</v>
      </c>
      <c r="X103" s="16">
        <v>10</v>
      </c>
      <c r="Y103" s="16">
        <v>26</v>
      </c>
      <c r="Z103" s="16">
        <v>28</v>
      </c>
      <c r="AA103" s="16">
        <v>12</v>
      </c>
      <c r="AB103" s="16">
        <v>1006075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24</v>
      </c>
      <c r="J104" s="16">
        <v>25</v>
      </c>
      <c r="K104" s="16">
        <v>14</v>
      </c>
      <c r="L104" s="16">
        <v>10</v>
      </c>
      <c r="M104" s="16">
        <v>27</v>
      </c>
      <c r="N104" s="16">
        <v>19</v>
      </c>
      <c r="O104" s="16">
        <v>15</v>
      </c>
      <c r="P104" s="16">
        <v>26</v>
      </c>
      <c r="Q104" s="16">
        <v>29</v>
      </c>
      <c r="R104" s="16">
        <v>25</v>
      </c>
      <c r="S104" s="16">
        <v>13</v>
      </c>
      <c r="T104" s="16">
        <v>2</v>
      </c>
      <c r="U104" s="16">
        <v>13</v>
      </c>
      <c r="V104" s="16">
        <v>11</v>
      </c>
      <c r="W104" s="16">
        <v>5</v>
      </c>
      <c r="X104" s="16">
        <v>7</v>
      </c>
      <c r="Y104" s="16">
        <v>18</v>
      </c>
      <c r="Z104" s="16">
        <v>25</v>
      </c>
      <c r="AA104" s="16">
        <v>16</v>
      </c>
      <c r="AB104" s="16">
        <v>1003538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20</v>
      </c>
      <c r="J105" s="16">
        <v>23</v>
      </c>
      <c r="K105" s="16">
        <v>13</v>
      </c>
      <c r="L105" s="16">
        <v>8</v>
      </c>
      <c r="M105" s="16">
        <v>25</v>
      </c>
      <c r="N105" s="16">
        <v>17</v>
      </c>
      <c r="O105" s="16">
        <v>25</v>
      </c>
      <c r="P105" s="16">
        <v>15</v>
      </c>
      <c r="Q105" s="16">
        <v>25</v>
      </c>
      <c r="R105" s="16">
        <v>18</v>
      </c>
      <c r="S105" s="16">
        <v>19</v>
      </c>
      <c r="T105" s="16">
        <v>11</v>
      </c>
      <c r="U105" s="16">
        <v>17</v>
      </c>
      <c r="V105" s="16">
        <v>20</v>
      </c>
      <c r="W105" s="16">
        <v>11</v>
      </c>
      <c r="X105" s="16">
        <v>12</v>
      </c>
      <c r="Y105" s="16">
        <v>20</v>
      </c>
      <c r="Z105" s="16">
        <v>27</v>
      </c>
      <c r="AA105" s="16">
        <v>21</v>
      </c>
      <c r="AB105" s="16">
        <v>1006519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28</v>
      </c>
      <c r="J106" s="16">
        <v>28</v>
      </c>
      <c r="K106" s="16">
        <v>20</v>
      </c>
      <c r="L106" s="16">
        <v>19</v>
      </c>
      <c r="M106" s="16">
        <v>1</v>
      </c>
      <c r="N106" s="16">
        <v>24</v>
      </c>
      <c r="O106" s="16">
        <v>8</v>
      </c>
      <c r="P106" s="16">
        <v>14</v>
      </c>
      <c r="Q106" s="16">
        <v>27</v>
      </c>
      <c r="R106" s="16">
        <v>5</v>
      </c>
      <c r="S106" s="16">
        <v>25</v>
      </c>
      <c r="T106" s="16">
        <v>22</v>
      </c>
      <c r="U106" s="16">
        <v>29</v>
      </c>
      <c r="V106" s="16">
        <v>19</v>
      </c>
      <c r="W106" s="16">
        <v>22</v>
      </c>
      <c r="X106" s="16">
        <v>29</v>
      </c>
      <c r="Y106" s="16">
        <v>28</v>
      </c>
      <c r="Z106" s="16">
        <v>20</v>
      </c>
      <c r="AA106" s="16">
        <v>8</v>
      </c>
      <c r="AB106" s="16">
        <v>1006636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25</v>
      </c>
      <c r="J107" s="16">
        <v>27</v>
      </c>
      <c r="K107" s="16">
        <v>28</v>
      </c>
      <c r="L107" s="16">
        <v>26</v>
      </c>
      <c r="M107" s="16">
        <v>14</v>
      </c>
      <c r="N107" s="16">
        <v>29</v>
      </c>
      <c r="O107" s="16">
        <v>19</v>
      </c>
      <c r="P107" s="16">
        <v>29</v>
      </c>
      <c r="Q107" s="16">
        <v>20</v>
      </c>
      <c r="R107" s="16">
        <v>15</v>
      </c>
      <c r="S107" s="16">
        <v>29</v>
      </c>
      <c r="T107" s="16">
        <v>6</v>
      </c>
      <c r="U107" s="16">
        <v>27</v>
      </c>
      <c r="V107" s="16">
        <v>29</v>
      </c>
      <c r="W107" s="16">
        <v>26</v>
      </c>
      <c r="X107" s="16">
        <v>6</v>
      </c>
      <c r="Y107" s="16">
        <v>29</v>
      </c>
      <c r="Z107" s="16">
        <v>7</v>
      </c>
      <c r="AA107" s="16">
        <v>19</v>
      </c>
      <c r="AB107" s="16">
        <v>1004256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22</v>
      </c>
      <c r="J108" s="16">
        <v>11</v>
      </c>
      <c r="K108" s="16">
        <v>19</v>
      </c>
      <c r="L108" s="16">
        <v>1</v>
      </c>
      <c r="M108" s="16">
        <v>17</v>
      </c>
      <c r="N108" s="16">
        <v>20</v>
      </c>
      <c r="O108" s="16">
        <v>9</v>
      </c>
      <c r="P108" s="16">
        <v>27</v>
      </c>
      <c r="Q108" s="16">
        <v>14</v>
      </c>
      <c r="R108" s="16">
        <v>22</v>
      </c>
      <c r="S108" s="16">
        <v>11</v>
      </c>
      <c r="T108" s="16">
        <v>7</v>
      </c>
      <c r="U108" s="16">
        <v>15</v>
      </c>
      <c r="V108" s="16">
        <v>28</v>
      </c>
      <c r="W108" s="16">
        <v>21</v>
      </c>
      <c r="X108" s="16">
        <v>4</v>
      </c>
      <c r="Y108" s="16">
        <v>23</v>
      </c>
      <c r="Z108" s="16">
        <v>19</v>
      </c>
      <c r="AA108" s="16">
        <v>14</v>
      </c>
      <c r="AB108" s="16">
        <v>1011465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27</v>
      </c>
      <c r="J109" s="16">
        <v>24</v>
      </c>
      <c r="K109" s="16">
        <v>23</v>
      </c>
      <c r="L109" s="16">
        <v>9</v>
      </c>
      <c r="M109" s="16">
        <v>4</v>
      </c>
      <c r="N109" s="16">
        <v>28</v>
      </c>
      <c r="O109" s="16">
        <v>11</v>
      </c>
      <c r="P109" s="16">
        <v>23</v>
      </c>
      <c r="Q109" s="16">
        <v>24</v>
      </c>
      <c r="R109" s="16">
        <v>11</v>
      </c>
      <c r="S109" s="16">
        <v>26</v>
      </c>
      <c r="T109" s="16">
        <v>14</v>
      </c>
      <c r="U109" s="16">
        <v>26</v>
      </c>
      <c r="V109" s="16">
        <v>25</v>
      </c>
      <c r="W109" s="16">
        <v>23</v>
      </c>
      <c r="X109" s="16">
        <v>15</v>
      </c>
      <c r="Y109" s="16">
        <v>27</v>
      </c>
      <c r="Z109" s="16">
        <v>16</v>
      </c>
      <c r="AA109" s="16">
        <v>11</v>
      </c>
      <c r="AB109" s="16">
        <v>1007382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4</v>
      </c>
      <c r="J110" s="16">
        <v>7</v>
      </c>
      <c r="K110" s="16">
        <v>15</v>
      </c>
      <c r="L110" s="16">
        <v>18</v>
      </c>
      <c r="M110" s="16">
        <v>3</v>
      </c>
      <c r="N110" s="16">
        <v>3</v>
      </c>
      <c r="O110" s="16">
        <v>3</v>
      </c>
      <c r="P110" s="16">
        <v>7</v>
      </c>
      <c r="Q110" s="16">
        <v>4</v>
      </c>
      <c r="R110" s="16">
        <v>23</v>
      </c>
      <c r="S110" s="16">
        <v>1</v>
      </c>
      <c r="T110" s="16">
        <v>17</v>
      </c>
      <c r="U110" s="16">
        <v>9</v>
      </c>
      <c r="V110" s="16">
        <v>1</v>
      </c>
      <c r="W110" s="16">
        <v>19</v>
      </c>
      <c r="X110" s="16">
        <v>9</v>
      </c>
      <c r="Y110" s="16">
        <v>1</v>
      </c>
      <c r="Z110" s="16">
        <v>1</v>
      </c>
      <c r="AA110" s="16">
        <v>3</v>
      </c>
      <c r="AB110" s="16">
        <v>1008841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10</v>
      </c>
      <c r="J111" s="16">
        <v>17</v>
      </c>
      <c r="K111" s="16">
        <v>26</v>
      </c>
      <c r="L111" s="16">
        <v>25</v>
      </c>
      <c r="M111" s="16">
        <v>24</v>
      </c>
      <c r="N111" s="16">
        <v>12</v>
      </c>
      <c r="O111" s="16">
        <v>1</v>
      </c>
      <c r="P111" s="16">
        <v>21</v>
      </c>
      <c r="Q111" s="16">
        <v>12</v>
      </c>
      <c r="R111" s="16">
        <v>3</v>
      </c>
      <c r="S111" s="16">
        <v>14</v>
      </c>
      <c r="T111" s="16">
        <v>28</v>
      </c>
      <c r="U111" s="16">
        <v>19</v>
      </c>
      <c r="V111" s="16">
        <v>7</v>
      </c>
      <c r="W111" s="16">
        <v>24</v>
      </c>
      <c r="X111" s="16">
        <v>28</v>
      </c>
      <c r="Y111" s="16">
        <v>25</v>
      </c>
      <c r="Z111" s="16">
        <v>4</v>
      </c>
      <c r="AA111" s="16">
        <v>26</v>
      </c>
      <c r="AB111" s="16">
        <v>1010162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16</v>
      </c>
      <c r="J112" s="16">
        <v>14</v>
      </c>
      <c r="K112" s="16">
        <v>9</v>
      </c>
      <c r="L112" s="16">
        <v>27</v>
      </c>
      <c r="M112" s="16">
        <v>23</v>
      </c>
      <c r="N112" s="16">
        <v>27</v>
      </c>
      <c r="O112" s="16">
        <v>27</v>
      </c>
      <c r="P112" s="16">
        <v>24</v>
      </c>
      <c r="Q112" s="16">
        <v>17</v>
      </c>
      <c r="R112" s="16">
        <v>24</v>
      </c>
      <c r="S112" s="16">
        <v>9</v>
      </c>
      <c r="T112" s="16">
        <v>21</v>
      </c>
      <c r="U112" s="16">
        <v>20</v>
      </c>
      <c r="V112" s="16">
        <v>22</v>
      </c>
      <c r="W112" s="16">
        <v>7</v>
      </c>
      <c r="X112" s="16">
        <v>25</v>
      </c>
      <c r="Y112" s="16">
        <v>22</v>
      </c>
      <c r="Z112" s="16">
        <v>18</v>
      </c>
      <c r="AA112" s="16">
        <v>22</v>
      </c>
      <c r="AB112" s="16">
        <v>1010371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7</v>
      </c>
      <c r="J113" s="16">
        <v>9</v>
      </c>
      <c r="K113" s="16">
        <v>17</v>
      </c>
      <c r="L113" s="16">
        <v>23</v>
      </c>
      <c r="M113" s="16">
        <v>11</v>
      </c>
      <c r="N113" s="16">
        <v>9</v>
      </c>
      <c r="O113" s="16">
        <v>5</v>
      </c>
      <c r="P113" s="16">
        <v>17</v>
      </c>
      <c r="Q113" s="16">
        <v>8</v>
      </c>
      <c r="R113" s="16">
        <v>19</v>
      </c>
      <c r="S113" s="16">
        <v>4</v>
      </c>
      <c r="T113" s="16">
        <v>20</v>
      </c>
      <c r="U113" s="16">
        <v>14</v>
      </c>
      <c r="V113" s="16">
        <v>5</v>
      </c>
      <c r="W113" s="16">
        <v>20</v>
      </c>
      <c r="X113" s="16">
        <v>18</v>
      </c>
      <c r="Y113" s="16">
        <v>3</v>
      </c>
      <c r="Z113" s="16">
        <v>3</v>
      </c>
      <c r="AA113" s="16">
        <v>10</v>
      </c>
      <c r="AB113" s="16">
        <v>1009675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17</v>
      </c>
      <c r="J114" s="16">
        <v>20</v>
      </c>
      <c r="K114" s="16">
        <v>18</v>
      </c>
      <c r="L114" s="16">
        <v>15</v>
      </c>
      <c r="M114" s="16">
        <v>9</v>
      </c>
      <c r="N114" s="16">
        <v>18</v>
      </c>
      <c r="O114" s="16">
        <v>14</v>
      </c>
      <c r="P114" s="16">
        <v>18</v>
      </c>
      <c r="Q114" s="16">
        <v>19</v>
      </c>
      <c r="R114" s="16">
        <v>14</v>
      </c>
      <c r="S114" s="16">
        <v>12</v>
      </c>
      <c r="T114" s="16">
        <v>15</v>
      </c>
      <c r="U114" s="16">
        <v>18</v>
      </c>
      <c r="V114" s="16">
        <v>16</v>
      </c>
      <c r="W114" s="16">
        <v>18</v>
      </c>
      <c r="X114" s="16">
        <v>14</v>
      </c>
      <c r="Y114" s="16">
        <v>21</v>
      </c>
      <c r="Z114" s="16">
        <v>15</v>
      </c>
      <c r="AA114" s="16">
        <v>15</v>
      </c>
      <c r="AB114" s="16">
        <v>1007777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14</v>
      </c>
      <c r="J115" s="16">
        <v>4</v>
      </c>
      <c r="K115" s="16">
        <v>27</v>
      </c>
      <c r="L115" s="16">
        <v>3</v>
      </c>
      <c r="M115" s="16">
        <v>19</v>
      </c>
      <c r="N115" s="16">
        <v>2</v>
      </c>
      <c r="O115" s="16">
        <v>16</v>
      </c>
      <c r="P115" s="16">
        <v>19</v>
      </c>
      <c r="Q115" s="16">
        <v>22</v>
      </c>
      <c r="R115" s="16">
        <v>29</v>
      </c>
      <c r="S115" s="16">
        <v>20</v>
      </c>
      <c r="T115" s="16">
        <v>8</v>
      </c>
      <c r="U115" s="16">
        <v>2</v>
      </c>
      <c r="V115" s="16">
        <v>24</v>
      </c>
      <c r="W115" s="16">
        <v>9</v>
      </c>
      <c r="X115" s="16">
        <v>26</v>
      </c>
      <c r="Y115" s="16">
        <v>15</v>
      </c>
      <c r="Z115" s="16">
        <v>17</v>
      </c>
      <c r="AA115" s="16">
        <v>23</v>
      </c>
      <c r="AB115" s="16">
        <v>1006880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29</v>
      </c>
      <c r="J116" s="16">
        <v>22</v>
      </c>
      <c r="K116" s="16">
        <v>21</v>
      </c>
      <c r="L116" s="16">
        <v>29</v>
      </c>
      <c r="M116" s="16">
        <v>16</v>
      </c>
      <c r="N116" s="16">
        <v>26</v>
      </c>
      <c r="O116" s="16">
        <v>23</v>
      </c>
      <c r="P116" s="16">
        <v>25</v>
      </c>
      <c r="Q116" s="16">
        <v>18</v>
      </c>
      <c r="R116" s="16">
        <v>2</v>
      </c>
      <c r="S116" s="16">
        <v>22</v>
      </c>
      <c r="T116" s="16">
        <v>16</v>
      </c>
      <c r="U116" s="16">
        <v>8</v>
      </c>
      <c r="V116" s="16">
        <v>10</v>
      </c>
      <c r="W116" s="16">
        <v>2</v>
      </c>
      <c r="X116" s="16">
        <v>13</v>
      </c>
      <c r="Y116" s="16">
        <v>11</v>
      </c>
      <c r="Z116" s="16">
        <v>22</v>
      </c>
      <c r="AA116" s="16">
        <v>28</v>
      </c>
      <c r="AB116" s="16">
        <v>1009312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19</v>
      </c>
      <c r="J117" s="16">
        <v>13</v>
      </c>
      <c r="K117" s="16">
        <v>22</v>
      </c>
      <c r="L117" s="16">
        <v>24</v>
      </c>
      <c r="M117" s="16">
        <v>28</v>
      </c>
      <c r="N117" s="16">
        <v>22</v>
      </c>
      <c r="O117" s="16">
        <v>28</v>
      </c>
      <c r="P117" s="16">
        <v>28</v>
      </c>
      <c r="Q117" s="16">
        <v>28</v>
      </c>
      <c r="R117" s="16">
        <v>8</v>
      </c>
      <c r="S117" s="16">
        <v>28</v>
      </c>
      <c r="T117" s="16">
        <v>27</v>
      </c>
      <c r="U117" s="16">
        <v>22</v>
      </c>
      <c r="V117" s="16">
        <v>13</v>
      </c>
      <c r="W117" s="16">
        <v>28</v>
      </c>
      <c r="X117" s="16">
        <v>22</v>
      </c>
      <c r="Y117" s="16">
        <v>17</v>
      </c>
      <c r="Z117" s="16">
        <v>29</v>
      </c>
      <c r="AA117" s="16">
        <v>29</v>
      </c>
      <c r="AB117" s="16">
        <v>1005972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21</v>
      </c>
      <c r="J118" s="16">
        <v>6</v>
      </c>
      <c r="K118" s="16">
        <v>24</v>
      </c>
      <c r="L118" s="16">
        <v>11</v>
      </c>
      <c r="M118" s="16">
        <v>21</v>
      </c>
      <c r="N118" s="16">
        <v>7</v>
      </c>
      <c r="O118" s="16">
        <v>22</v>
      </c>
      <c r="P118" s="16">
        <v>22</v>
      </c>
      <c r="Q118" s="16">
        <v>23</v>
      </c>
      <c r="R118" s="16">
        <v>21</v>
      </c>
      <c r="S118" s="16">
        <v>21</v>
      </c>
      <c r="T118" s="16">
        <v>13</v>
      </c>
      <c r="U118" s="16">
        <v>7</v>
      </c>
      <c r="V118" s="16">
        <v>17</v>
      </c>
      <c r="W118" s="16">
        <v>12</v>
      </c>
      <c r="X118" s="16">
        <v>21</v>
      </c>
      <c r="Y118" s="16">
        <v>13</v>
      </c>
      <c r="Z118" s="16">
        <v>21</v>
      </c>
      <c r="AA118" s="16">
        <v>27</v>
      </c>
      <c r="AB118" s="16">
        <v>1007357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13</v>
      </c>
      <c r="J119" s="16">
        <v>1</v>
      </c>
      <c r="K119" s="16">
        <v>10</v>
      </c>
      <c r="L119" s="16">
        <v>7</v>
      </c>
      <c r="M119" s="16">
        <v>7</v>
      </c>
      <c r="N119" s="16">
        <v>1</v>
      </c>
      <c r="O119" s="16">
        <v>4</v>
      </c>
      <c r="P119" s="16">
        <v>1</v>
      </c>
      <c r="Q119" s="16">
        <v>5</v>
      </c>
      <c r="R119" s="16">
        <v>17</v>
      </c>
      <c r="S119" s="16">
        <v>7</v>
      </c>
      <c r="T119" s="16">
        <v>1</v>
      </c>
      <c r="U119" s="16">
        <v>12</v>
      </c>
      <c r="V119" s="16">
        <v>12</v>
      </c>
      <c r="W119" s="16">
        <v>1</v>
      </c>
      <c r="X119" s="16">
        <v>11</v>
      </c>
      <c r="Y119" s="16">
        <v>2</v>
      </c>
      <c r="Z119" s="16">
        <v>2</v>
      </c>
      <c r="AA119" s="16">
        <v>7</v>
      </c>
      <c r="AB119" s="16">
        <v>1010760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15</v>
      </c>
      <c r="J120" s="16">
        <v>29</v>
      </c>
      <c r="K120" s="16">
        <v>29</v>
      </c>
      <c r="L120" s="16">
        <v>21</v>
      </c>
      <c r="M120" s="16">
        <v>29</v>
      </c>
      <c r="N120" s="16">
        <v>23</v>
      </c>
      <c r="O120" s="16">
        <v>20</v>
      </c>
      <c r="P120" s="16">
        <v>20</v>
      </c>
      <c r="Q120" s="16">
        <v>10</v>
      </c>
      <c r="R120" s="16">
        <v>10</v>
      </c>
      <c r="S120" s="16">
        <v>23</v>
      </c>
      <c r="T120" s="16">
        <v>18</v>
      </c>
      <c r="U120" s="16">
        <v>1</v>
      </c>
      <c r="V120" s="16">
        <v>23</v>
      </c>
      <c r="W120" s="16">
        <v>29</v>
      </c>
      <c r="X120" s="16">
        <v>1</v>
      </c>
      <c r="Y120" s="16">
        <v>14</v>
      </c>
      <c r="Z120" s="16">
        <v>23</v>
      </c>
      <c r="AA120" s="16">
        <v>6</v>
      </c>
      <c r="AB120" s="16">
        <v>1004657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23</v>
      </c>
      <c r="J121" s="16">
        <v>18</v>
      </c>
      <c r="K121" s="16">
        <v>12</v>
      </c>
      <c r="L121" s="16">
        <v>28</v>
      </c>
      <c r="M121" s="16">
        <v>13</v>
      </c>
      <c r="N121" s="16">
        <v>16</v>
      </c>
      <c r="O121" s="16">
        <v>21</v>
      </c>
      <c r="P121" s="16">
        <v>13</v>
      </c>
      <c r="Q121" s="16">
        <v>15</v>
      </c>
      <c r="R121" s="16">
        <v>16</v>
      </c>
      <c r="S121" s="16">
        <v>27</v>
      </c>
      <c r="T121" s="16">
        <v>10</v>
      </c>
      <c r="U121" s="16">
        <v>3</v>
      </c>
      <c r="V121" s="16">
        <v>26</v>
      </c>
      <c r="W121" s="16">
        <v>16</v>
      </c>
      <c r="X121" s="16">
        <v>17</v>
      </c>
      <c r="Y121" s="16">
        <v>12</v>
      </c>
      <c r="Z121" s="16">
        <v>24</v>
      </c>
      <c r="AA121" s="16">
        <v>24</v>
      </c>
      <c r="AB121" s="16">
        <v>1007307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18</v>
      </c>
      <c r="J122" s="16">
        <v>15</v>
      </c>
      <c r="K122" s="16">
        <v>16</v>
      </c>
      <c r="L122" s="16">
        <v>22</v>
      </c>
      <c r="M122" s="16">
        <v>15</v>
      </c>
      <c r="N122" s="16">
        <v>5</v>
      </c>
      <c r="O122" s="16">
        <v>13</v>
      </c>
      <c r="P122" s="16">
        <v>5</v>
      </c>
      <c r="Q122" s="16">
        <v>7</v>
      </c>
      <c r="R122" s="16">
        <v>13</v>
      </c>
      <c r="S122" s="16">
        <v>18</v>
      </c>
      <c r="T122" s="16">
        <v>5</v>
      </c>
      <c r="U122" s="16">
        <v>4</v>
      </c>
      <c r="V122" s="16">
        <v>21</v>
      </c>
      <c r="W122" s="16">
        <v>8</v>
      </c>
      <c r="X122" s="16">
        <v>5</v>
      </c>
      <c r="Y122" s="16">
        <v>5</v>
      </c>
      <c r="Z122" s="16">
        <v>13</v>
      </c>
      <c r="AA122" s="16">
        <v>17</v>
      </c>
      <c r="AB122" s="16">
        <v>1007881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6</v>
      </c>
      <c r="J123" s="16">
        <v>21</v>
      </c>
      <c r="K123" s="16">
        <v>1</v>
      </c>
      <c r="L123" s="16">
        <v>14</v>
      </c>
      <c r="M123" s="16">
        <v>20</v>
      </c>
      <c r="N123" s="16">
        <v>21</v>
      </c>
      <c r="O123" s="16">
        <v>26</v>
      </c>
      <c r="P123" s="16">
        <v>4</v>
      </c>
      <c r="Q123" s="16">
        <v>13</v>
      </c>
      <c r="R123" s="16">
        <v>9</v>
      </c>
      <c r="S123" s="16">
        <v>16</v>
      </c>
      <c r="T123" s="16">
        <v>29</v>
      </c>
      <c r="U123" s="16">
        <v>28</v>
      </c>
      <c r="V123" s="16">
        <v>14</v>
      </c>
      <c r="W123" s="16">
        <v>15</v>
      </c>
      <c r="X123" s="16">
        <v>27</v>
      </c>
      <c r="Y123" s="16">
        <v>19</v>
      </c>
      <c r="Z123" s="16">
        <v>8</v>
      </c>
      <c r="AA123" s="16">
        <v>18</v>
      </c>
      <c r="AB123" s="16">
        <v>1005189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16</v>
      </c>
      <c r="K124" s="16">
        <v>11</v>
      </c>
      <c r="L124" s="16">
        <v>20</v>
      </c>
      <c r="M124" s="16">
        <v>18</v>
      </c>
      <c r="N124" s="16">
        <v>6</v>
      </c>
      <c r="O124" s="16">
        <v>10</v>
      </c>
      <c r="P124" s="16">
        <v>10</v>
      </c>
      <c r="Q124" s="16">
        <v>16</v>
      </c>
      <c r="R124" s="16">
        <v>4</v>
      </c>
      <c r="S124" s="16">
        <v>8</v>
      </c>
      <c r="T124" s="16">
        <v>24</v>
      </c>
      <c r="U124" s="16">
        <v>16</v>
      </c>
      <c r="V124" s="16">
        <v>8</v>
      </c>
      <c r="W124" s="16">
        <v>25</v>
      </c>
      <c r="X124" s="16">
        <v>20</v>
      </c>
      <c r="Y124" s="16">
        <v>24</v>
      </c>
      <c r="Z124" s="16">
        <v>9</v>
      </c>
      <c r="AA124" s="16">
        <v>13</v>
      </c>
      <c r="AB124" s="16">
        <v>1007882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5</v>
      </c>
      <c r="K125" s="16">
        <v>3</v>
      </c>
      <c r="L125" s="16">
        <v>4</v>
      </c>
      <c r="M125" s="16">
        <v>2</v>
      </c>
      <c r="N125" s="16">
        <v>4</v>
      </c>
      <c r="O125" s="16">
        <v>2</v>
      </c>
      <c r="P125" s="16">
        <v>16</v>
      </c>
      <c r="Q125" s="16">
        <v>1</v>
      </c>
      <c r="R125" s="16">
        <v>7</v>
      </c>
      <c r="S125" s="16">
        <v>5</v>
      </c>
      <c r="T125" s="16">
        <v>19</v>
      </c>
      <c r="U125" s="16">
        <v>25</v>
      </c>
      <c r="V125" s="16">
        <v>2</v>
      </c>
      <c r="W125" s="16">
        <v>13</v>
      </c>
      <c r="X125" s="16">
        <v>24</v>
      </c>
      <c r="Y125" s="16">
        <v>4</v>
      </c>
      <c r="Z125" s="16">
        <v>11</v>
      </c>
      <c r="AA125" s="16">
        <v>4</v>
      </c>
      <c r="AB125" s="16">
        <v>1010554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5</v>
      </c>
      <c r="J126" s="16">
        <v>12</v>
      </c>
      <c r="K126" s="16">
        <v>2</v>
      </c>
      <c r="L126" s="16">
        <v>13</v>
      </c>
      <c r="M126" s="16">
        <v>10</v>
      </c>
      <c r="N126" s="16">
        <v>11</v>
      </c>
      <c r="O126" s="16">
        <v>17</v>
      </c>
      <c r="P126" s="16">
        <v>9</v>
      </c>
      <c r="Q126" s="16">
        <v>6</v>
      </c>
      <c r="R126" s="16">
        <v>6</v>
      </c>
      <c r="S126" s="16">
        <v>10</v>
      </c>
      <c r="T126" s="16">
        <v>23</v>
      </c>
      <c r="U126" s="16">
        <v>24</v>
      </c>
      <c r="V126" s="16">
        <v>6</v>
      </c>
      <c r="W126" s="16">
        <v>17</v>
      </c>
      <c r="X126" s="16">
        <v>23</v>
      </c>
      <c r="Y126" s="16">
        <v>16</v>
      </c>
      <c r="Z126" s="16">
        <v>10</v>
      </c>
      <c r="AA126" s="16">
        <v>9</v>
      </c>
      <c r="AB126" s="16">
        <v>1007648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12</v>
      </c>
      <c r="J127" s="16">
        <v>10</v>
      </c>
      <c r="K127" s="16">
        <v>4</v>
      </c>
      <c r="L127" s="16">
        <v>17</v>
      </c>
      <c r="M127" s="16">
        <v>12</v>
      </c>
      <c r="N127" s="16">
        <v>8</v>
      </c>
      <c r="O127" s="16">
        <v>18</v>
      </c>
      <c r="P127" s="16">
        <v>12</v>
      </c>
      <c r="Q127" s="16">
        <v>11</v>
      </c>
      <c r="R127" s="16">
        <v>12</v>
      </c>
      <c r="S127" s="16">
        <v>15</v>
      </c>
      <c r="T127" s="16">
        <v>12</v>
      </c>
      <c r="U127" s="16">
        <v>10</v>
      </c>
      <c r="V127" s="16">
        <v>15</v>
      </c>
      <c r="W127" s="16">
        <v>14</v>
      </c>
      <c r="X127" s="16">
        <v>16</v>
      </c>
      <c r="Y127" s="16">
        <v>9</v>
      </c>
      <c r="Z127" s="16">
        <v>14</v>
      </c>
      <c r="AA127" s="16">
        <v>20</v>
      </c>
      <c r="AB127" s="16">
        <v>1007649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8</v>
      </c>
      <c r="L128" s="16">
        <v>12</v>
      </c>
      <c r="M128" s="16">
        <v>8</v>
      </c>
      <c r="N128" s="16">
        <v>13</v>
      </c>
      <c r="O128" s="16">
        <v>12</v>
      </c>
      <c r="P128" s="16">
        <v>8</v>
      </c>
      <c r="Q128" s="16">
        <v>9</v>
      </c>
      <c r="R128" s="16">
        <v>20</v>
      </c>
      <c r="S128" s="16">
        <v>6</v>
      </c>
      <c r="T128" s="16">
        <v>9</v>
      </c>
      <c r="U128" s="16">
        <v>11</v>
      </c>
      <c r="V128" s="16">
        <v>9</v>
      </c>
      <c r="W128" s="16">
        <v>10</v>
      </c>
      <c r="X128" s="16">
        <v>8</v>
      </c>
      <c r="Y128" s="16">
        <v>10</v>
      </c>
      <c r="Z128" s="16">
        <v>12</v>
      </c>
      <c r="AA128" s="16">
        <v>5</v>
      </c>
      <c r="AB128" s="16">
        <v>1009942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194</v>
      </c>
      <c r="D131" s="16" t="s">
        <v>195</v>
      </c>
      <c r="E131" s="16" t="s">
        <v>196</v>
      </c>
      <c r="F131" s="16" t="s">
        <v>197</v>
      </c>
      <c r="G131" s="16" t="s">
        <v>132</v>
      </c>
      <c r="H131" s="16" t="s">
        <v>132</v>
      </c>
      <c r="I131" s="16" t="s">
        <v>132</v>
      </c>
      <c r="J131" s="16" t="s">
        <v>198</v>
      </c>
      <c r="K131" s="16" t="s">
        <v>199</v>
      </c>
      <c r="L131" s="16" t="s">
        <v>200</v>
      </c>
      <c r="M131" s="16" t="s">
        <v>201</v>
      </c>
      <c r="N131" s="16" t="s">
        <v>202</v>
      </c>
      <c r="O131" s="16" t="s">
        <v>203</v>
      </c>
      <c r="P131" s="16" t="s">
        <v>132</v>
      </c>
      <c r="Q131" s="16" t="s">
        <v>132</v>
      </c>
      <c r="R131" s="16" t="s">
        <v>204</v>
      </c>
      <c r="S131" s="16" t="s">
        <v>205</v>
      </c>
      <c r="T131" s="16" t="s">
        <v>206</v>
      </c>
      <c r="U131" s="16" t="s">
        <v>207</v>
      </c>
      <c r="V131" s="16" t="s">
        <v>132</v>
      </c>
      <c r="W131" s="16" t="s">
        <v>208</v>
      </c>
      <c r="X131" s="16" t="s">
        <v>209</v>
      </c>
      <c r="Y131" s="16" t="s">
        <v>132</v>
      </c>
      <c r="Z131" s="16" t="s">
        <v>132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210</v>
      </c>
      <c r="D132" s="16" t="s">
        <v>195</v>
      </c>
      <c r="E132" s="16" t="s">
        <v>196</v>
      </c>
      <c r="F132" s="16" t="s">
        <v>197</v>
      </c>
      <c r="G132" s="16" t="s">
        <v>132</v>
      </c>
      <c r="H132" s="16" t="s">
        <v>132</v>
      </c>
      <c r="I132" s="16" t="s">
        <v>132</v>
      </c>
      <c r="J132" s="16" t="s">
        <v>198</v>
      </c>
      <c r="K132" s="16" t="s">
        <v>211</v>
      </c>
      <c r="L132" s="16" t="s">
        <v>200</v>
      </c>
      <c r="M132" s="16" t="s">
        <v>212</v>
      </c>
      <c r="N132" s="16" t="s">
        <v>202</v>
      </c>
      <c r="O132" s="16" t="s">
        <v>213</v>
      </c>
      <c r="P132" s="16" t="s">
        <v>132</v>
      </c>
      <c r="Q132" s="16" t="s">
        <v>132</v>
      </c>
      <c r="R132" s="16" t="s">
        <v>204</v>
      </c>
      <c r="S132" s="16" t="s">
        <v>205</v>
      </c>
      <c r="T132" s="16" t="s">
        <v>206</v>
      </c>
      <c r="U132" s="16" t="s">
        <v>207</v>
      </c>
      <c r="V132" s="16" t="s">
        <v>132</v>
      </c>
      <c r="W132" s="16" t="s">
        <v>208</v>
      </c>
      <c r="X132" s="16" t="s">
        <v>214</v>
      </c>
      <c r="Y132" s="16" t="s">
        <v>132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210</v>
      </c>
      <c r="D133" s="16" t="s">
        <v>195</v>
      </c>
      <c r="E133" s="16" t="s">
        <v>196</v>
      </c>
      <c r="F133" s="16" t="s">
        <v>197</v>
      </c>
      <c r="G133" s="16" t="s">
        <v>132</v>
      </c>
      <c r="H133" s="16" t="s">
        <v>132</v>
      </c>
      <c r="I133" s="16" t="s">
        <v>132</v>
      </c>
      <c r="J133" s="16" t="s">
        <v>198</v>
      </c>
      <c r="K133" s="16" t="s">
        <v>211</v>
      </c>
      <c r="L133" s="16" t="s">
        <v>215</v>
      </c>
      <c r="M133" s="16" t="s">
        <v>212</v>
      </c>
      <c r="N133" s="16" t="s">
        <v>202</v>
      </c>
      <c r="O133" s="16" t="s">
        <v>213</v>
      </c>
      <c r="P133" s="16" t="s">
        <v>132</v>
      </c>
      <c r="Q133" s="16" t="s">
        <v>132</v>
      </c>
      <c r="R133" s="16" t="s">
        <v>204</v>
      </c>
      <c r="S133" s="16" t="s">
        <v>205</v>
      </c>
      <c r="T133" s="16" t="s">
        <v>206</v>
      </c>
      <c r="U133" s="16" t="s">
        <v>207</v>
      </c>
      <c r="V133" s="16" t="s">
        <v>132</v>
      </c>
      <c r="W133" s="16" t="s">
        <v>208</v>
      </c>
      <c r="X133" s="16" t="s">
        <v>214</v>
      </c>
      <c r="Y133" s="16" t="s">
        <v>132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216</v>
      </c>
      <c r="D134" s="16" t="s">
        <v>217</v>
      </c>
      <c r="E134" s="16" t="s">
        <v>196</v>
      </c>
      <c r="F134" s="16" t="s">
        <v>197</v>
      </c>
      <c r="G134" s="16" t="s">
        <v>132</v>
      </c>
      <c r="H134" s="16" t="s">
        <v>132</v>
      </c>
      <c r="I134" s="16" t="s">
        <v>132</v>
      </c>
      <c r="J134" s="16" t="s">
        <v>198</v>
      </c>
      <c r="K134" s="16" t="s">
        <v>211</v>
      </c>
      <c r="L134" s="16" t="s">
        <v>218</v>
      </c>
      <c r="M134" s="16" t="s">
        <v>212</v>
      </c>
      <c r="N134" s="16" t="s">
        <v>202</v>
      </c>
      <c r="O134" s="16" t="s">
        <v>213</v>
      </c>
      <c r="P134" s="16" t="s">
        <v>132</v>
      </c>
      <c r="Q134" s="16" t="s">
        <v>132</v>
      </c>
      <c r="R134" s="16" t="s">
        <v>219</v>
      </c>
      <c r="S134" s="16" t="s">
        <v>205</v>
      </c>
      <c r="T134" s="16" t="s">
        <v>206</v>
      </c>
      <c r="U134" s="16" t="s">
        <v>220</v>
      </c>
      <c r="V134" s="16" t="s">
        <v>132</v>
      </c>
      <c r="W134" s="16" t="s">
        <v>208</v>
      </c>
      <c r="X134" s="16" t="s">
        <v>214</v>
      </c>
      <c r="Y134" s="16" t="s">
        <v>132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216</v>
      </c>
      <c r="D135" s="16" t="s">
        <v>217</v>
      </c>
      <c r="E135" s="16" t="s">
        <v>196</v>
      </c>
      <c r="F135" s="16" t="s">
        <v>197</v>
      </c>
      <c r="G135" s="16" t="s">
        <v>132</v>
      </c>
      <c r="H135" s="16" t="s">
        <v>132</v>
      </c>
      <c r="I135" s="16" t="s">
        <v>132</v>
      </c>
      <c r="J135" s="16" t="s">
        <v>198</v>
      </c>
      <c r="K135" s="16" t="s">
        <v>211</v>
      </c>
      <c r="L135" s="16" t="s">
        <v>218</v>
      </c>
      <c r="M135" s="16" t="s">
        <v>212</v>
      </c>
      <c r="N135" s="16" t="s">
        <v>202</v>
      </c>
      <c r="O135" s="16" t="s">
        <v>213</v>
      </c>
      <c r="P135" s="16" t="s">
        <v>132</v>
      </c>
      <c r="Q135" s="16" t="s">
        <v>132</v>
      </c>
      <c r="R135" s="16" t="s">
        <v>221</v>
      </c>
      <c r="S135" s="16" t="s">
        <v>205</v>
      </c>
      <c r="T135" s="16" t="s">
        <v>206</v>
      </c>
      <c r="U135" s="16" t="s">
        <v>220</v>
      </c>
      <c r="V135" s="16" t="s">
        <v>132</v>
      </c>
      <c r="W135" s="16" t="s">
        <v>208</v>
      </c>
      <c r="X135" s="16" t="s">
        <v>214</v>
      </c>
      <c r="Y135" s="16" t="s">
        <v>132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216</v>
      </c>
      <c r="D136" s="16" t="s">
        <v>217</v>
      </c>
      <c r="E136" s="16" t="s">
        <v>196</v>
      </c>
      <c r="F136" s="16" t="s">
        <v>197</v>
      </c>
      <c r="G136" s="16" t="s">
        <v>132</v>
      </c>
      <c r="H136" s="16" t="s">
        <v>132</v>
      </c>
      <c r="I136" s="16" t="s">
        <v>132</v>
      </c>
      <c r="J136" s="16" t="s">
        <v>198</v>
      </c>
      <c r="K136" s="16" t="s">
        <v>211</v>
      </c>
      <c r="L136" s="16" t="s">
        <v>218</v>
      </c>
      <c r="M136" s="16" t="s">
        <v>212</v>
      </c>
      <c r="N136" s="16" t="s">
        <v>202</v>
      </c>
      <c r="O136" s="16" t="s">
        <v>213</v>
      </c>
      <c r="P136" s="16" t="s">
        <v>132</v>
      </c>
      <c r="Q136" s="16" t="s">
        <v>132</v>
      </c>
      <c r="R136" s="16" t="s">
        <v>221</v>
      </c>
      <c r="S136" s="16" t="s">
        <v>205</v>
      </c>
      <c r="T136" s="16" t="s">
        <v>206</v>
      </c>
      <c r="U136" s="16" t="s">
        <v>220</v>
      </c>
      <c r="V136" s="16" t="s">
        <v>132</v>
      </c>
      <c r="W136" s="16" t="s">
        <v>208</v>
      </c>
      <c r="X136" s="16" t="s">
        <v>214</v>
      </c>
      <c r="Y136" s="16" t="s">
        <v>132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216</v>
      </c>
      <c r="D137" s="16" t="s">
        <v>217</v>
      </c>
      <c r="E137" s="16" t="s">
        <v>196</v>
      </c>
      <c r="F137" s="16" t="s">
        <v>222</v>
      </c>
      <c r="G137" s="16" t="s">
        <v>132</v>
      </c>
      <c r="H137" s="16" t="s">
        <v>132</v>
      </c>
      <c r="I137" s="16" t="s">
        <v>132</v>
      </c>
      <c r="J137" s="16" t="s">
        <v>198</v>
      </c>
      <c r="K137" s="16" t="s">
        <v>211</v>
      </c>
      <c r="L137" s="16" t="s">
        <v>218</v>
      </c>
      <c r="M137" s="16" t="s">
        <v>212</v>
      </c>
      <c r="N137" s="16" t="s">
        <v>202</v>
      </c>
      <c r="O137" s="16" t="s">
        <v>213</v>
      </c>
      <c r="P137" s="16" t="s">
        <v>132</v>
      </c>
      <c r="Q137" s="16" t="s">
        <v>132</v>
      </c>
      <c r="R137" s="16" t="s">
        <v>221</v>
      </c>
      <c r="S137" s="16" t="s">
        <v>205</v>
      </c>
      <c r="T137" s="16" t="s">
        <v>206</v>
      </c>
      <c r="U137" s="16" t="s">
        <v>220</v>
      </c>
      <c r="V137" s="16" t="s">
        <v>132</v>
      </c>
      <c r="W137" s="16" t="s">
        <v>208</v>
      </c>
      <c r="X137" s="16" t="s">
        <v>214</v>
      </c>
      <c r="Y137" s="16" t="s">
        <v>132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216</v>
      </c>
      <c r="D138" s="16" t="s">
        <v>223</v>
      </c>
      <c r="E138" s="16" t="s">
        <v>196</v>
      </c>
      <c r="F138" s="16" t="s">
        <v>222</v>
      </c>
      <c r="G138" s="16" t="s">
        <v>132</v>
      </c>
      <c r="H138" s="16" t="s">
        <v>132</v>
      </c>
      <c r="I138" s="16" t="s">
        <v>132</v>
      </c>
      <c r="J138" s="16" t="s">
        <v>198</v>
      </c>
      <c r="K138" s="16" t="s">
        <v>211</v>
      </c>
      <c r="L138" s="16" t="s">
        <v>218</v>
      </c>
      <c r="M138" s="16" t="s">
        <v>212</v>
      </c>
      <c r="N138" s="16" t="s">
        <v>202</v>
      </c>
      <c r="O138" s="16" t="s">
        <v>213</v>
      </c>
      <c r="P138" s="16" t="s">
        <v>132</v>
      </c>
      <c r="Q138" s="16" t="s">
        <v>132</v>
      </c>
      <c r="R138" s="16" t="s">
        <v>221</v>
      </c>
      <c r="S138" s="16" t="s">
        <v>205</v>
      </c>
      <c r="T138" s="16" t="s">
        <v>206</v>
      </c>
      <c r="U138" s="16" t="s">
        <v>220</v>
      </c>
      <c r="V138" s="16" t="s">
        <v>132</v>
      </c>
      <c r="W138" s="16" t="s">
        <v>208</v>
      </c>
      <c r="X138" s="16" t="s">
        <v>214</v>
      </c>
      <c r="Y138" s="16" t="s">
        <v>132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216</v>
      </c>
      <c r="D139" s="16" t="s">
        <v>223</v>
      </c>
      <c r="E139" s="16" t="s">
        <v>224</v>
      </c>
      <c r="F139" s="16" t="s">
        <v>222</v>
      </c>
      <c r="G139" s="16" t="s">
        <v>132</v>
      </c>
      <c r="H139" s="16" t="s">
        <v>132</v>
      </c>
      <c r="I139" s="16" t="s">
        <v>132</v>
      </c>
      <c r="J139" s="16" t="s">
        <v>198</v>
      </c>
      <c r="K139" s="16" t="s">
        <v>211</v>
      </c>
      <c r="L139" s="16" t="s">
        <v>225</v>
      </c>
      <c r="M139" s="16" t="s">
        <v>212</v>
      </c>
      <c r="N139" s="16" t="s">
        <v>202</v>
      </c>
      <c r="O139" s="16" t="s">
        <v>213</v>
      </c>
      <c r="P139" s="16" t="s">
        <v>132</v>
      </c>
      <c r="Q139" s="16" t="s">
        <v>132</v>
      </c>
      <c r="R139" s="16" t="s">
        <v>221</v>
      </c>
      <c r="S139" s="16" t="s">
        <v>205</v>
      </c>
      <c r="T139" s="16" t="s">
        <v>206</v>
      </c>
      <c r="U139" s="16" t="s">
        <v>220</v>
      </c>
      <c r="V139" s="16" t="s">
        <v>132</v>
      </c>
      <c r="W139" s="16" t="s">
        <v>208</v>
      </c>
      <c r="X139" s="16" t="s">
        <v>226</v>
      </c>
      <c r="Y139" s="16" t="s">
        <v>132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216</v>
      </c>
      <c r="D140" s="16" t="s">
        <v>132</v>
      </c>
      <c r="E140" s="16" t="s">
        <v>132</v>
      </c>
      <c r="F140" s="16" t="s">
        <v>222</v>
      </c>
      <c r="G140" s="16" t="s">
        <v>132</v>
      </c>
      <c r="H140" s="16" t="s">
        <v>132</v>
      </c>
      <c r="I140" s="16" t="s">
        <v>132</v>
      </c>
      <c r="J140" s="16" t="s">
        <v>198</v>
      </c>
      <c r="K140" s="16" t="s">
        <v>227</v>
      </c>
      <c r="L140" s="16" t="s">
        <v>225</v>
      </c>
      <c r="M140" s="16" t="s">
        <v>212</v>
      </c>
      <c r="N140" s="16" t="s">
        <v>202</v>
      </c>
      <c r="O140" s="16" t="s">
        <v>213</v>
      </c>
      <c r="P140" s="16" t="s">
        <v>132</v>
      </c>
      <c r="Q140" s="16" t="s">
        <v>132</v>
      </c>
      <c r="R140" s="16" t="s">
        <v>221</v>
      </c>
      <c r="S140" s="16" t="s">
        <v>205</v>
      </c>
      <c r="T140" s="16" t="s">
        <v>206</v>
      </c>
      <c r="U140" s="16" t="s">
        <v>220</v>
      </c>
      <c r="V140" s="16" t="s">
        <v>132</v>
      </c>
      <c r="W140" s="16" t="s">
        <v>208</v>
      </c>
      <c r="X140" s="16" t="s">
        <v>226</v>
      </c>
      <c r="Y140" s="16" t="s">
        <v>132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216</v>
      </c>
      <c r="D141" s="16" t="s">
        <v>132</v>
      </c>
      <c r="E141" s="16" t="s">
        <v>132</v>
      </c>
      <c r="F141" s="16" t="s">
        <v>222</v>
      </c>
      <c r="G141" s="16" t="s">
        <v>132</v>
      </c>
      <c r="H141" s="16" t="s">
        <v>132</v>
      </c>
      <c r="I141" s="16" t="s">
        <v>132</v>
      </c>
      <c r="J141" s="16" t="s">
        <v>198</v>
      </c>
      <c r="K141" s="16" t="s">
        <v>227</v>
      </c>
      <c r="L141" s="16" t="s">
        <v>225</v>
      </c>
      <c r="M141" s="16" t="s">
        <v>212</v>
      </c>
      <c r="N141" s="16" t="s">
        <v>202</v>
      </c>
      <c r="O141" s="16" t="s">
        <v>213</v>
      </c>
      <c r="P141" s="16" t="s">
        <v>132</v>
      </c>
      <c r="Q141" s="16" t="s">
        <v>132</v>
      </c>
      <c r="R141" s="16" t="s">
        <v>221</v>
      </c>
      <c r="S141" s="16" t="s">
        <v>205</v>
      </c>
      <c r="T141" s="16" t="s">
        <v>206</v>
      </c>
      <c r="U141" s="16" t="s">
        <v>220</v>
      </c>
      <c r="V141" s="16" t="s">
        <v>132</v>
      </c>
      <c r="W141" s="16" t="s">
        <v>228</v>
      </c>
      <c r="X141" s="16" t="s">
        <v>226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216</v>
      </c>
      <c r="D142" s="16" t="s">
        <v>132</v>
      </c>
      <c r="E142" s="16" t="s">
        <v>132</v>
      </c>
      <c r="F142" s="16" t="s">
        <v>222</v>
      </c>
      <c r="G142" s="16" t="s">
        <v>132</v>
      </c>
      <c r="H142" s="16" t="s">
        <v>132</v>
      </c>
      <c r="I142" s="16" t="s">
        <v>132</v>
      </c>
      <c r="J142" s="16" t="s">
        <v>198</v>
      </c>
      <c r="K142" s="16" t="s">
        <v>227</v>
      </c>
      <c r="L142" s="16" t="s">
        <v>225</v>
      </c>
      <c r="M142" s="16" t="s">
        <v>212</v>
      </c>
      <c r="N142" s="16" t="s">
        <v>132</v>
      </c>
      <c r="O142" s="16" t="s">
        <v>213</v>
      </c>
      <c r="P142" s="16" t="s">
        <v>132</v>
      </c>
      <c r="Q142" s="16" t="s">
        <v>132</v>
      </c>
      <c r="R142" s="16" t="s">
        <v>229</v>
      </c>
      <c r="S142" s="16" t="s">
        <v>205</v>
      </c>
      <c r="T142" s="16" t="s">
        <v>206</v>
      </c>
      <c r="U142" s="16" t="s">
        <v>220</v>
      </c>
      <c r="V142" s="16" t="s">
        <v>132</v>
      </c>
      <c r="W142" s="16" t="s">
        <v>230</v>
      </c>
      <c r="X142" s="16" t="s">
        <v>226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216</v>
      </c>
      <c r="D143" s="16" t="s">
        <v>132</v>
      </c>
      <c r="E143" s="16" t="s">
        <v>132</v>
      </c>
      <c r="F143" s="16" t="s">
        <v>222</v>
      </c>
      <c r="G143" s="16" t="s">
        <v>132</v>
      </c>
      <c r="H143" s="16" t="s">
        <v>132</v>
      </c>
      <c r="I143" s="16" t="s">
        <v>132</v>
      </c>
      <c r="J143" s="16" t="s">
        <v>198</v>
      </c>
      <c r="K143" s="16" t="s">
        <v>227</v>
      </c>
      <c r="L143" s="16" t="s">
        <v>225</v>
      </c>
      <c r="M143" s="16" t="s">
        <v>231</v>
      </c>
      <c r="N143" s="16" t="s">
        <v>132</v>
      </c>
      <c r="O143" s="16" t="s">
        <v>213</v>
      </c>
      <c r="P143" s="16" t="s">
        <v>132</v>
      </c>
      <c r="Q143" s="16" t="s">
        <v>132</v>
      </c>
      <c r="R143" s="16" t="s">
        <v>232</v>
      </c>
      <c r="S143" s="16" t="s">
        <v>233</v>
      </c>
      <c r="T143" s="16" t="s">
        <v>206</v>
      </c>
      <c r="U143" s="16" t="s">
        <v>220</v>
      </c>
      <c r="V143" s="16" t="s">
        <v>132</v>
      </c>
      <c r="W143" s="16" t="s">
        <v>230</v>
      </c>
      <c r="X143" s="16" t="s">
        <v>226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216</v>
      </c>
      <c r="D144" s="16" t="s">
        <v>132</v>
      </c>
      <c r="E144" s="16" t="s">
        <v>132</v>
      </c>
      <c r="F144" s="16" t="s">
        <v>222</v>
      </c>
      <c r="G144" s="16" t="s">
        <v>132</v>
      </c>
      <c r="H144" s="16" t="s">
        <v>132</v>
      </c>
      <c r="I144" s="16" t="s">
        <v>132</v>
      </c>
      <c r="J144" s="16" t="s">
        <v>198</v>
      </c>
      <c r="K144" s="16" t="s">
        <v>227</v>
      </c>
      <c r="L144" s="16" t="s">
        <v>225</v>
      </c>
      <c r="M144" s="16" t="s">
        <v>231</v>
      </c>
      <c r="N144" s="16" t="s">
        <v>132</v>
      </c>
      <c r="O144" s="16" t="s">
        <v>213</v>
      </c>
      <c r="P144" s="16" t="s">
        <v>132</v>
      </c>
      <c r="Q144" s="16" t="s">
        <v>132</v>
      </c>
      <c r="R144" s="16" t="s">
        <v>232</v>
      </c>
      <c r="S144" s="16" t="s">
        <v>233</v>
      </c>
      <c r="T144" s="16" t="s">
        <v>206</v>
      </c>
      <c r="U144" s="16" t="s">
        <v>220</v>
      </c>
      <c r="V144" s="16" t="s">
        <v>132</v>
      </c>
      <c r="W144" s="16" t="s">
        <v>230</v>
      </c>
      <c r="X144" s="16" t="s">
        <v>226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216</v>
      </c>
      <c r="D145" s="16" t="s">
        <v>132</v>
      </c>
      <c r="E145" s="16" t="s">
        <v>132</v>
      </c>
      <c r="F145" s="16" t="s">
        <v>222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227</v>
      </c>
      <c r="L145" s="16" t="s">
        <v>225</v>
      </c>
      <c r="M145" s="16" t="s">
        <v>231</v>
      </c>
      <c r="N145" s="16" t="s">
        <v>132</v>
      </c>
      <c r="O145" s="16" t="s">
        <v>213</v>
      </c>
      <c r="P145" s="16" t="s">
        <v>132</v>
      </c>
      <c r="Q145" s="16" t="s">
        <v>132</v>
      </c>
      <c r="R145" s="16" t="s">
        <v>234</v>
      </c>
      <c r="S145" s="16" t="s">
        <v>233</v>
      </c>
      <c r="T145" s="16" t="s">
        <v>206</v>
      </c>
      <c r="U145" s="16" t="s">
        <v>220</v>
      </c>
      <c r="V145" s="16" t="s">
        <v>132</v>
      </c>
      <c r="W145" s="16" t="s">
        <v>230</v>
      </c>
      <c r="X145" s="16" t="s">
        <v>226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216</v>
      </c>
      <c r="D146" s="16" t="s">
        <v>132</v>
      </c>
      <c r="E146" s="16" t="s">
        <v>132</v>
      </c>
      <c r="F146" s="16" t="s">
        <v>222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227</v>
      </c>
      <c r="L146" s="16" t="s">
        <v>132</v>
      </c>
      <c r="M146" s="16" t="s">
        <v>231</v>
      </c>
      <c r="N146" s="16" t="s">
        <v>132</v>
      </c>
      <c r="O146" s="16" t="s">
        <v>213</v>
      </c>
      <c r="P146" s="16" t="s">
        <v>132</v>
      </c>
      <c r="Q146" s="16" t="s">
        <v>132</v>
      </c>
      <c r="R146" s="16" t="s">
        <v>234</v>
      </c>
      <c r="S146" s="16" t="s">
        <v>233</v>
      </c>
      <c r="T146" s="16" t="s">
        <v>235</v>
      </c>
      <c r="U146" s="16" t="s">
        <v>220</v>
      </c>
      <c r="V146" s="16" t="s">
        <v>132</v>
      </c>
      <c r="W146" s="16" t="s">
        <v>230</v>
      </c>
      <c r="X146" s="16" t="s">
        <v>226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216</v>
      </c>
      <c r="D147" s="16" t="s">
        <v>132</v>
      </c>
      <c r="E147" s="16" t="s">
        <v>132</v>
      </c>
      <c r="F147" s="16" t="s">
        <v>222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227</v>
      </c>
      <c r="L147" s="16" t="s">
        <v>132</v>
      </c>
      <c r="M147" s="16" t="s">
        <v>231</v>
      </c>
      <c r="N147" s="16" t="s">
        <v>132</v>
      </c>
      <c r="O147" s="16" t="s">
        <v>213</v>
      </c>
      <c r="P147" s="16" t="s">
        <v>132</v>
      </c>
      <c r="Q147" s="16" t="s">
        <v>132</v>
      </c>
      <c r="R147" s="16" t="s">
        <v>234</v>
      </c>
      <c r="S147" s="16" t="s">
        <v>233</v>
      </c>
      <c r="T147" s="16" t="s">
        <v>132</v>
      </c>
      <c r="U147" s="16" t="s">
        <v>220</v>
      </c>
      <c r="V147" s="16" t="s">
        <v>132</v>
      </c>
      <c r="W147" s="16" t="s">
        <v>230</v>
      </c>
      <c r="X147" s="16" t="s">
        <v>226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216</v>
      </c>
      <c r="D148" s="16" t="s">
        <v>132</v>
      </c>
      <c r="E148" s="16" t="s">
        <v>132</v>
      </c>
      <c r="F148" s="16" t="s">
        <v>222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227</v>
      </c>
      <c r="L148" s="16" t="s">
        <v>132</v>
      </c>
      <c r="M148" s="16" t="s">
        <v>231</v>
      </c>
      <c r="N148" s="16" t="s">
        <v>132</v>
      </c>
      <c r="O148" s="16" t="s">
        <v>213</v>
      </c>
      <c r="P148" s="16" t="s">
        <v>132</v>
      </c>
      <c r="Q148" s="16" t="s">
        <v>132</v>
      </c>
      <c r="R148" s="16" t="s">
        <v>234</v>
      </c>
      <c r="S148" s="16" t="s">
        <v>233</v>
      </c>
      <c r="T148" s="16" t="s">
        <v>132</v>
      </c>
      <c r="U148" s="16" t="s">
        <v>220</v>
      </c>
      <c r="V148" s="16" t="s">
        <v>132</v>
      </c>
      <c r="W148" s="16" t="s">
        <v>230</v>
      </c>
      <c r="X148" s="16" t="s">
        <v>226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216</v>
      </c>
      <c r="D149" s="16" t="s">
        <v>132</v>
      </c>
      <c r="E149" s="16" t="s">
        <v>132</v>
      </c>
      <c r="F149" s="16" t="s">
        <v>222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227</v>
      </c>
      <c r="L149" s="16" t="s">
        <v>132</v>
      </c>
      <c r="M149" s="16" t="s">
        <v>231</v>
      </c>
      <c r="N149" s="16" t="s">
        <v>132</v>
      </c>
      <c r="O149" s="16" t="s">
        <v>213</v>
      </c>
      <c r="P149" s="16" t="s">
        <v>132</v>
      </c>
      <c r="Q149" s="16" t="s">
        <v>132</v>
      </c>
      <c r="R149" s="16" t="s">
        <v>234</v>
      </c>
      <c r="S149" s="16" t="s">
        <v>233</v>
      </c>
      <c r="T149" s="16" t="s">
        <v>132</v>
      </c>
      <c r="U149" s="16" t="s">
        <v>220</v>
      </c>
      <c r="V149" s="16" t="s">
        <v>132</v>
      </c>
      <c r="W149" s="16" t="s">
        <v>230</v>
      </c>
      <c r="X149" s="16" t="s">
        <v>226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216</v>
      </c>
      <c r="D150" s="16" t="s">
        <v>132</v>
      </c>
      <c r="E150" s="16" t="s">
        <v>132</v>
      </c>
      <c r="F150" s="16" t="s">
        <v>222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227</v>
      </c>
      <c r="L150" s="16" t="s">
        <v>132</v>
      </c>
      <c r="M150" s="16" t="s">
        <v>231</v>
      </c>
      <c r="N150" s="16" t="s">
        <v>132</v>
      </c>
      <c r="O150" s="16" t="s">
        <v>213</v>
      </c>
      <c r="P150" s="16" t="s">
        <v>132</v>
      </c>
      <c r="Q150" s="16" t="s">
        <v>132</v>
      </c>
      <c r="R150" s="16" t="s">
        <v>234</v>
      </c>
      <c r="S150" s="16" t="s">
        <v>233</v>
      </c>
      <c r="T150" s="16" t="s">
        <v>132</v>
      </c>
      <c r="U150" s="16" t="s">
        <v>220</v>
      </c>
      <c r="V150" s="16" t="s">
        <v>132</v>
      </c>
      <c r="W150" s="16" t="s">
        <v>230</v>
      </c>
      <c r="X150" s="16" t="s">
        <v>226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216</v>
      </c>
      <c r="D151" s="16" t="s">
        <v>132</v>
      </c>
      <c r="E151" s="16" t="s">
        <v>132</v>
      </c>
      <c r="F151" s="16" t="s">
        <v>222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227</v>
      </c>
      <c r="L151" s="16" t="s">
        <v>132</v>
      </c>
      <c r="M151" s="16" t="s">
        <v>231</v>
      </c>
      <c r="N151" s="16" t="s">
        <v>132</v>
      </c>
      <c r="O151" s="16" t="s">
        <v>213</v>
      </c>
      <c r="P151" s="16" t="s">
        <v>132</v>
      </c>
      <c r="Q151" s="16" t="s">
        <v>132</v>
      </c>
      <c r="R151" s="16" t="s">
        <v>236</v>
      </c>
      <c r="S151" s="16" t="s">
        <v>233</v>
      </c>
      <c r="T151" s="16" t="s">
        <v>132</v>
      </c>
      <c r="U151" s="16" t="s">
        <v>220</v>
      </c>
      <c r="V151" s="16" t="s">
        <v>132</v>
      </c>
      <c r="W151" s="16" t="s">
        <v>230</v>
      </c>
      <c r="X151" s="16" t="s">
        <v>226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216</v>
      </c>
      <c r="D152" s="16" t="s">
        <v>132</v>
      </c>
      <c r="E152" s="16" t="s">
        <v>132</v>
      </c>
      <c r="F152" s="16" t="s">
        <v>222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227</v>
      </c>
      <c r="L152" s="16" t="s">
        <v>132</v>
      </c>
      <c r="M152" s="16" t="s">
        <v>231</v>
      </c>
      <c r="N152" s="16" t="s">
        <v>132</v>
      </c>
      <c r="O152" s="16" t="s">
        <v>213</v>
      </c>
      <c r="P152" s="16" t="s">
        <v>132</v>
      </c>
      <c r="Q152" s="16" t="s">
        <v>132</v>
      </c>
      <c r="R152" s="16" t="s">
        <v>237</v>
      </c>
      <c r="S152" s="16" t="s">
        <v>233</v>
      </c>
      <c r="T152" s="16" t="s">
        <v>132</v>
      </c>
      <c r="U152" s="16" t="s">
        <v>238</v>
      </c>
      <c r="V152" s="16" t="s">
        <v>132</v>
      </c>
      <c r="W152" s="16" t="s">
        <v>230</v>
      </c>
      <c r="X152" s="16" t="s">
        <v>226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216</v>
      </c>
      <c r="D153" s="16" t="s">
        <v>132</v>
      </c>
      <c r="E153" s="16" t="s">
        <v>132</v>
      </c>
      <c r="F153" s="16" t="s">
        <v>222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227</v>
      </c>
      <c r="L153" s="16" t="s">
        <v>132</v>
      </c>
      <c r="M153" s="16" t="s">
        <v>231</v>
      </c>
      <c r="N153" s="16" t="s">
        <v>132</v>
      </c>
      <c r="O153" s="16" t="s">
        <v>213</v>
      </c>
      <c r="P153" s="16" t="s">
        <v>132</v>
      </c>
      <c r="Q153" s="16" t="s">
        <v>132</v>
      </c>
      <c r="R153" s="16" t="s">
        <v>237</v>
      </c>
      <c r="S153" s="16" t="s">
        <v>233</v>
      </c>
      <c r="T153" s="16" t="s">
        <v>132</v>
      </c>
      <c r="U153" s="16" t="s">
        <v>238</v>
      </c>
      <c r="V153" s="16" t="s">
        <v>132</v>
      </c>
      <c r="W153" s="16" t="s">
        <v>230</v>
      </c>
      <c r="X153" s="16" t="s">
        <v>239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216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227</v>
      </c>
      <c r="L154" s="16" t="s">
        <v>132</v>
      </c>
      <c r="M154" s="16" t="s">
        <v>132</v>
      </c>
      <c r="N154" s="16" t="s">
        <v>132</v>
      </c>
      <c r="O154" s="16" t="s">
        <v>213</v>
      </c>
      <c r="P154" s="16" t="s">
        <v>132</v>
      </c>
      <c r="Q154" s="16" t="s">
        <v>132</v>
      </c>
      <c r="R154" s="16" t="s">
        <v>237</v>
      </c>
      <c r="S154" s="16" t="s">
        <v>233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239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216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227</v>
      </c>
      <c r="L155" s="16" t="s">
        <v>132</v>
      </c>
      <c r="M155" s="16" t="s">
        <v>132</v>
      </c>
      <c r="N155" s="16" t="s">
        <v>132</v>
      </c>
      <c r="O155" s="16" t="s">
        <v>213</v>
      </c>
      <c r="P155" s="16" t="s">
        <v>132</v>
      </c>
      <c r="Q155" s="16" t="s">
        <v>132</v>
      </c>
      <c r="R155" s="16" t="s">
        <v>132</v>
      </c>
      <c r="S155" s="16" t="s">
        <v>233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239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216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227</v>
      </c>
      <c r="L156" s="16" t="s">
        <v>132</v>
      </c>
      <c r="M156" s="16" t="s">
        <v>132</v>
      </c>
      <c r="N156" s="16" t="s">
        <v>132</v>
      </c>
      <c r="O156" s="16" t="s">
        <v>213</v>
      </c>
      <c r="P156" s="16" t="s">
        <v>132</v>
      </c>
      <c r="Q156" s="16" t="s">
        <v>132</v>
      </c>
      <c r="R156" s="16" t="s">
        <v>132</v>
      </c>
      <c r="S156" s="16" t="s">
        <v>240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227</v>
      </c>
      <c r="L157" s="16" t="s">
        <v>132</v>
      </c>
      <c r="M157" s="16" t="s">
        <v>132</v>
      </c>
      <c r="N157" s="16" t="s">
        <v>132</v>
      </c>
      <c r="O157" s="16" t="s">
        <v>213</v>
      </c>
      <c r="P157" s="16" t="s">
        <v>132</v>
      </c>
      <c r="Q157" s="16" t="s">
        <v>132</v>
      </c>
      <c r="R157" s="16" t="s">
        <v>132</v>
      </c>
      <c r="S157" s="16" t="s">
        <v>241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227</v>
      </c>
      <c r="L158" s="16" t="s">
        <v>132</v>
      </c>
      <c r="M158" s="16" t="s">
        <v>132</v>
      </c>
      <c r="N158" s="16" t="s">
        <v>132</v>
      </c>
      <c r="O158" s="16" t="s">
        <v>213</v>
      </c>
      <c r="P158" s="16" t="s">
        <v>132</v>
      </c>
      <c r="Q158" s="16" t="s">
        <v>132</v>
      </c>
      <c r="R158" s="16" t="s">
        <v>132</v>
      </c>
      <c r="S158" s="16" t="s">
        <v>241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213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255045.8</v>
      </c>
      <c r="D162" s="16">
        <v>83834.899999999994</v>
      </c>
      <c r="E162" s="16">
        <v>301</v>
      </c>
      <c r="F162" s="16">
        <v>3202</v>
      </c>
      <c r="G162" s="16">
        <v>0</v>
      </c>
      <c r="H162" s="16">
        <v>0</v>
      </c>
      <c r="I162" s="16">
        <v>0</v>
      </c>
      <c r="J162" s="16">
        <v>806.5</v>
      </c>
      <c r="K162" s="16">
        <v>331977.2</v>
      </c>
      <c r="L162" s="16">
        <v>87786.9</v>
      </c>
      <c r="M162" s="16">
        <v>84458.4</v>
      </c>
      <c r="N162" s="16">
        <v>25.5</v>
      </c>
      <c r="O162" s="16">
        <v>500239.6</v>
      </c>
      <c r="P162" s="16">
        <v>0</v>
      </c>
      <c r="Q162" s="16">
        <v>0</v>
      </c>
      <c r="R162" s="16">
        <v>89037.4</v>
      </c>
      <c r="S162" s="16">
        <v>1195</v>
      </c>
      <c r="T162" s="16">
        <v>648</v>
      </c>
      <c r="U162" s="16">
        <v>167328.9</v>
      </c>
      <c r="V162" s="16">
        <v>0</v>
      </c>
      <c r="W162" s="16">
        <v>886.5</v>
      </c>
      <c r="X162" s="16">
        <v>83634.899999999994</v>
      </c>
      <c r="Y162" s="16">
        <v>0</v>
      </c>
      <c r="Z162" s="16">
        <v>0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251960.8</v>
      </c>
      <c r="D163" s="16">
        <v>83834.899999999994</v>
      </c>
      <c r="E163" s="16">
        <v>301</v>
      </c>
      <c r="F163" s="16">
        <v>3202</v>
      </c>
      <c r="G163" s="16">
        <v>0</v>
      </c>
      <c r="H163" s="16">
        <v>0</v>
      </c>
      <c r="I163" s="16">
        <v>0</v>
      </c>
      <c r="J163" s="16">
        <v>806.5</v>
      </c>
      <c r="K163" s="16">
        <v>166893.4</v>
      </c>
      <c r="L163" s="16">
        <v>87786.9</v>
      </c>
      <c r="M163" s="16">
        <v>1320</v>
      </c>
      <c r="N163" s="16">
        <v>25.5</v>
      </c>
      <c r="O163" s="16">
        <v>499650.6</v>
      </c>
      <c r="P163" s="16">
        <v>0</v>
      </c>
      <c r="Q163" s="16">
        <v>0</v>
      </c>
      <c r="R163" s="16">
        <v>89037.4</v>
      </c>
      <c r="S163" s="16">
        <v>1195</v>
      </c>
      <c r="T163" s="16">
        <v>648</v>
      </c>
      <c r="U163" s="16">
        <v>167328.9</v>
      </c>
      <c r="V163" s="16">
        <v>0</v>
      </c>
      <c r="W163" s="16">
        <v>886.5</v>
      </c>
      <c r="X163" s="16">
        <v>83467.899999999994</v>
      </c>
      <c r="Y163" s="16">
        <v>0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251960.8</v>
      </c>
      <c r="D164" s="16">
        <v>83834.899999999994</v>
      </c>
      <c r="E164" s="16">
        <v>301</v>
      </c>
      <c r="F164" s="16">
        <v>3202</v>
      </c>
      <c r="G164" s="16">
        <v>0</v>
      </c>
      <c r="H164" s="16">
        <v>0</v>
      </c>
      <c r="I164" s="16">
        <v>0</v>
      </c>
      <c r="J164" s="16">
        <v>806.5</v>
      </c>
      <c r="K164" s="16">
        <v>166893.4</v>
      </c>
      <c r="L164" s="16">
        <v>2017</v>
      </c>
      <c r="M164" s="16">
        <v>1320</v>
      </c>
      <c r="N164" s="16">
        <v>25.5</v>
      </c>
      <c r="O164" s="16">
        <v>499650.6</v>
      </c>
      <c r="P164" s="16">
        <v>0</v>
      </c>
      <c r="Q164" s="16">
        <v>0</v>
      </c>
      <c r="R164" s="16">
        <v>89037.4</v>
      </c>
      <c r="S164" s="16">
        <v>1195</v>
      </c>
      <c r="T164" s="16">
        <v>648</v>
      </c>
      <c r="U164" s="16">
        <v>167328.9</v>
      </c>
      <c r="V164" s="16">
        <v>0</v>
      </c>
      <c r="W164" s="16">
        <v>886.5</v>
      </c>
      <c r="X164" s="16">
        <v>83467.899999999994</v>
      </c>
      <c r="Y164" s="16">
        <v>0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166240.4</v>
      </c>
      <c r="D165" s="16">
        <v>997</v>
      </c>
      <c r="E165" s="16">
        <v>301</v>
      </c>
      <c r="F165" s="16">
        <v>3202</v>
      </c>
      <c r="G165" s="16">
        <v>0</v>
      </c>
      <c r="H165" s="16">
        <v>0</v>
      </c>
      <c r="I165" s="16">
        <v>0</v>
      </c>
      <c r="J165" s="16">
        <v>806.5</v>
      </c>
      <c r="K165" s="16">
        <v>166893.4</v>
      </c>
      <c r="L165" s="16">
        <v>758</v>
      </c>
      <c r="M165" s="16">
        <v>1320</v>
      </c>
      <c r="N165" s="16">
        <v>25.5</v>
      </c>
      <c r="O165" s="16">
        <v>499650.6</v>
      </c>
      <c r="P165" s="16">
        <v>0</v>
      </c>
      <c r="Q165" s="16">
        <v>0</v>
      </c>
      <c r="R165" s="16">
        <v>87820.9</v>
      </c>
      <c r="S165" s="16">
        <v>1195</v>
      </c>
      <c r="T165" s="16">
        <v>648</v>
      </c>
      <c r="U165" s="16">
        <v>922.5</v>
      </c>
      <c r="V165" s="16">
        <v>0</v>
      </c>
      <c r="W165" s="16">
        <v>886.5</v>
      </c>
      <c r="X165" s="16">
        <v>83467.899999999994</v>
      </c>
      <c r="Y165" s="16">
        <v>0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166240.4</v>
      </c>
      <c r="D166" s="16">
        <v>997</v>
      </c>
      <c r="E166" s="16">
        <v>301</v>
      </c>
      <c r="F166" s="16">
        <v>3202</v>
      </c>
      <c r="G166" s="16">
        <v>0</v>
      </c>
      <c r="H166" s="16">
        <v>0</v>
      </c>
      <c r="I166" s="16">
        <v>0</v>
      </c>
      <c r="J166" s="16">
        <v>806.5</v>
      </c>
      <c r="K166" s="16">
        <v>166893.4</v>
      </c>
      <c r="L166" s="16">
        <v>758</v>
      </c>
      <c r="M166" s="16">
        <v>1320</v>
      </c>
      <c r="N166" s="16">
        <v>25.5</v>
      </c>
      <c r="O166" s="16">
        <v>499650.6</v>
      </c>
      <c r="P166" s="16">
        <v>0</v>
      </c>
      <c r="Q166" s="16">
        <v>0</v>
      </c>
      <c r="R166" s="16">
        <v>87254.399999999994</v>
      </c>
      <c r="S166" s="16">
        <v>1195</v>
      </c>
      <c r="T166" s="16">
        <v>648</v>
      </c>
      <c r="U166" s="16">
        <v>922.5</v>
      </c>
      <c r="V166" s="16">
        <v>0</v>
      </c>
      <c r="W166" s="16">
        <v>886.5</v>
      </c>
      <c r="X166" s="16">
        <v>83467.899999999994</v>
      </c>
      <c r="Y166" s="16">
        <v>0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166240.4</v>
      </c>
      <c r="D167" s="16">
        <v>997</v>
      </c>
      <c r="E167" s="16">
        <v>301</v>
      </c>
      <c r="F167" s="16">
        <v>3202</v>
      </c>
      <c r="G167" s="16">
        <v>0</v>
      </c>
      <c r="H167" s="16">
        <v>0</v>
      </c>
      <c r="I167" s="16">
        <v>0</v>
      </c>
      <c r="J167" s="16">
        <v>806.5</v>
      </c>
      <c r="K167" s="16">
        <v>166893.4</v>
      </c>
      <c r="L167" s="16">
        <v>758</v>
      </c>
      <c r="M167" s="16">
        <v>1320</v>
      </c>
      <c r="N167" s="16">
        <v>25.5</v>
      </c>
      <c r="O167" s="16">
        <v>499650.6</v>
      </c>
      <c r="P167" s="16">
        <v>0</v>
      </c>
      <c r="Q167" s="16">
        <v>0</v>
      </c>
      <c r="R167" s="16">
        <v>87254.399999999994</v>
      </c>
      <c r="S167" s="16">
        <v>1195</v>
      </c>
      <c r="T167" s="16">
        <v>648</v>
      </c>
      <c r="U167" s="16">
        <v>922.5</v>
      </c>
      <c r="V167" s="16">
        <v>0</v>
      </c>
      <c r="W167" s="16">
        <v>886.5</v>
      </c>
      <c r="X167" s="16">
        <v>83467.899999999994</v>
      </c>
      <c r="Y167" s="16">
        <v>0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166240.4</v>
      </c>
      <c r="D168" s="16">
        <v>997</v>
      </c>
      <c r="E168" s="16">
        <v>301</v>
      </c>
      <c r="F168" s="16">
        <v>735.5</v>
      </c>
      <c r="G168" s="16">
        <v>0</v>
      </c>
      <c r="H168" s="16">
        <v>0</v>
      </c>
      <c r="I168" s="16">
        <v>0</v>
      </c>
      <c r="J168" s="16">
        <v>806.5</v>
      </c>
      <c r="K168" s="16">
        <v>166893.4</v>
      </c>
      <c r="L168" s="16">
        <v>758</v>
      </c>
      <c r="M168" s="16">
        <v>1320</v>
      </c>
      <c r="N168" s="16">
        <v>25.5</v>
      </c>
      <c r="O168" s="16">
        <v>499650.6</v>
      </c>
      <c r="P168" s="16">
        <v>0</v>
      </c>
      <c r="Q168" s="16">
        <v>0</v>
      </c>
      <c r="R168" s="16">
        <v>87254.399999999994</v>
      </c>
      <c r="S168" s="16">
        <v>1195</v>
      </c>
      <c r="T168" s="16">
        <v>648</v>
      </c>
      <c r="U168" s="16">
        <v>922.5</v>
      </c>
      <c r="V168" s="16">
        <v>0</v>
      </c>
      <c r="W168" s="16">
        <v>886.5</v>
      </c>
      <c r="X168" s="16">
        <v>83467.899999999994</v>
      </c>
      <c r="Y168" s="16">
        <v>0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166240.4</v>
      </c>
      <c r="D169" s="16">
        <v>367.5</v>
      </c>
      <c r="E169" s="16">
        <v>301</v>
      </c>
      <c r="F169" s="16">
        <v>735.5</v>
      </c>
      <c r="G169" s="16">
        <v>0</v>
      </c>
      <c r="H169" s="16">
        <v>0</v>
      </c>
      <c r="I169" s="16">
        <v>0</v>
      </c>
      <c r="J169" s="16">
        <v>806.5</v>
      </c>
      <c r="K169" s="16">
        <v>166893.4</v>
      </c>
      <c r="L169" s="16">
        <v>758</v>
      </c>
      <c r="M169" s="16">
        <v>1320</v>
      </c>
      <c r="N169" s="16">
        <v>25.5</v>
      </c>
      <c r="O169" s="16">
        <v>499650.6</v>
      </c>
      <c r="P169" s="16">
        <v>0</v>
      </c>
      <c r="Q169" s="16">
        <v>0</v>
      </c>
      <c r="R169" s="16">
        <v>87254.399999999994</v>
      </c>
      <c r="S169" s="16">
        <v>1195</v>
      </c>
      <c r="T169" s="16">
        <v>648</v>
      </c>
      <c r="U169" s="16">
        <v>922.5</v>
      </c>
      <c r="V169" s="16">
        <v>0</v>
      </c>
      <c r="W169" s="16">
        <v>886.5</v>
      </c>
      <c r="X169" s="16">
        <v>83467.899999999994</v>
      </c>
      <c r="Y169" s="16">
        <v>0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166240.4</v>
      </c>
      <c r="D170" s="16">
        <v>367.5</v>
      </c>
      <c r="E170" s="16">
        <v>7.5</v>
      </c>
      <c r="F170" s="16">
        <v>735.5</v>
      </c>
      <c r="G170" s="16">
        <v>0</v>
      </c>
      <c r="H170" s="16">
        <v>0</v>
      </c>
      <c r="I170" s="16">
        <v>0</v>
      </c>
      <c r="J170" s="16">
        <v>806.5</v>
      </c>
      <c r="K170" s="16">
        <v>166893.4</v>
      </c>
      <c r="L170" s="16">
        <v>619.5</v>
      </c>
      <c r="M170" s="16">
        <v>1320</v>
      </c>
      <c r="N170" s="16">
        <v>25.5</v>
      </c>
      <c r="O170" s="16">
        <v>499650.6</v>
      </c>
      <c r="P170" s="16">
        <v>0</v>
      </c>
      <c r="Q170" s="16">
        <v>0</v>
      </c>
      <c r="R170" s="16">
        <v>87254.399999999994</v>
      </c>
      <c r="S170" s="16">
        <v>1195</v>
      </c>
      <c r="T170" s="16">
        <v>648</v>
      </c>
      <c r="U170" s="16">
        <v>922.5</v>
      </c>
      <c r="V170" s="16">
        <v>0</v>
      </c>
      <c r="W170" s="16">
        <v>886.5</v>
      </c>
      <c r="X170" s="16">
        <v>83297.899999999994</v>
      </c>
      <c r="Y170" s="16">
        <v>0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166240.4</v>
      </c>
      <c r="D171" s="16">
        <v>0</v>
      </c>
      <c r="E171" s="16">
        <v>0</v>
      </c>
      <c r="F171" s="16">
        <v>735.5</v>
      </c>
      <c r="G171" s="16">
        <v>0</v>
      </c>
      <c r="H171" s="16">
        <v>0</v>
      </c>
      <c r="I171" s="16">
        <v>0</v>
      </c>
      <c r="J171" s="16">
        <v>806.5</v>
      </c>
      <c r="K171" s="16">
        <v>166720.4</v>
      </c>
      <c r="L171" s="16">
        <v>619.5</v>
      </c>
      <c r="M171" s="16">
        <v>1320</v>
      </c>
      <c r="N171" s="16">
        <v>25.5</v>
      </c>
      <c r="O171" s="16">
        <v>499650.6</v>
      </c>
      <c r="P171" s="16">
        <v>0</v>
      </c>
      <c r="Q171" s="16">
        <v>0</v>
      </c>
      <c r="R171" s="16">
        <v>87254.399999999994</v>
      </c>
      <c r="S171" s="16">
        <v>1195</v>
      </c>
      <c r="T171" s="16">
        <v>648</v>
      </c>
      <c r="U171" s="16">
        <v>922.5</v>
      </c>
      <c r="V171" s="16">
        <v>0</v>
      </c>
      <c r="W171" s="16">
        <v>886.5</v>
      </c>
      <c r="X171" s="16">
        <v>83297.899999999994</v>
      </c>
      <c r="Y171" s="16">
        <v>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166240.4</v>
      </c>
      <c r="D172" s="16">
        <v>0</v>
      </c>
      <c r="E172" s="16">
        <v>0</v>
      </c>
      <c r="F172" s="16">
        <v>735.5</v>
      </c>
      <c r="G172" s="16">
        <v>0</v>
      </c>
      <c r="H172" s="16">
        <v>0</v>
      </c>
      <c r="I172" s="16">
        <v>0</v>
      </c>
      <c r="J172" s="16">
        <v>806.5</v>
      </c>
      <c r="K172" s="16">
        <v>166720.4</v>
      </c>
      <c r="L172" s="16">
        <v>619.5</v>
      </c>
      <c r="M172" s="16">
        <v>1320</v>
      </c>
      <c r="N172" s="16">
        <v>25.5</v>
      </c>
      <c r="O172" s="16">
        <v>499650.6</v>
      </c>
      <c r="P172" s="16">
        <v>0</v>
      </c>
      <c r="Q172" s="16">
        <v>0</v>
      </c>
      <c r="R172" s="16">
        <v>87254.399999999994</v>
      </c>
      <c r="S172" s="16">
        <v>1195</v>
      </c>
      <c r="T172" s="16">
        <v>648</v>
      </c>
      <c r="U172" s="16">
        <v>922.5</v>
      </c>
      <c r="V172" s="16">
        <v>0</v>
      </c>
      <c r="W172" s="16">
        <v>743</v>
      </c>
      <c r="X172" s="16">
        <v>83297.899999999994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166240.4</v>
      </c>
      <c r="D173" s="16">
        <v>0</v>
      </c>
      <c r="E173" s="16">
        <v>0</v>
      </c>
      <c r="F173" s="16">
        <v>735.5</v>
      </c>
      <c r="G173" s="16">
        <v>0</v>
      </c>
      <c r="H173" s="16">
        <v>0</v>
      </c>
      <c r="I173" s="16">
        <v>0</v>
      </c>
      <c r="J173" s="16">
        <v>806.5</v>
      </c>
      <c r="K173" s="16">
        <v>166720.4</v>
      </c>
      <c r="L173" s="16">
        <v>619.5</v>
      </c>
      <c r="M173" s="16">
        <v>1320</v>
      </c>
      <c r="N173" s="16">
        <v>0</v>
      </c>
      <c r="O173" s="16">
        <v>499650.6</v>
      </c>
      <c r="P173" s="16">
        <v>0</v>
      </c>
      <c r="Q173" s="16">
        <v>0</v>
      </c>
      <c r="R173" s="16">
        <v>86529.9</v>
      </c>
      <c r="S173" s="16">
        <v>1195</v>
      </c>
      <c r="T173" s="16">
        <v>648</v>
      </c>
      <c r="U173" s="16">
        <v>922.5</v>
      </c>
      <c r="V173" s="16">
        <v>0</v>
      </c>
      <c r="W173" s="16">
        <v>31.5</v>
      </c>
      <c r="X173" s="16">
        <v>83297.899999999994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166240.4</v>
      </c>
      <c r="D174" s="16">
        <v>0</v>
      </c>
      <c r="E174" s="16">
        <v>0</v>
      </c>
      <c r="F174" s="16">
        <v>735.5</v>
      </c>
      <c r="G174" s="16">
        <v>0</v>
      </c>
      <c r="H174" s="16">
        <v>0</v>
      </c>
      <c r="I174" s="16">
        <v>0</v>
      </c>
      <c r="J174" s="16">
        <v>806.5</v>
      </c>
      <c r="K174" s="16">
        <v>166720.4</v>
      </c>
      <c r="L174" s="16">
        <v>619.5</v>
      </c>
      <c r="M174" s="16">
        <v>1273</v>
      </c>
      <c r="N174" s="16">
        <v>0</v>
      </c>
      <c r="O174" s="16">
        <v>499650.6</v>
      </c>
      <c r="P174" s="16">
        <v>0</v>
      </c>
      <c r="Q174" s="16">
        <v>0</v>
      </c>
      <c r="R174" s="16">
        <v>86395.9</v>
      </c>
      <c r="S174" s="16">
        <v>547.5</v>
      </c>
      <c r="T174" s="16">
        <v>648</v>
      </c>
      <c r="U174" s="16">
        <v>922.5</v>
      </c>
      <c r="V174" s="16">
        <v>0</v>
      </c>
      <c r="W174" s="16">
        <v>31.5</v>
      </c>
      <c r="X174" s="16">
        <v>83297.899999999994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166240.4</v>
      </c>
      <c r="D175" s="16">
        <v>0</v>
      </c>
      <c r="E175" s="16">
        <v>0</v>
      </c>
      <c r="F175" s="16">
        <v>735.5</v>
      </c>
      <c r="G175" s="16">
        <v>0</v>
      </c>
      <c r="H175" s="16">
        <v>0</v>
      </c>
      <c r="I175" s="16">
        <v>0</v>
      </c>
      <c r="J175" s="16">
        <v>806.5</v>
      </c>
      <c r="K175" s="16">
        <v>166720.4</v>
      </c>
      <c r="L175" s="16">
        <v>619.5</v>
      </c>
      <c r="M175" s="16">
        <v>1273</v>
      </c>
      <c r="N175" s="16">
        <v>0</v>
      </c>
      <c r="O175" s="16">
        <v>499650.6</v>
      </c>
      <c r="P175" s="16">
        <v>0</v>
      </c>
      <c r="Q175" s="16">
        <v>0</v>
      </c>
      <c r="R175" s="16">
        <v>86395.9</v>
      </c>
      <c r="S175" s="16">
        <v>547.5</v>
      </c>
      <c r="T175" s="16">
        <v>648</v>
      </c>
      <c r="U175" s="16">
        <v>922.5</v>
      </c>
      <c r="V175" s="16">
        <v>0</v>
      </c>
      <c r="W175" s="16">
        <v>31.5</v>
      </c>
      <c r="X175" s="16">
        <v>83297.899999999994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166240.4</v>
      </c>
      <c r="D176" s="16">
        <v>0</v>
      </c>
      <c r="E176" s="16">
        <v>0</v>
      </c>
      <c r="F176" s="16">
        <v>735.5</v>
      </c>
      <c r="G176" s="16">
        <v>0</v>
      </c>
      <c r="H176" s="16">
        <v>0</v>
      </c>
      <c r="I176" s="16">
        <v>0</v>
      </c>
      <c r="J176" s="16">
        <v>0</v>
      </c>
      <c r="K176" s="16">
        <v>166720.4</v>
      </c>
      <c r="L176" s="16">
        <v>619.5</v>
      </c>
      <c r="M176" s="16">
        <v>1273</v>
      </c>
      <c r="N176" s="16">
        <v>0</v>
      </c>
      <c r="O176" s="16">
        <v>499650.6</v>
      </c>
      <c r="P176" s="16">
        <v>0</v>
      </c>
      <c r="Q176" s="16">
        <v>0</v>
      </c>
      <c r="R176" s="16">
        <v>86255.4</v>
      </c>
      <c r="S176" s="16">
        <v>547.5</v>
      </c>
      <c r="T176" s="16">
        <v>648</v>
      </c>
      <c r="U176" s="16">
        <v>922.5</v>
      </c>
      <c r="V176" s="16">
        <v>0</v>
      </c>
      <c r="W176" s="16">
        <v>31.5</v>
      </c>
      <c r="X176" s="16">
        <v>83297.899999999994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166240.4</v>
      </c>
      <c r="D177" s="16">
        <v>0</v>
      </c>
      <c r="E177" s="16">
        <v>0</v>
      </c>
      <c r="F177" s="16">
        <v>735.5</v>
      </c>
      <c r="G177" s="16">
        <v>0</v>
      </c>
      <c r="H177" s="16">
        <v>0</v>
      </c>
      <c r="I177" s="16">
        <v>0</v>
      </c>
      <c r="J177" s="16">
        <v>0</v>
      </c>
      <c r="K177" s="16">
        <v>166720.4</v>
      </c>
      <c r="L177" s="16">
        <v>0</v>
      </c>
      <c r="M177" s="16">
        <v>1273</v>
      </c>
      <c r="N177" s="16">
        <v>0</v>
      </c>
      <c r="O177" s="16">
        <v>499650.6</v>
      </c>
      <c r="P177" s="16">
        <v>0</v>
      </c>
      <c r="Q177" s="16">
        <v>0</v>
      </c>
      <c r="R177" s="16">
        <v>86255.4</v>
      </c>
      <c r="S177" s="16">
        <v>547.5</v>
      </c>
      <c r="T177" s="16">
        <v>434.5</v>
      </c>
      <c r="U177" s="16">
        <v>922.5</v>
      </c>
      <c r="V177" s="16">
        <v>0</v>
      </c>
      <c r="W177" s="16">
        <v>31.5</v>
      </c>
      <c r="X177" s="16">
        <v>83297.899999999994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166240.4</v>
      </c>
      <c r="D178" s="16">
        <v>0</v>
      </c>
      <c r="E178" s="16">
        <v>0</v>
      </c>
      <c r="F178" s="16">
        <v>735.5</v>
      </c>
      <c r="G178" s="16">
        <v>0</v>
      </c>
      <c r="H178" s="16">
        <v>0</v>
      </c>
      <c r="I178" s="16">
        <v>0</v>
      </c>
      <c r="J178" s="16">
        <v>0</v>
      </c>
      <c r="K178" s="16">
        <v>166720.4</v>
      </c>
      <c r="L178" s="16">
        <v>0</v>
      </c>
      <c r="M178" s="16">
        <v>1273</v>
      </c>
      <c r="N178" s="16">
        <v>0</v>
      </c>
      <c r="O178" s="16">
        <v>499650.6</v>
      </c>
      <c r="P178" s="16">
        <v>0</v>
      </c>
      <c r="Q178" s="16">
        <v>0</v>
      </c>
      <c r="R178" s="16">
        <v>86255.4</v>
      </c>
      <c r="S178" s="16">
        <v>547.5</v>
      </c>
      <c r="T178" s="16">
        <v>0</v>
      </c>
      <c r="U178" s="16">
        <v>922.5</v>
      </c>
      <c r="V178" s="16">
        <v>0</v>
      </c>
      <c r="W178" s="16">
        <v>31.5</v>
      </c>
      <c r="X178" s="16">
        <v>83297.899999999994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166240.4</v>
      </c>
      <c r="D179" s="16">
        <v>0</v>
      </c>
      <c r="E179" s="16">
        <v>0</v>
      </c>
      <c r="F179" s="16">
        <v>735.5</v>
      </c>
      <c r="G179" s="16">
        <v>0</v>
      </c>
      <c r="H179" s="16">
        <v>0</v>
      </c>
      <c r="I179" s="16">
        <v>0</v>
      </c>
      <c r="J179" s="16">
        <v>0</v>
      </c>
      <c r="K179" s="16">
        <v>166720.4</v>
      </c>
      <c r="L179" s="16">
        <v>0</v>
      </c>
      <c r="M179" s="16">
        <v>1273</v>
      </c>
      <c r="N179" s="16">
        <v>0</v>
      </c>
      <c r="O179" s="16">
        <v>499650.6</v>
      </c>
      <c r="P179" s="16">
        <v>0</v>
      </c>
      <c r="Q179" s="16">
        <v>0</v>
      </c>
      <c r="R179" s="16">
        <v>86255.4</v>
      </c>
      <c r="S179" s="16">
        <v>547.5</v>
      </c>
      <c r="T179" s="16">
        <v>0</v>
      </c>
      <c r="U179" s="16">
        <v>922.5</v>
      </c>
      <c r="V179" s="16">
        <v>0</v>
      </c>
      <c r="W179" s="16">
        <v>31.5</v>
      </c>
      <c r="X179" s="16">
        <v>83297.899999999994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166240.4</v>
      </c>
      <c r="D180" s="16">
        <v>0</v>
      </c>
      <c r="E180" s="16">
        <v>0</v>
      </c>
      <c r="F180" s="16">
        <v>735.5</v>
      </c>
      <c r="G180" s="16">
        <v>0</v>
      </c>
      <c r="H180" s="16">
        <v>0</v>
      </c>
      <c r="I180" s="16">
        <v>0</v>
      </c>
      <c r="J180" s="16">
        <v>0</v>
      </c>
      <c r="K180" s="16">
        <v>166720.4</v>
      </c>
      <c r="L180" s="16">
        <v>0</v>
      </c>
      <c r="M180" s="16">
        <v>1273</v>
      </c>
      <c r="N180" s="16">
        <v>0</v>
      </c>
      <c r="O180" s="16">
        <v>499650.6</v>
      </c>
      <c r="P180" s="16">
        <v>0</v>
      </c>
      <c r="Q180" s="16">
        <v>0</v>
      </c>
      <c r="R180" s="16">
        <v>86255.4</v>
      </c>
      <c r="S180" s="16">
        <v>547.5</v>
      </c>
      <c r="T180" s="16">
        <v>0</v>
      </c>
      <c r="U180" s="16">
        <v>922.5</v>
      </c>
      <c r="V180" s="16">
        <v>0</v>
      </c>
      <c r="W180" s="16">
        <v>31.5</v>
      </c>
      <c r="X180" s="16">
        <v>83297.899999999994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166240.4</v>
      </c>
      <c r="D181" s="16">
        <v>0</v>
      </c>
      <c r="E181" s="16">
        <v>0</v>
      </c>
      <c r="F181" s="16">
        <v>735.5</v>
      </c>
      <c r="G181" s="16">
        <v>0</v>
      </c>
      <c r="H181" s="16">
        <v>0</v>
      </c>
      <c r="I181" s="16">
        <v>0</v>
      </c>
      <c r="J181" s="16">
        <v>0</v>
      </c>
      <c r="K181" s="16">
        <v>166720.4</v>
      </c>
      <c r="L181" s="16">
        <v>0</v>
      </c>
      <c r="M181" s="16">
        <v>1273</v>
      </c>
      <c r="N181" s="16">
        <v>0</v>
      </c>
      <c r="O181" s="16">
        <v>499650.6</v>
      </c>
      <c r="P181" s="16">
        <v>0</v>
      </c>
      <c r="Q181" s="16">
        <v>0</v>
      </c>
      <c r="R181" s="16">
        <v>86255.4</v>
      </c>
      <c r="S181" s="16">
        <v>547.5</v>
      </c>
      <c r="T181" s="16">
        <v>0</v>
      </c>
      <c r="U181" s="16">
        <v>922.5</v>
      </c>
      <c r="V181" s="16">
        <v>0</v>
      </c>
      <c r="W181" s="16">
        <v>31.5</v>
      </c>
      <c r="X181" s="16">
        <v>83297.899999999994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166240.4</v>
      </c>
      <c r="D182" s="16">
        <v>0</v>
      </c>
      <c r="E182" s="16">
        <v>0</v>
      </c>
      <c r="F182" s="16">
        <v>735.5</v>
      </c>
      <c r="G182" s="16">
        <v>0</v>
      </c>
      <c r="H182" s="16">
        <v>0</v>
      </c>
      <c r="I182" s="16">
        <v>0</v>
      </c>
      <c r="J182" s="16">
        <v>0</v>
      </c>
      <c r="K182" s="16">
        <v>166720.4</v>
      </c>
      <c r="L182" s="16">
        <v>0</v>
      </c>
      <c r="M182" s="16">
        <v>1273</v>
      </c>
      <c r="N182" s="16">
        <v>0</v>
      </c>
      <c r="O182" s="16">
        <v>499650.6</v>
      </c>
      <c r="P182" s="16">
        <v>0</v>
      </c>
      <c r="Q182" s="16">
        <v>0</v>
      </c>
      <c r="R182" s="16">
        <v>85838.399999999994</v>
      </c>
      <c r="S182" s="16">
        <v>547.5</v>
      </c>
      <c r="T182" s="16">
        <v>0</v>
      </c>
      <c r="U182" s="16">
        <v>922.5</v>
      </c>
      <c r="V182" s="16">
        <v>0</v>
      </c>
      <c r="W182" s="16">
        <v>31.5</v>
      </c>
      <c r="X182" s="16">
        <v>83297.899999999994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166240.4</v>
      </c>
      <c r="D183" s="16">
        <v>0</v>
      </c>
      <c r="E183" s="16">
        <v>0</v>
      </c>
      <c r="F183" s="16">
        <v>735.5</v>
      </c>
      <c r="G183" s="16">
        <v>0</v>
      </c>
      <c r="H183" s="16">
        <v>0</v>
      </c>
      <c r="I183" s="16">
        <v>0</v>
      </c>
      <c r="J183" s="16">
        <v>0</v>
      </c>
      <c r="K183" s="16">
        <v>166720.4</v>
      </c>
      <c r="L183" s="16">
        <v>0</v>
      </c>
      <c r="M183" s="16">
        <v>1273</v>
      </c>
      <c r="N183" s="16">
        <v>0</v>
      </c>
      <c r="O183" s="16">
        <v>499650.6</v>
      </c>
      <c r="P183" s="16">
        <v>0</v>
      </c>
      <c r="Q183" s="16">
        <v>0</v>
      </c>
      <c r="R183" s="16">
        <v>85127.9</v>
      </c>
      <c r="S183" s="16">
        <v>547.5</v>
      </c>
      <c r="T183" s="16">
        <v>0</v>
      </c>
      <c r="U183" s="16">
        <v>897</v>
      </c>
      <c r="V183" s="16">
        <v>0</v>
      </c>
      <c r="W183" s="16">
        <v>31.5</v>
      </c>
      <c r="X183" s="16">
        <v>83297.899999999994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166240.4</v>
      </c>
      <c r="D184" s="16">
        <v>0</v>
      </c>
      <c r="E184" s="16">
        <v>0</v>
      </c>
      <c r="F184" s="16">
        <v>735.5</v>
      </c>
      <c r="G184" s="16">
        <v>0</v>
      </c>
      <c r="H184" s="16">
        <v>0</v>
      </c>
      <c r="I184" s="16">
        <v>0</v>
      </c>
      <c r="J184" s="16">
        <v>0</v>
      </c>
      <c r="K184" s="16">
        <v>166720.4</v>
      </c>
      <c r="L184" s="16">
        <v>0</v>
      </c>
      <c r="M184" s="16">
        <v>1273</v>
      </c>
      <c r="N184" s="16">
        <v>0</v>
      </c>
      <c r="O184" s="16">
        <v>499650.6</v>
      </c>
      <c r="P184" s="16">
        <v>0</v>
      </c>
      <c r="Q184" s="16">
        <v>0</v>
      </c>
      <c r="R184" s="16">
        <v>85127.9</v>
      </c>
      <c r="S184" s="16">
        <v>547.5</v>
      </c>
      <c r="T184" s="16">
        <v>0</v>
      </c>
      <c r="U184" s="16">
        <v>897</v>
      </c>
      <c r="V184" s="16">
        <v>0</v>
      </c>
      <c r="W184" s="16">
        <v>31.5</v>
      </c>
      <c r="X184" s="16">
        <v>82875.399999999994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166240.4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166720.4</v>
      </c>
      <c r="L185" s="16">
        <v>0</v>
      </c>
      <c r="M185" s="16">
        <v>0</v>
      </c>
      <c r="N185" s="16">
        <v>0</v>
      </c>
      <c r="O185" s="16">
        <v>499650.6</v>
      </c>
      <c r="P185" s="16">
        <v>0</v>
      </c>
      <c r="Q185" s="16">
        <v>0</v>
      </c>
      <c r="R185" s="16">
        <v>85127.9</v>
      </c>
      <c r="S185" s="16">
        <v>547.5</v>
      </c>
      <c r="T185" s="16">
        <v>0</v>
      </c>
      <c r="U185" s="16">
        <v>0</v>
      </c>
      <c r="V185" s="16">
        <v>0</v>
      </c>
      <c r="W185" s="16">
        <v>0</v>
      </c>
      <c r="X185" s="16">
        <v>82875.399999999994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166240.4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166720.4</v>
      </c>
      <c r="L186" s="16">
        <v>0</v>
      </c>
      <c r="M186" s="16">
        <v>0</v>
      </c>
      <c r="N186" s="16">
        <v>0</v>
      </c>
      <c r="O186" s="16">
        <v>499650.6</v>
      </c>
      <c r="P186" s="16">
        <v>0</v>
      </c>
      <c r="Q186" s="16">
        <v>0</v>
      </c>
      <c r="R186" s="16">
        <v>0</v>
      </c>
      <c r="S186" s="16">
        <v>547.5</v>
      </c>
      <c r="T186" s="16">
        <v>0</v>
      </c>
      <c r="U186" s="16">
        <v>0</v>
      </c>
      <c r="V186" s="16">
        <v>0</v>
      </c>
      <c r="W186" s="16">
        <v>0</v>
      </c>
      <c r="X186" s="16">
        <v>82875.399999999994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166240.4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166720.4</v>
      </c>
      <c r="L187" s="16">
        <v>0</v>
      </c>
      <c r="M187" s="16">
        <v>0</v>
      </c>
      <c r="N187" s="16">
        <v>0</v>
      </c>
      <c r="O187" s="16">
        <v>499650.6</v>
      </c>
      <c r="P187" s="16">
        <v>0</v>
      </c>
      <c r="Q187" s="16">
        <v>0</v>
      </c>
      <c r="R187" s="16">
        <v>0</v>
      </c>
      <c r="S187" s="16">
        <v>496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166720.4</v>
      </c>
      <c r="L188" s="16">
        <v>0</v>
      </c>
      <c r="M188" s="16">
        <v>0</v>
      </c>
      <c r="N188" s="16">
        <v>0</v>
      </c>
      <c r="O188" s="16">
        <v>499650.6</v>
      </c>
      <c r="P188" s="16">
        <v>0</v>
      </c>
      <c r="Q188" s="16">
        <v>0</v>
      </c>
      <c r="R188" s="16">
        <v>0</v>
      </c>
      <c r="S188" s="16">
        <v>369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166720.4</v>
      </c>
      <c r="L189" s="16">
        <v>0</v>
      </c>
      <c r="M189" s="16">
        <v>0</v>
      </c>
      <c r="N189" s="16">
        <v>0</v>
      </c>
      <c r="O189" s="16">
        <v>499650.6</v>
      </c>
      <c r="P189" s="16">
        <v>0</v>
      </c>
      <c r="Q189" s="16">
        <v>0</v>
      </c>
      <c r="R189" s="16">
        <v>0</v>
      </c>
      <c r="S189" s="16">
        <v>369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499650.6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255045.8</v>
      </c>
      <c r="D193" s="16">
        <v>0</v>
      </c>
      <c r="E193" s="16">
        <v>301</v>
      </c>
      <c r="F193" s="16">
        <v>3202</v>
      </c>
      <c r="G193" s="16">
        <v>0</v>
      </c>
      <c r="H193" s="16">
        <v>0</v>
      </c>
      <c r="I193" s="16">
        <v>0</v>
      </c>
      <c r="J193" s="16">
        <v>806.5</v>
      </c>
      <c r="K193" s="16">
        <v>166893.4</v>
      </c>
      <c r="L193" s="16">
        <v>758</v>
      </c>
      <c r="M193" s="16">
        <v>1320</v>
      </c>
      <c r="N193" s="16">
        <v>0</v>
      </c>
      <c r="O193" s="16">
        <v>499650.6</v>
      </c>
      <c r="P193" s="16">
        <v>0</v>
      </c>
      <c r="Q193" s="16">
        <v>0</v>
      </c>
      <c r="R193" s="16">
        <v>0</v>
      </c>
      <c r="S193" s="16">
        <v>1195</v>
      </c>
      <c r="T193" s="16">
        <v>648</v>
      </c>
      <c r="U193" s="16">
        <v>922.5</v>
      </c>
      <c r="V193" s="16">
        <v>0</v>
      </c>
      <c r="W193" s="16">
        <v>886.5</v>
      </c>
      <c r="X193" s="16">
        <v>83467.899999999994</v>
      </c>
      <c r="Y193" s="16">
        <v>0</v>
      </c>
      <c r="Z193" s="16">
        <v>0</v>
      </c>
      <c r="AA193" s="16">
        <v>0</v>
      </c>
      <c r="AB193" s="16">
        <v>1015097.2</v>
      </c>
      <c r="AC193" s="16">
        <v>1015097</v>
      </c>
      <c r="AD193" s="16">
        <v>-0.2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255045.8</v>
      </c>
      <c r="D194" s="16">
        <v>0</v>
      </c>
      <c r="E194" s="16">
        <v>301</v>
      </c>
      <c r="F194" s="16">
        <v>3202</v>
      </c>
      <c r="G194" s="16">
        <v>0</v>
      </c>
      <c r="H194" s="16">
        <v>0</v>
      </c>
      <c r="I194" s="16">
        <v>0</v>
      </c>
      <c r="J194" s="16">
        <v>806.5</v>
      </c>
      <c r="K194" s="16">
        <v>166893.4</v>
      </c>
      <c r="L194" s="16">
        <v>758</v>
      </c>
      <c r="M194" s="16">
        <v>1320</v>
      </c>
      <c r="N194" s="16">
        <v>0</v>
      </c>
      <c r="O194" s="16">
        <v>499650.6</v>
      </c>
      <c r="P194" s="16">
        <v>0</v>
      </c>
      <c r="Q194" s="16">
        <v>0</v>
      </c>
      <c r="R194" s="16">
        <v>0</v>
      </c>
      <c r="S194" s="16">
        <v>1195</v>
      </c>
      <c r="T194" s="16">
        <v>648</v>
      </c>
      <c r="U194" s="16">
        <v>922.5</v>
      </c>
      <c r="V194" s="16">
        <v>0</v>
      </c>
      <c r="W194" s="16">
        <v>886.5</v>
      </c>
      <c r="X194" s="16">
        <v>83467.899999999994</v>
      </c>
      <c r="Y194" s="16">
        <v>0</v>
      </c>
      <c r="Z194" s="16">
        <v>0</v>
      </c>
      <c r="AA194" s="16">
        <v>0</v>
      </c>
      <c r="AB194" s="16">
        <v>1015097.2</v>
      </c>
      <c r="AC194" s="16">
        <v>1015097</v>
      </c>
      <c r="AD194" s="16">
        <v>-0.2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166240.4</v>
      </c>
      <c r="D195" s="16">
        <v>0</v>
      </c>
      <c r="E195" s="16">
        <v>0</v>
      </c>
      <c r="F195" s="16">
        <v>735.5</v>
      </c>
      <c r="G195" s="16">
        <v>0</v>
      </c>
      <c r="H195" s="16">
        <v>0</v>
      </c>
      <c r="I195" s="16">
        <v>0</v>
      </c>
      <c r="J195" s="16">
        <v>0</v>
      </c>
      <c r="K195" s="16">
        <v>166720.4</v>
      </c>
      <c r="L195" s="16">
        <v>0</v>
      </c>
      <c r="M195" s="16">
        <v>1273</v>
      </c>
      <c r="N195" s="16">
        <v>25.5</v>
      </c>
      <c r="O195" s="16">
        <v>499650.6</v>
      </c>
      <c r="P195" s="16">
        <v>0</v>
      </c>
      <c r="Q195" s="16">
        <v>0</v>
      </c>
      <c r="R195" s="16">
        <v>89037.4</v>
      </c>
      <c r="S195" s="16">
        <v>547.5</v>
      </c>
      <c r="T195" s="16">
        <v>0</v>
      </c>
      <c r="U195" s="16">
        <v>897</v>
      </c>
      <c r="V195" s="16">
        <v>0</v>
      </c>
      <c r="W195" s="16">
        <v>886.5</v>
      </c>
      <c r="X195" s="16">
        <v>83297.899999999994</v>
      </c>
      <c r="Y195" s="16">
        <v>0</v>
      </c>
      <c r="Z195" s="16">
        <v>0</v>
      </c>
      <c r="AA195" s="16">
        <v>0</v>
      </c>
      <c r="AB195" s="16">
        <v>1009311.7</v>
      </c>
      <c r="AC195" s="16">
        <v>1009312</v>
      </c>
      <c r="AD195" s="16">
        <v>0.3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166240.4</v>
      </c>
      <c r="D196" s="16">
        <v>0</v>
      </c>
      <c r="E196" s="16">
        <v>0</v>
      </c>
      <c r="F196" s="16">
        <v>735.5</v>
      </c>
      <c r="G196" s="16">
        <v>0</v>
      </c>
      <c r="H196" s="16">
        <v>0</v>
      </c>
      <c r="I196" s="16">
        <v>0</v>
      </c>
      <c r="J196" s="16">
        <v>0</v>
      </c>
      <c r="K196" s="16">
        <v>166893.4</v>
      </c>
      <c r="L196" s="16">
        <v>87786.9</v>
      </c>
      <c r="M196" s="16">
        <v>0</v>
      </c>
      <c r="N196" s="16">
        <v>0</v>
      </c>
      <c r="O196" s="16">
        <v>499650.6</v>
      </c>
      <c r="P196" s="16">
        <v>0</v>
      </c>
      <c r="Q196" s="16">
        <v>0</v>
      </c>
      <c r="R196" s="16">
        <v>0</v>
      </c>
      <c r="S196" s="16">
        <v>547.5</v>
      </c>
      <c r="T196" s="16">
        <v>0</v>
      </c>
      <c r="U196" s="16">
        <v>922.5</v>
      </c>
      <c r="V196" s="16">
        <v>0</v>
      </c>
      <c r="W196" s="16">
        <v>0</v>
      </c>
      <c r="X196" s="16">
        <v>83297.899999999994</v>
      </c>
      <c r="Y196" s="16">
        <v>0</v>
      </c>
      <c r="Z196" s="16">
        <v>0</v>
      </c>
      <c r="AA196" s="16">
        <v>0</v>
      </c>
      <c r="AB196" s="16">
        <v>1006074.7</v>
      </c>
      <c r="AC196" s="16">
        <v>1006075</v>
      </c>
      <c r="AD196" s="16">
        <v>0.3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166240.4</v>
      </c>
      <c r="D197" s="16">
        <v>83834.899999999994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166720.4</v>
      </c>
      <c r="L197" s="16">
        <v>619.5</v>
      </c>
      <c r="M197" s="16">
        <v>0</v>
      </c>
      <c r="N197" s="16">
        <v>0</v>
      </c>
      <c r="O197" s="16">
        <v>499650.6</v>
      </c>
      <c r="P197" s="16">
        <v>0</v>
      </c>
      <c r="Q197" s="16">
        <v>0</v>
      </c>
      <c r="R197" s="16">
        <v>0</v>
      </c>
      <c r="S197" s="16">
        <v>547.5</v>
      </c>
      <c r="T197" s="16">
        <v>648</v>
      </c>
      <c r="U197" s="16">
        <v>922.5</v>
      </c>
      <c r="V197" s="16">
        <v>0</v>
      </c>
      <c r="W197" s="16">
        <v>886.5</v>
      </c>
      <c r="X197" s="16">
        <v>83467.899999999994</v>
      </c>
      <c r="Y197" s="16">
        <v>0</v>
      </c>
      <c r="Z197" s="16">
        <v>0</v>
      </c>
      <c r="AA197" s="16">
        <v>0</v>
      </c>
      <c r="AB197" s="16">
        <v>1003538.2</v>
      </c>
      <c r="AC197" s="16">
        <v>1003538</v>
      </c>
      <c r="AD197" s="16">
        <v>-0.2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166240.4</v>
      </c>
      <c r="D198" s="16">
        <v>0</v>
      </c>
      <c r="E198" s="16">
        <v>0</v>
      </c>
      <c r="F198" s="16">
        <v>735.5</v>
      </c>
      <c r="G198" s="16">
        <v>0</v>
      </c>
      <c r="H198" s="16">
        <v>0</v>
      </c>
      <c r="I198" s="16">
        <v>0</v>
      </c>
      <c r="J198" s="16">
        <v>0</v>
      </c>
      <c r="K198" s="16">
        <v>166720.4</v>
      </c>
      <c r="L198" s="16">
        <v>758</v>
      </c>
      <c r="M198" s="16">
        <v>0</v>
      </c>
      <c r="N198" s="16">
        <v>0</v>
      </c>
      <c r="O198" s="16">
        <v>499650.6</v>
      </c>
      <c r="P198" s="16">
        <v>0</v>
      </c>
      <c r="Q198" s="16">
        <v>0</v>
      </c>
      <c r="R198" s="16">
        <v>86255.4</v>
      </c>
      <c r="S198" s="16">
        <v>547.5</v>
      </c>
      <c r="T198" s="16">
        <v>648</v>
      </c>
      <c r="U198" s="16">
        <v>922.5</v>
      </c>
      <c r="V198" s="16">
        <v>0</v>
      </c>
      <c r="W198" s="16">
        <v>743</v>
      </c>
      <c r="X198" s="16">
        <v>83297.899999999994</v>
      </c>
      <c r="Y198" s="16">
        <v>0</v>
      </c>
      <c r="Z198" s="16">
        <v>0</v>
      </c>
      <c r="AA198" s="16">
        <v>0</v>
      </c>
      <c r="AB198" s="16">
        <v>1006519.2</v>
      </c>
      <c r="AC198" s="16">
        <v>1006519</v>
      </c>
      <c r="AD198" s="16">
        <v>-0.2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166240.4</v>
      </c>
      <c r="D199" s="16">
        <v>997</v>
      </c>
      <c r="E199" s="16">
        <v>0</v>
      </c>
      <c r="F199" s="16">
        <v>735.5</v>
      </c>
      <c r="G199" s="16">
        <v>0</v>
      </c>
      <c r="H199" s="16">
        <v>0</v>
      </c>
      <c r="I199" s="16">
        <v>0</v>
      </c>
      <c r="J199" s="16">
        <v>0</v>
      </c>
      <c r="K199" s="16">
        <v>166720.4</v>
      </c>
      <c r="L199" s="16">
        <v>0</v>
      </c>
      <c r="M199" s="16">
        <v>84458.4</v>
      </c>
      <c r="N199" s="16">
        <v>0</v>
      </c>
      <c r="O199" s="16">
        <v>499650.6</v>
      </c>
      <c r="P199" s="16">
        <v>0</v>
      </c>
      <c r="Q199" s="16">
        <v>0</v>
      </c>
      <c r="R199" s="16">
        <v>87254.399999999994</v>
      </c>
      <c r="S199" s="16">
        <v>547.5</v>
      </c>
      <c r="T199" s="16">
        <v>0</v>
      </c>
      <c r="U199" s="16">
        <v>0</v>
      </c>
      <c r="V199" s="16">
        <v>0</v>
      </c>
      <c r="W199" s="16">
        <v>31.5</v>
      </c>
      <c r="X199" s="16">
        <v>0</v>
      </c>
      <c r="Y199" s="16">
        <v>0</v>
      </c>
      <c r="Z199" s="16">
        <v>0</v>
      </c>
      <c r="AA199" s="16">
        <v>0</v>
      </c>
      <c r="AB199" s="16">
        <v>1006635.7</v>
      </c>
      <c r="AC199" s="16">
        <v>1006636</v>
      </c>
      <c r="AD199" s="16">
        <v>0.3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166240.4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166720.4</v>
      </c>
      <c r="L200" s="16">
        <v>0</v>
      </c>
      <c r="M200" s="16">
        <v>1273</v>
      </c>
      <c r="N200" s="16">
        <v>0</v>
      </c>
      <c r="O200" s="16">
        <v>499650.6</v>
      </c>
      <c r="P200" s="16">
        <v>0</v>
      </c>
      <c r="Q200" s="16">
        <v>0</v>
      </c>
      <c r="R200" s="16">
        <v>86255.4</v>
      </c>
      <c r="S200" s="16">
        <v>0</v>
      </c>
      <c r="T200" s="16">
        <v>648</v>
      </c>
      <c r="U200" s="16">
        <v>0</v>
      </c>
      <c r="V200" s="16">
        <v>0</v>
      </c>
      <c r="W200" s="16">
        <v>0</v>
      </c>
      <c r="X200" s="16">
        <v>83467.899999999994</v>
      </c>
      <c r="Y200" s="16">
        <v>0</v>
      </c>
      <c r="Z200" s="16">
        <v>0</v>
      </c>
      <c r="AA200" s="16">
        <v>0</v>
      </c>
      <c r="AB200" s="16">
        <v>1004255.7</v>
      </c>
      <c r="AC200" s="16">
        <v>1004256</v>
      </c>
      <c r="AD200" s="16">
        <v>0.3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83834.899999999994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806.5</v>
      </c>
      <c r="K201" s="16">
        <v>166720.4</v>
      </c>
      <c r="L201" s="16">
        <v>87786.9</v>
      </c>
      <c r="M201" s="16">
        <v>1273</v>
      </c>
      <c r="N201" s="16">
        <v>0</v>
      </c>
      <c r="O201" s="16">
        <v>499650.6</v>
      </c>
      <c r="P201" s="16">
        <v>0</v>
      </c>
      <c r="Q201" s="16">
        <v>0</v>
      </c>
      <c r="R201" s="16">
        <v>85127.9</v>
      </c>
      <c r="S201" s="16">
        <v>1195</v>
      </c>
      <c r="T201" s="16">
        <v>648</v>
      </c>
      <c r="U201" s="16">
        <v>922.5</v>
      </c>
      <c r="V201" s="16">
        <v>0</v>
      </c>
      <c r="W201" s="16">
        <v>31.5</v>
      </c>
      <c r="X201" s="16">
        <v>83467.899999999994</v>
      </c>
      <c r="Y201" s="16">
        <v>0</v>
      </c>
      <c r="Z201" s="16">
        <v>0</v>
      </c>
      <c r="AA201" s="16">
        <v>0</v>
      </c>
      <c r="AB201" s="16">
        <v>1011465.2</v>
      </c>
      <c r="AC201" s="16">
        <v>1011465</v>
      </c>
      <c r="AD201" s="16">
        <v>-0.2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166240.4</v>
      </c>
      <c r="D202" s="16">
        <v>367.5</v>
      </c>
      <c r="E202" s="16">
        <v>0</v>
      </c>
      <c r="F202" s="16">
        <v>735.5</v>
      </c>
      <c r="G202" s="16">
        <v>0</v>
      </c>
      <c r="H202" s="16">
        <v>0</v>
      </c>
      <c r="I202" s="16">
        <v>0</v>
      </c>
      <c r="J202" s="16">
        <v>0</v>
      </c>
      <c r="K202" s="16">
        <v>166720.4</v>
      </c>
      <c r="L202" s="16">
        <v>619.5</v>
      </c>
      <c r="M202" s="16">
        <v>1320</v>
      </c>
      <c r="N202" s="16">
        <v>0</v>
      </c>
      <c r="O202" s="16">
        <v>499650.6</v>
      </c>
      <c r="P202" s="16">
        <v>0</v>
      </c>
      <c r="Q202" s="16">
        <v>0</v>
      </c>
      <c r="R202" s="16">
        <v>87254.399999999994</v>
      </c>
      <c r="S202" s="16">
        <v>496</v>
      </c>
      <c r="T202" s="16">
        <v>648</v>
      </c>
      <c r="U202" s="16">
        <v>0</v>
      </c>
      <c r="V202" s="16">
        <v>0</v>
      </c>
      <c r="W202" s="16">
        <v>31.5</v>
      </c>
      <c r="X202" s="16">
        <v>83297.899999999994</v>
      </c>
      <c r="Y202" s="16">
        <v>0</v>
      </c>
      <c r="Z202" s="16">
        <v>0</v>
      </c>
      <c r="AA202" s="16">
        <v>0</v>
      </c>
      <c r="AB202" s="16">
        <v>1007381.7</v>
      </c>
      <c r="AC202" s="16">
        <v>1007382</v>
      </c>
      <c r="AD202" s="16">
        <v>0.3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166240.4</v>
      </c>
      <c r="D203" s="16">
        <v>0</v>
      </c>
      <c r="E203" s="16">
        <v>301</v>
      </c>
      <c r="F203" s="16">
        <v>3202</v>
      </c>
      <c r="G203" s="16">
        <v>0</v>
      </c>
      <c r="H203" s="16">
        <v>0</v>
      </c>
      <c r="I203" s="16">
        <v>0</v>
      </c>
      <c r="J203" s="16">
        <v>806.5</v>
      </c>
      <c r="K203" s="16">
        <v>166720.4</v>
      </c>
      <c r="L203" s="16">
        <v>0</v>
      </c>
      <c r="M203" s="16">
        <v>1320</v>
      </c>
      <c r="N203" s="16">
        <v>25.5</v>
      </c>
      <c r="O203" s="16">
        <v>499650.6</v>
      </c>
      <c r="P203" s="16">
        <v>0</v>
      </c>
      <c r="Q203" s="16">
        <v>0</v>
      </c>
      <c r="R203" s="16">
        <v>85127.9</v>
      </c>
      <c r="S203" s="16">
        <v>1195</v>
      </c>
      <c r="T203" s="16">
        <v>0</v>
      </c>
      <c r="U203" s="16">
        <v>922.5</v>
      </c>
      <c r="V203" s="16">
        <v>0</v>
      </c>
      <c r="W203" s="16">
        <v>31.5</v>
      </c>
      <c r="X203" s="16">
        <v>83297.899999999994</v>
      </c>
      <c r="Y203" s="16">
        <v>0</v>
      </c>
      <c r="Z203" s="16">
        <v>0</v>
      </c>
      <c r="AA203" s="16">
        <v>0</v>
      </c>
      <c r="AB203" s="16">
        <v>1008841.2</v>
      </c>
      <c r="AC203" s="16">
        <v>1008841</v>
      </c>
      <c r="AD203" s="16">
        <v>-0.2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251960.8</v>
      </c>
      <c r="D204" s="16">
        <v>0</v>
      </c>
      <c r="E204" s="16">
        <v>0</v>
      </c>
      <c r="F204" s="16">
        <v>735.5</v>
      </c>
      <c r="G204" s="16">
        <v>0</v>
      </c>
      <c r="H204" s="16">
        <v>0</v>
      </c>
      <c r="I204" s="16">
        <v>0</v>
      </c>
      <c r="J204" s="16">
        <v>0</v>
      </c>
      <c r="K204" s="16">
        <v>166720.4</v>
      </c>
      <c r="L204" s="16">
        <v>0</v>
      </c>
      <c r="M204" s="16">
        <v>0</v>
      </c>
      <c r="N204" s="16">
        <v>0</v>
      </c>
      <c r="O204" s="16">
        <v>500239.6</v>
      </c>
      <c r="P204" s="16">
        <v>0</v>
      </c>
      <c r="Q204" s="16">
        <v>0</v>
      </c>
      <c r="R204" s="16">
        <v>89037.4</v>
      </c>
      <c r="S204" s="16">
        <v>547.5</v>
      </c>
      <c r="T204" s="16">
        <v>0</v>
      </c>
      <c r="U204" s="16">
        <v>922.5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1010163.7</v>
      </c>
      <c r="AC204" s="16">
        <v>1010162</v>
      </c>
      <c r="AD204" s="16">
        <v>-1.7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166240.4</v>
      </c>
      <c r="D205" s="16">
        <v>997</v>
      </c>
      <c r="E205" s="16">
        <v>301</v>
      </c>
      <c r="F205" s="16">
        <v>3202</v>
      </c>
      <c r="G205" s="16">
        <v>0</v>
      </c>
      <c r="H205" s="16">
        <v>0</v>
      </c>
      <c r="I205" s="16">
        <v>0</v>
      </c>
      <c r="J205" s="16">
        <v>806.5</v>
      </c>
      <c r="K205" s="16">
        <v>166893.4</v>
      </c>
      <c r="L205" s="16">
        <v>0</v>
      </c>
      <c r="M205" s="16">
        <v>1273</v>
      </c>
      <c r="N205" s="16">
        <v>0</v>
      </c>
      <c r="O205" s="16">
        <v>499650.6</v>
      </c>
      <c r="P205" s="16">
        <v>0</v>
      </c>
      <c r="Q205" s="16">
        <v>0</v>
      </c>
      <c r="R205" s="16">
        <v>85127.9</v>
      </c>
      <c r="S205" s="16">
        <v>1195</v>
      </c>
      <c r="T205" s="16">
        <v>0</v>
      </c>
      <c r="U205" s="16">
        <v>922.5</v>
      </c>
      <c r="V205" s="16">
        <v>0</v>
      </c>
      <c r="W205" s="16">
        <v>886.5</v>
      </c>
      <c r="X205" s="16">
        <v>82875.399999999994</v>
      </c>
      <c r="Y205" s="16">
        <v>0</v>
      </c>
      <c r="Z205" s="16">
        <v>0</v>
      </c>
      <c r="AA205" s="16">
        <v>0</v>
      </c>
      <c r="AB205" s="16">
        <v>1010371.2</v>
      </c>
      <c r="AC205" s="16">
        <v>1010371</v>
      </c>
      <c r="AD205" s="16">
        <v>-0.2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166240.4</v>
      </c>
      <c r="D206" s="16">
        <v>0</v>
      </c>
      <c r="E206" s="16">
        <v>7.5</v>
      </c>
      <c r="F206" s="16">
        <v>3202</v>
      </c>
      <c r="G206" s="16">
        <v>0</v>
      </c>
      <c r="H206" s="16">
        <v>0</v>
      </c>
      <c r="I206" s="16">
        <v>0</v>
      </c>
      <c r="J206" s="16">
        <v>806.5</v>
      </c>
      <c r="K206" s="16">
        <v>166720.4</v>
      </c>
      <c r="L206" s="16">
        <v>0</v>
      </c>
      <c r="M206" s="16">
        <v>1320</v>
      </c>
      <c r="N206" s="16">
        <v>25.5</v>
      </c>
      <c r="O206" s="16">
        <v>499650.6</v>
      </c>
      <c r="P206" s="16">
        <v>0</v>
      </c>
      <c r="Q206" s="16">
        <v>0</v>
      </c>
      <c r="R206" s="16">
        <v>86255.4</v>
      </c>
      <c r="S206" s="16">
        <v>1195</v>
      </c>
      <c r="T206" s="16">
        <v>0</v>
      </c>
      <c r="U206" s="16">
        <v>922.5</v>
      </c>
      <c r="V206" s="16">
        <v>0</v>
      </c>
      <c r="W206" s="16">
        <v>31.5</v>
      </c>
      <c r="X206" s="16">
        <v>83297.899999999994</v>
      </c>
      <c r="Y206" s="16">
        <v>0</v>
      </c>
      <c r="Z206" s="16">
        <v>0</v>
      </c>
      <c r="AA206" s="16">
        <v>0</v>
      </c>
      <c r="AB206" s="16">
        <v>1009675.2</v>
      </c>
      <c r="AC206" s="16">
        <v>1009675</v>
      </c>
      <c r="AD206" s="16">
        <v>-0.2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166240.4</v>
      </c>
      <c r="D207" s="16">
        <v>0</v>
      </c>
      <c r="E207" s="16">
        <v>0</v>
      </c>
      <c r="F207" s="16">
        <v>735.5</v>
      </c>
      <c r="G207" s="16">
        <v>0</v>
      </c>
      <c r="H207" s="16">
        <v>0</v>
      </c>
      <c r="I207" s="16">
        <v>0</v>
      </c>
      <c r="J207" s="16">
        <v>0</v>
      </c>
      <c r="K207" s="16">
        <v>166720.4</v>
      </c>
      <c r="L207" s="16">
        <v>619.5</v>
      </c>
      <c r="M207" s="16">
        <v>1320</v>
      </c>
      <c r="N207" s="16">
        <v>0</v>
      </c>
      <c r="O207" s="16">
        <v>499650.6</v>
      </c>
      <c r="P207" s="16">
        <v>0</v>
      </c>
      <c r="Q207" s="16">
        <v>0</v>
      </c>
      <c r="R207" s="16">
        <v>86395.9</v>
      </c>
      <c r="S207" s="16">
        <v>1195</v>
      </c>
      <c r="T207" s="16">
        <v>648</v>
      </c>
      <c r="U207" s="16">
        <v>922.5</v>
      </c>
      <c r="V207" s="16">
        <v>0</v>
      </c>
      <c r="W207" s="16">
        <v>31.5</v>
      </c>
      <c r="X207" s="16">
        <v>83297.899999999994</v>
      </c>
      <c r="Y207" s="16">
        <v>0</v>
      </c>
      <c r="Z207" s="16">
        <v>0</v>
      </c>
      <c r="AA207" s="16">
        <v>0</v>
      </c>
      <c r="AB207" s="16">
        <v>1007777.2</v>
      </c>
      <c r="AC207" s="16">
        <v>1007777</v>
      </c>
      <c r="AD207" s="16">
        <v>-0.2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166240.4</v>
      </c>
      <c r="D208" s="16">
        <v>0</v>
      </c>
      <c r="E208" s="16">
        <v>0</v>
      </c>
      <c r="F208" s="16">
        <v>735.5</v>
      </c>
      <c r="G208" s="16">
        <v>0</v>
      </c>
      <c r="H208" s="16">
        <v>0</v>
      </c>
      <c r="I208" s="16">
        <v>0</v>
      </c>
      <c r="J208" s="16">
        <v>806.5</v>
      </c>
      <c r="K208" s="16">
        <v>166720.4</v>
      </c>
      <c r="L208" s="16">
        <v>2017</v>
      </c>
      <c r="M208" s="16">
        <v>1273</v>
      </c>
      <c r="N208" s="16">
        <v>25.5</v>
      </c>
      <c r="O208" s="16">
        <v>499650.6</v>
      </c>
      <c r="P208" s="16">
        <v>0</v>
      </c>
      <c r="Q208" s="16">
        <v>0</v>
      </c>
      <c r="R208" s="16">
        <v>0</v>
      </c>
      <c r="S208" s="16">
        <v>547.5</v>
      </c>
      <c r="T208" s="16">
        <v>648</v>
      </c>
      <c r="U208" s="16">
        <v>167328.9</v>
      </c>
      <c r="V208" s="16">
        <v>0</v>
      </c>
      <c r="W208" s="16">
        <v>886.5</v>
      </c>
      <c r="X208" s="16">
        <v>0</v>
      </c>
      <c r="Y208" s="16">
        <v>0</v>
      </c>
      <c r="Z208" s="16">
        <v>0</v>
      </c>
      <c r="AA208" s="16">
        <v>0</v>
      </c>
      <c r="AB208" s="16">
        <v>1006879.7</v>
      </c>
      <c r="AC208" s="16">
        <v>1006880</v>
      </c>
      <c r="AD208" s="16">
        <v>0.3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166240.4</v>
      </c>
      <c r="D209" s="16">
        <v>0</v>
      </c>
      <c r="E209" s="16">
        <v>301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166720.4</v>
      </c>
      <c r="L209" s="16">
        <v>0</v>
      </c>
      <c r="M209" s="16">
        <v>1273</v>
      </c>
      <c r="N209" s="16">
        <v>0</v>
      </c>
      <c r="O209" s="16">
        <v>499650.6</v>
      </c>
      <c r="P209" s="16">
        <v>0</v>
      </c>
      <c r="Q209" s="16">
        <v>0</v>
      </c>
      <c r="R209" s="16">
        <v>89037.4</v>
      </c>
      <c r="S209" s="16">
        <v>547.5</v>
      </c>
      <c r="T209" s="16">
        <v>434.5</v>
      </c>
      <c r="U209" s="16">
        <v>922.5</v>
      </c>
      <c r="V209" s="16">
        <v>0</v>
      </c>
      <c r="W209" s="16">
        <v>886.5</v>
      </c>
      <c r="X209" s="16">
        <v>83297.899999999994</v>
      </c>
      <c r="Y209" s="16">
        <v>0</v>
      </c>
      <c r="Z209" s="16">
        <v>0</v>
      </c>
      <c r="AA209" s="16">
        <v>0</v>
      </c>
      <c r="AB209" s="16">
        <v>1009311.7</v>
      </c>
      <c r="AC209" s="16">
        <v>1009312</v>
      </c>
      <c r="AD209" s="16">
        <v>0.3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166240.4</v>
      </c>
      <c r="D210" s="16">
        <v>0</v>
      </c>
      <c r="E210" s="16">
        <v>0</v>
      </c>
      <c r="F210" s="16">
        <v>735.5</v>
      </c>
      <c r="G210" s="16">
        <v>0</v>
      </c>
      <c r="H210" s="16">
        <v>0</v>
      </c>
      <c r="I210" s="16">
        <v>0</v>
      </c>
      <c r="J210" s="16">
        <v>806.5</v>
      </c>
      <c r="K210" s="16">
        <v>166720.4</v>
      </c>
      <c r="L210" s="16">
        <v>0</v>
      </c>
      <c r="M210" s="16">
        <v>0</v>
      </c>
      <c r="N210" s="16">
        <v>0</v>
      </c>
      <c r="O210" s="16">
        <v>499650.6</v>
      </c>
      <c r="P210" s="16">
        <v>0</v>
      </c>
      <c r="Q210" s="16">
        <v>0</v>
      </c>
      <c r="R210" s="16">
        <v>87254.399999999994</v>
      </c>
      <c r="S210" s="16">
        <v>369</v>
      </c>
      <c r="T210" s="16">
        <v>0</v>
      </c>
      <c r="U210" s="16">
        <v>897</v>
      </c>
      <c r="V210" s="16">
        <v>0</v>
      </c>
      <c r="W210" s="16">
        <v>0</v>
      </c>
      <c r="X210" s="16">
        <v>83297.899999999994</v>
      </c>
      <c r="Y210" s="16">
        <v>0</v>
      </c>
      <c r="Z210" s="16">
        <v>0</v>
      </c>
      <c r="AA210" s="16">
        <v>0</v>
      </c>
      <c r="AB210" s="16">
        <v>1005971.7</v>
      </c>
      <c r="AC210" s="16">
        <v>1005972</v>
      </c>
      <c r="AD210" s="16">
        <v>0.3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166240.4</v>
      </c>
      <c r="D211" s="16">
        <v>0</v>
      </c>
      <c r="E211" s="16">
        <v>0</v>
      </c>
      <c r="F211" s="16">
        <v>735.5</v>
      </c>
      <c r="G211" s="16">
        <v>0</v>
      </c>
      <c r="H211" s="16">
        <v>0</v>
      </c>
      <c r="I211" s="16">
        <v>0</v>
      </c>
      <c r="J211" s="16">
        <v>806.5</v>
      </c>
      <c r="K211" s="16">
        <v>166720.4</v>
      </c>
      <c r="L211" s="16">
        <v>619.5</v>
      </c>
      <c r="M211" s="16">
        <v>1273</v>
      </c>
      <c r="N211" s="16">
        <v>25.5</v>
      </c>
      <c r="O211" s="16">
        <v>499650.6</v>
      </c>
      <c r="P211" s="16">
        <v>0</v>
      </c>
      <c r="Q211" s="16">
        <v>0</v>
      </c>
      <c r="R211" s="16">
        <v>85838.399999999994</v>
      </c>
      <c r="S211" s="16">
        <v>547.5</v>
      </c>
      <c r="T211" s="16">
        <v>648</v>
      </c>
      <c r="U211" s="16">
        <v>922.5</v>
      </c>
      <c r="V211" s="16">
        <v>0</v>
      </c>
      <c r="W211" s="16">
        <v>31.5</v>
      </c>
      <c r="X211" s="16">
        <v>83297.899999999994</v>
      </c>
      <c r="Y211" s="16">
        <v>0</v>
      </c>
      <c r="Z211" s="16">
        <v>0</v>
      </c>
      <c r="AA211" s="16">
        <v>0</v>
      </c>
      <c r="AB211" s="16">
        <v>1007357.2</v>
      </c>
      <c r="AC211" s="16">
        <v>1007357</v>
      </c>
      <c r="AD211" s="16">
        <v>-0.2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166240.4</v>
      </c>
      <c r="D212" s="16">
        <v>997</v>
      </c>
      <c r="E212" s="16">
        <v>301</v>
      </c>
      <c r="F212" s="16">
        <v>735.5</v>
      </c>
      <c r="G212" s="16">
        <v>0</v>
      </c>
      <c r="H212" s="16">
        <v>0</v>
      </c>
      <c r="I212" s="16">
        <v>0</v>
      </c>
      <c r="J212" s="16">
        <v>806.5</v>
      </c>
      <c r="K212" s="16">
        <v>166720.4</v>
      </c>
      <c r="L212" s="16">
        <v>758</v>
      </c>
      <c r="M212" s="16">
        <v>1320</v>
      </c>
      <c r="N212" s="16">
        <v>25.5</v>
      </c>
      <c r="O212" s="16">
        <v>499650.6</v>
      </c>
      <c r="P212" s="16">
        <v>0</v>
      </c>
      <c r="Q212" s="16">
        <v>0</v>
      </c>
      <c r="R212" s="16">
        <v>86255.4</v>
      </c>
      <c r="S212" s="16">
        <v>1195</v>
      </c>
      <c r="T212" s="16">
        <v>648</v>
      </c>
      <c r="U212" s="16">
        <v>922.5</v>
      </c>
      <c r="V212" s="16">
        <v>0</v>
      </c>
      <c r="W212" s="16">
        <v>886.5</v>
      </c>
      <c r="X212" s="16">
        <v>83297.899999999994</v>
      </c>
      <c r="Y212" s="16">
        <v>0</v>
      </c>
      <c r="Z212" s="16">
        <v>0</v>
      </c>
      <c r="AA212" s="16">
        <v>0</v>
      </c>
      <c r="AB212" s="16">
        <v>1010760.2</v>
      </c>
      <c r="AC212" s="16">
        <v>1010760</v>
      </c>
      <c r="AD212" s="16">
        <v>-0.2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166240.4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499650.6</v>
      </c>
      <c r="P213" s="16">
        <v>0</v>
      </c>
      <c r="Q213" s="16">
        <v>0</v>
      </c>
      <c r="R213" s="16">
        <v>87254.399999999994</v>
      </c>
      <c r="S213" s="16">
        <v>547.5</v>
      </c>
      <c r="T213" s="16">
        <v>0</v>
      </c>
      <c r="U213" s="16">
        <v>167328.9</v>
      </c>
      <c r="V213" s="16">
        <v>0</v>
      </c>
      <c r="W213" s="16">
        <v>0</v>
      </c>
      <c r="X213" s="16">
        <v>83634.899999999994</v>
      </c>
      <c r="Y213" s="16">
        <v>0</v>
      </c>
      <c r="Z213" s="16">
        <v>0</v>
      </c>
      <c r="AA213" s="16">
        <v>0</v>
      </c>
      <c r="AB213" s="16">
        <v>1004656.7</v>
      </c>
      <c r="AC213" s="16">
        <v>1004657</v>
      </c>
      <c r="AD213" s="16">
        <v>0.3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997</v>
      </c>
      <c r="E214" s="16">
        <v>0</v>
      </c>
      <c r="F214" s="16">
        <v>735.5</v>
      </c>
      <c r="G214" s="16">
        <v>0</v>
      </c>
      <c r="H214" s="16">
        <v>0</v>
      </c>
      <c r="I214" s="16">
        <v>0</v>
      </c>
      <c r="J214" s="16">
        <v>0</v>
      </c>
      <c r="K214" s="16">
        <v>166720.4</v>
      </c>
      <c r="L214" s="16">
        <v>0</v>
      </c>
      <c r="M214" s="16">
        <v>1273</v>
      </c>
      <c r="N214" s="16">
        <v>0</v>
      </c>
      <c r="O214" s="16">
        <v>499650.6</v>
      </c>
      <c r="P214" s="16">
        <v>0</v>
      </c>
      <c r="Q214" s="16">
        <v>0</v>
      </c>
      <c r="R214" s="16">
        <v>86255.4</v>
      </c>
      <c r="S214" s="16">
        <v>369</v>
      </c>
      <c r="T214" s="16">
        <v>648</v>
      </c>
      <c r="U214" s="16">
        <v>167328.9</v>
      </c>
      <c r="V214" s="16">
        <v>0</v>
      </c>
      <c r="W214" s="16">
        <v>31.5</v>
      </c>
      <c r="X214" s="16">
        <v>83297.899999999994</v>
      </c>
      <c r="Y214" s="16">
        <v>0</v>
      </c>
      <c r="Z214" s="16">
        <v>0</v>
      </c>
      <c r="AA214" s="16">
        <v>0</v>
      </c>
      <c r="AB214" s="16">
        <v>1007307.2</v>
      </c>
      <c r="AC214" s="16">
        <v>1007307</v>
      </c>
      <c r="AD214" s="16">
        <v>-0.2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166240.4</v>
      </c>
      <c r="D215" s="16">
        <v>367.5</v>
      </c>
      <c r="E215" s="16">
        <v>0</v>
      </c>
      <c r="F215" s="16">
        <v>735.5</v>
      </c>
      <c r="G215" s="16">
        <v>0</v>
      </c>
      <c r="H215" s="16">
        <v>0</v>
      </c>
      <c r="I215" s="16">
        <v>0</v>
      </c>
      <c r="J215" s="16">
        <v>0</v>
      </c>
      <c r="K215" s="16">
        <v>166720.4</v>
      </c>
      <c r="L215" s="16">
        <v>0</v>
      </c>
      <c r="M215" s="16">
        <v>1273</v>
      </c>
      <c r="N215" s="16">
        <v>25.5</v>
      </c>
      <c r="O215" s="16">
        <v>499650.6</v>
      </c>
      <c r="P215" s="16">
        <v>0</v>
      </c>
      <c r="Q215" s="16">
        <v>0</v>
      </c>
      <c r="R215" s="16">
        <v>86395.9</v>
      </c>
      <c r="S215" s="16">
        <v>547.5</v>
      </c>
      <c r="T215" s="16">
        <v>648</v>
      </c>
      <c r="U215" s="16">
        <v>922.5</v>
      </c>
      <c r="V215" s="16">
        <v>0</v>
      </c>
      <c r="W215" s="16">
        <v>886.5</v>
      </c>
      <c r="X215" s="16">
        <v>83467.899999999994</v>
      </c>
      <c r="Y215" s="16">
        <v>0</v>
      </c>
      <c r="Z215" s="16">
        <v>0</v>
      </c>
      <c r="AA215" s="16">
        <v>0</v>
      </c>
      <c r="AB215" s="16">
        <v>1007881.2</v>
      </c>
      <c r="AC215" s="16">
        <v>1007881</v>
      </c>
      <c r="AD215" s="16">
        <v>-0.2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83834.899999999994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331977.2</v>
      </c>
      <c r="L216" s="16">
        <v>619.5</v>
      </c>
      <c r="M216" s="16">
        <v>1273</v>
      </c>
      <c r="N216" s="16">
        <v>0</v>
      </c>
      <c r="O216" s="16">
        <v>499650.6</v>
      </c>
      <c r="P216" s="16">
        <v>0</v>
      </c>
      <c r="Q216" s="16">
        <v>0</v>
      </c>
      <c r="R216" s="16">
        <v>87254.399999999994</v>
      </c>
      <c r="S216" s="16">
        <v>547.5</v>
      </c>
      <c r="T216" s="16">
        <v>0</v>
      </c>
      <c r="U216" s="16">
        <v>0</v>
      </c>
      <c r="V216" s="16">
        <v>0</v>
      </c>
      <c r="W216" s="16">
        <v>31.5</v>
      </c>
      <c r="X216" s="16">
        <v>0</v>
      </c>
      <c r="Y216" s="16">
        <v>0</v>
      </c>
      <c r="Z216" s="16">
        <v>0</v>
      </c>
      <c r="AA216" s="16">
        <v>0</v>
      </c>
      <c r="AB216" s="16">
        <v>1005188.7</v>
      </c>
      <c r="AC216" s="16">
        <v>1005189</v>
      </c>
      <c r="AD216" s="16">
        <v>0.3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166240.4</v>
      </c>
      <c r="D217" s="16">
        <v>0</v>
      </c>
      <c r="E217" s="16">
        <v>0</v>
      </c>
      <c r="F217" s="16">
        <v>735.5</v>
      </c>
      <c r="G217" s="16">
        <v>0</v>
      </c>
      <c r="H217" s="16">
        <v>0</v>
      </c>
      <c r="I217" s="16">
        <v>0</v>
      </c>
      <c r="J217" s="16">
        <v>0</v>
      </c>
      <c r="K217" s="16">
        <v>166720.4</v>
      </c>
      <c r="L217" s="16">
        <v>0</v>
      </c>
      <c r="M217" s="16">
        <v>1273</v>
      </c>
      <c r="N217" s="16">
        <v>25.5</v>
      </c>
      <c r="O217" s="16">
        <v>499650.6</v>
      </c>
      <c r="P217" s="16">
        <v>0</v>
      </c>
      <c r="Q217" s="16">
        <v>0</v>
      </c>
      <c r="R217" s="16">
        <v>87820.9</v>
      </c>
      <c r="S217" s="16">
        <v>1195</v>
      </c>
      <c r="T217" s="16">
        <v>0</v>
      </c>
      <c r="U217" s="16">
        <v>922.5</v>
      </c>
      <c r="V217" s="16">
        <v>0</v>
      </c>
      <c r="W217" s="16">
        <v>0</v>
      </c>
      <c r="X217" s="16">
        <v>83297.899999999994</v>
      </c>
      <c r="Y217" s="16">
        <v>0</v>
      </c>
      <c r="Z217" s="16">
        <v>0</v>
      </c>
      <c r="AA217" s="16">
        <v>0</v>
      </c>
      <c r="AB217" s="16">
        <v>1007881.7</v>
      </c>
      <c r="AC217" s="16">
        <v>1007882</v>
      </c>
      <c r="AD217" s="16">
        <v>0.3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166240.4</v>
      </c>
      <c r="D218" s="16">
        <v>0</v>
      </c>
      <c r="E218" s="16">
        <v>301</v>
      </c>
      <c r="F218" s="16">
        <v>3202</v>
      </c>
      <c r="G218" s="16">
        <v>0</v>
      </c>
      <c r="H218" s="16">
        <v>0</v>
      </c>
      <c r="I218" s="16">
        <v>0</v>
      </c>
      <c r="J218" s="16">
        <v>806.5</v>
      </c>
      <c r="K218" s="16">
        <v>166893.4</v>
      </c>
      <c r="L218" s="16">
        <v>758</v>
      </c>
      <c r="M218" s="16">
        <v>1320</v>
      </c>
      <c r="N218" s="16">
        <v>25.5</v>
      </c>
      <c r="O218" s="16">
        <v>499650.6</v>
      </c>
      <c r="P218" s="16">
        <v>0</v>
      </c>
      <c r="Q218" s="16">
        <v>0</v>
      </c>
      <c r="R218" s="16">
        <v>87254.399999999994</v>
      </c>
      <c r="S218" s="16">
        <v>1195</v>
      </c>
      <c r="T218" s="16">
        <v>0</v>
      </c>
      <c r="U218" s="16">
        <v>0</v>
      </c>
      <c r="V218" s="16">
        <v>0</v>
      </c>
      <c r="W218" s="16">
        <v>31.5</v>
      </c>
      <c r="X218" s="16">
        <v>82875.399999999994</v>
      </c>
      <c r="Y218" s="16">
        <v>0</v>
      </c>
      <c r="Z218" s="16">
        <v>0</v>
      </c>
      <c r="AA218" s="16">
        <v>0</v>
      </c>
      <c r="AB218" s="16">
        <v>1010553.7</v>
      </c>
      <c r="AC218" s="16">
        <v>1010554</v>
      </c>
      <c r="AD218" s="16">
        <v>0.3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166240.4</v>
      </c>
      <c r="D219" s="16">
        <v>0</v>
      </c>
      <c r="E219" s="16">
        <v>0</v>
      </c>
      <c r="F219" s="16">
        <v>735.5</v>
      </c>
      <c r="G219" s="16">
        <v>0</v>
      </c>
      <c r="H219" s="16">
        <v>0</v>
      </c>
      <c r="I219" s="16">
        <v>0</v>
      </c>
      <c r="J219" s="16">
        <v>806.5</v>
      </c>
      <c r="K219" s="16">
        <v>166893.4</v>
      </c>
      <c r="L219" s="16">
        <v>619.5</v>
      </c>
      <c r="M219" s="16">
        <v>1320</v>
      </c>
      <c r="N219" s="16">
        <v>25.5</v>
      </c>
      <c r="O219" s="16">
        <v>499650.6</v>
      </c>
      <c r="P219" s="16">
        <v>0</v>
      </c>
      <c r="Q219" s="16">
        <v>0</v>
      </c>
      <c r="R219" s="16">
        <v>87254.399999999994</v>
      </c>
      <c r="S219" s="16">
        <v>1195</v>
      </c>
      <c r="T219" s="16">
        <v>0</v>
      </c>
      <c r="U219" s="16">
        <v>0</v>
      </c>
      <c r="V219" s="16">
        <v>0</v>
      </c>
      <c r="W219" s="16">
        <v>31.5</v>
      </c>
      <c r="X219" s="16">
        <v>82875.399999999994</v>
      </c>
      <c r="Y219" s="16">
        <v>0</v>
      </c>
      <c r="Z219" s="16">
        <v>0</v>
      </c>
      <c r="AA219" s="16">
        <v>0</v>
      </c>
      <c r="AB219" s="16">
        <v>1007647.7</v>
      </c>
      <c r="AC219" s="16">
        <v>1007648</v>
      </c>
      <c r="AD219" s="16">
        <v>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166240.4</v>
      </c>
      <c r="D220" s="16">
        <v>0</v>
      </c>
      <c r="E220" s="16">
        <v>0</v>
      </c>
      <c r="F220" s="16">
        <v>735.5</v>
      </c>
      <c r="G220" s="16">
        <v>0</v>
      </c>
      <c r="H220" s="16">
        <v>0</v>
      </c>
      <c r="I220" s="16">
        <v>0</v>
      </c>
      <c r="J220" s="16">
        <v>806.5</v>
      </c>
      <c r="K220" s="16">
        <v>166893.4</v>
      </c>
      <c r="L220" s="16">
        <v>0</v>
      </c>
      <c r="M220" s="16">
        <v>1320</v>
      </c>
      <c r="N220" s="16">
        <v>25.5</v>
      </c>
      <c r="O220" s="16">
        <v>499650.6</v>
      </c>
      <c r="P220" s="16">
        <v>0</v>
      </c>
      <c r="Q220" s="16">
        <v>0</v>
      </c>
      <c r="R220" s="16">
        <v>86529.9</v>
      </c>
      <c r="S220" s="16">
        <v>547.5</v>
      </c>
      <c r="T220" s="16">
        <v>648</v>
      </c>
      <c r="U220" s="16">
        <v>922.5</v>
      </c>
      <c r="V220" s="16">
        <v>0</v>
      </c>
      <c r="W220" s="16">
        <v>31.5</v>
      </c>
      <c r="X220" s="16">
        <v>83297.899999999994</v>
      </c>
      <c r="Y220" s="16">
        <v>0</v>
      </c>
      <c r="Z220" s="16">
        <v>0</v>
      </c>
      <c r="AA220" s="16">
        <v>0</v>
      </c>
      <c r="AB220" s="16">
        <v>1007649.2</v>
      </c>
      <c r="AC220" s="16">
        <v>1007649</v>
      </c>
      <c r="AD220" s="16">
        <v>-0.2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166240.4</v>
      </c>
      <c r="D221" s="16">
        <v>0</v>
      </c>
      <c r="E221" s="16">
        <v>301</v>
      </c>
      <c r="F221" s="16">
        <v>735.5</v>
      </c>
      <c r="G221" s="16">
        <v>0</v>
      </c>
      <c r="H221" s="16">
        <v>0</v>
      </c>
      <c r="I221" s="16">
        <v>0</v>
      </c>
      <c r="J221" s="16">
        <v>806.5</v>
      </c>
      <c r="K221" s="16">
        <v>166893.4</v>
      </c>
      <c r="L221" s="16">
        <v>619.5</v>
      </c>
      <c r="M221" s="16">
        <v>1320</v>
      </c>
      <c r="N221" s="16">
        <v>0</v>
      </c>
      <c r="O221" s="16">
        <v>499650.6</v>
      </c>
      <c r="P221" s="16">
        <v>0</v>
      </c>
      <c r="Q221" s="16">
        <v>0</v>
      </c>
      <c r="R221" s="16">
        <v>86255.4</v>
      </c>
      <c r="S221" s="16">
        <v>1195</v>
      </c>
      <c r="T221" s="16">
        <v>648</v>
      </c>
      <c r="U221" s="16">
        <v>922.5</v>
      </c>
      <c r="V221" s="16">
        <v>0</v>
      </c>
      <c r="W221" s="16">
        <v>886.5</v>
      </c>
      <c r="X221" s="16">
        <v>83467.899999999994</v>
      </c>
      <c r="Y221" s="16">
        <v>0</v>
      </c>
      <c r="Z221" s="16">
        <v>0</v>
      </c>
      <c r="AA221" s="16">
        <v>0</v>
      </c>
      <c r="AB221" s="16">
        <v>1009942.2</v>
      </c>
      <c r="AC221" s="16">
        <v>1009942</v>
      </c>
      <c r="AD221" s="16">
        <v>-0.2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1690408.5</v>
      </c>
    </row>
    <row r="224" spans="1:31" ht="21.75" thickBot="1" x14ac:dyDescent="0.3">
      <c r="A224" s="17" t="s">
        <v>168</v>
      </c>
      <c r="B224" s="18">
        <v>499650.6</v>
      </c>
    </row>
    <row r="225" spans="1:29" ht="21.75" thickBot="1" x14ac:dyDescent="0.3">
      <c r="A225" s="17" t="s">
        <v>169</v>
      </c>
      <c r="B225" s="18">
        <v>29241193.800000001</v>
      </c>
    </row>
    <row r="226" spans="1:29" ht="21.75" thickBot="1" x14ac:dyDescent="0.3">
      <c r="A226" s="17" t="s">
        <v>170</v>
      </c>
      <c r="B226" s="18">
        <v>29241193</v>
      </c>
    </row>
    <row r="227" spans="1:29" ht="32.25" thickBot="1" x14ac:dyDescent="0.3">
      <c r="A227" s="17" t="s">
        <v>171</v>
      </c>
      <c r="B227" s="18">
        <v>0.8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192</v>
      </c>
    </row>
    <row r="236" spans="1:29" x14ac:dyDescent="0.25">
      <c r="AB236" s="21" t="s">
        <v>177</v>
      </c>
      <c r="AC236" s="21">
        <f>CORREL(AC193:AC221,AB193:AB221)</f>
        <v>0.99999999042457854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577894420220216111424.html" xr:uid="{4C2F5F97-03C8-42C6-9E4E-97CFC344C5CC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D1" zoomScale="70" zoomScaleNormal="70" workbookViewId="0">
      <selection activeCell="AE3" sqref="AE3"/>
    </sheetView>
  </sheetViews>
  <sheetFormatPr defaultRowHeight="15" x14ac:dyDescent="0.25"/>
  <cols>
    <col min="2" max="2" width="14.7109375" customWidth="1"/>
    <col min="4" max="4" width="10.28515625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Nukleáris medicina (izotóp-diagnosztika és 
-terápia)</v>
      </c>
      <c r="O1" t="str">
        <f>'2015'!O1</f>
        <v>Fizioterápia</v>
      </c>
      <c r="P1" t="str">
        <f>'2015'!P1</f>
        <v>Patológia és kórszövettan</v>
      </c>
      <c r="Q1" t="str">
        <f>'2015'!Q1</f>
        <v>Ultrahang-diagnosztika és -terápia</v>
      </c>
      <c r="R1" t="str">
        <f>'2015'!R1</f>
        <v>Tomográfia</v>
      </c>
      <c r="S1" t="str">
        <f>'2015'!S1</f>
        <v>Röntgen-diagnosztika és -terápia</v>
      </c>
      <c r="T1" t="str">
        <f>'2015'!T1</f>
        <v>Laboratóriumi diagnosztika</v>
      </c>
      <c r="U1" t="str">
        <f>'2015'!U1</f>
        <v>Sürgősségi betegellátás, oxyológia</v>
      </c>
      <c r="V1" t="str">
        <f>'2015'!V1</f>
        <v>Kardiológia</v>
      </c>
      <c r="W1" t="str">
        <f>'2015'!W1</f>
        <v>Orvosi rehabilitáció</v>
      </c>
      <c r="X1" t="str">
        <f>'2015'!X1</f>
        <v>Tüdő-gyógyászat</v>
      </c>
      <c r="Y1" t="str">
        <f>'2015'!Y1</f>
        <v>Pszichiátria</v>
      </c>
      <c r="Z1" t="str">
        <f>'2015'!Z1</f>
        <v>Aneszteziológiai és intenzív betegellátás</v>
      </c>
      <c r="AA1" t="str">
        <f>'2015'!AA1</f>
        <v>Reumatológia</v>
      </c>
      <c r="AB1" t="str">
        <f>'2015'!AB1</f>
        <v>Fogászat</v>
      </c>
      <c r="AC1" t="str">
        <f>'2015'!AC1</f>
        <v>Onkológia</v>
      </c>
      <c r="AD1" t="str">
        <f>'2015'!AD1</f>
        <v>Urológia</v>
      </c>
      <c r="AE1" t="str">
        <f>'2015'!AE1</f>
        <v>Ortopédia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745468.00000000093</v>
      </c>
      <c r="M2">
        <f>nyers_adat!M31</f>
        <v>643647.00000000081</v>
      </c>
      <c r="N2">
        <f>nyers_adat!N31</f>
        <v>62112.999999999978</v>
      </c>
      <c r="O2">
        <f>nyers_adat!O31</f>
        <v>2363370.9999999991</v>
      </c>
      <c r="P2">
        <f>nyers_adat!P31</f>
        <v>341609.0000000007</v>
      </c>
      <c r="Q2">
        <f>nyers_adat!Q31</f>
        <v>630254.00000000023</v>
      </c>
      <c r="R2">
        <f>nyers_adat!R31</f>
        <v>321862</v>
      </c>
      <c r="S2">
        <f>nyers_adat!S31</f>
        <v>1308547.0000000016</v>
      </c>
      <c r="T2">
        <f>nyers_adat!T31</f>
        <v>5705917.9999999944</v>
      </c>
      <c r="U2">
        <f>nyers_adat!U31</f>
        <v>242462.99999999994</v>
      </c>
      <c r="V2">
        <f>nyers_adat!V31</f>
        <v>852068.99999999884</v>
      </c>
      <c r="W2">
        <f>nyers_adat!W31</f>
        <v>184266.99999999968</v>
      </c>
      <c r="X2">
        <f>nyers_adat!X31</f>
        <v>825710.9999999993</v>
      </c>
      <c r="Y2">
        <f>nyers_adat!Y31</f>
        <v>625311.9999999986</v>
      </c>
      <c r="Z2">
        <f>nyers_adat!Z31</f>
        <v>120298.00000000012</v>
      </c>
      <c r="AA2">
        <f>nyers_adat!AA31</f>
        <v>1197409.0000000012</v>
      </c>
      <c r="AB2">
        <f>nyers_adat!AB31</f>
        <v>2293688</v>
      </c>
      <c r="AC2">
        <f>nyers_adat!AC31</f>
        <v>371283.00000000052</v>
      </c>
      <c r="AD2">
        <f>nyers_adat!AD31</f>
        <v>582791.99999999965</v>
      </c>
      <c r="AE2">
        <f>nyers_adat!AE31</f>
        <v>442219.99999999965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745468.00000000093</v>
      </c>
      <c r="M3">
        <f>nyers_adat!M32</f>
        <v>643647.00000000081</v>
      </c>
      <c r="N3">
        <f>nyers_adat!N32</f>
        <v>62112.999999999978</v>
      </c>
      <c r="O3">
        <f>nyers_adat!O32</f>
        <v>2363370.9999999991</v>
      </c>
      <c r="P3">
        <f>nyers_adat!P32</f>
        <v>341609.0000000007</v>
      </c>
      <c r="Q3">
        <f>nyers_adat!Q32</f>
        <v>630254.00000000023</v>
      </c>
      <c r="R3">
        <f>nyers_adat!R32</f>
        <v>321862</v>
      </c>
      <c r="S3">
        <f>nyers_adat!S32</f>
        <v>1308547.0000000016</v>
      </c>
      <c r="T3">
        <f>nyers_adat!T32</f>
        <v>5705917.9999999944</v>
      </c>
      <c r="U3">
        <f>nyers_adat!U32</f>
        <v>242462.99999999994</v>
      </c>
      <c r="V3">
        <f>nyers_adat!V32</f>
        <v>852068.99999999884</v>
      </c>
      <c r="W3">
        <f>nyers_adat!W32</f>
        <v>184266.99999999968</v>
      </c>
      <c r="X3">
        <f>nyers_adat!X32</f>
        <v>825710.9999999993</v>
      </c>
      <c r="Y3">
        <f>nyers_adat!Y32</f>
        <v>625311.9999999986</v>
      </c>
      <c r="Z3">
        <f>nyers_adat!Z32</f>
        <v>120298.00000000012</v>
      </c>
      <c r="AA3">
        <f>nyers_adat!AA32</f>
        <v>1197409.0000000012</v>
      </c>
      <c r="AB3">
        <f>nyers_adat!AB32</f>
        <v>2293688</v>
      </c>
      <c r="AC3">
        <f>nyers_adat!AC32</f>
        <v>371283.00000000052</v>
      </c>
      <c r="AD3">
        <f>nyers_adat!AD32</f>
        <v>582791.99999999965</v>
      </c>
      <c r="AE3">
        <f>nyers_adat!AE32</f>
        <v>442219.99999999965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47494.000000000036</v>
      </c>
      <c r="M4">
        <f>nyers_adat!M33</f>
        <v>57952.000000000036</v>
      </c>
      <c r="N4">
        <f>nyers_adat!N33</f>
        <v>2740</v>
      </c>
      <c r="O4">
        <f>nyers_adat!O33</f>
        <v>288342.99999999977</v>
      </c>
      <c r="P4">
        <f>nyers_adat!P33</f>
        <v>38062.000000000015</v>
      </c>
      <c r="Q4">
        <f>nyers_adat!Q33</f>
        <v>95763.000000000058</v>
      </c>
      <c r="R4">
        <f>nyers_adat!R33</f>
        <v>27553.999999999996</v>
      </c>
      <c r="S4">
        <f>nyers_adat!S33</f>
        <v>172007.00000000012</v>
      </c>
      <c r="T4">
        <f>nyers_adat!T33</f>
        <v>498008.00000000017</v>
      </c>
      <c r="U4">
        <f>nyers_adat!U33</f>
        <v>78633.999999999971</v>
      </c>
      <c r="V4">
        <f>nyers_adat!V33</f>
        <v>53240.000000000022</v>
      </c>
      <c r="W4">
        <f>nyers_adat!W33</f>
        <v>3519</v>
      </c>
      <c r="X4">
        <f>nyers_adat!X33</f>
        <v>85538.000000000073</v>
      </c>
      <c r="Y4">
        <f>nyers_adat!Y33</f>
        <v>42199.999999999985</v>
      </c>
      <c r="Z4">
        <f>nyers_adat!Z33</f>
        <v>16175.000000000004</v>
      </c>
      <c r="AA4">
        <f>nyers_adat!AA33</f>
        <v>91838.000000000146</v>
      </c>
      <c r="AB4">
        <f>nyers_adat!AB33</f>
        <v>295049</v>
      </c>
      <c r="AC4">
        <f>nyers_adat!AC33</f>
        <v>24611.999999999985</v>
      </c>
      <c r="AD4">
        <f>nyers_adat!AD33</f>
        <v>40240</v>
      </c>
      <c r="AE4">
        <f>nyers_adat!AE33</f>
        <v>39243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56197.000000000007</v>
      </c>
      <c r="M5">
        <f>nyers_adat!M34</f>
        <v>47559.999999999956</v>
      </c>
      <c r="N5">
        <f>nyers_adat!N34</f>
        <v>7326.0000000000009</v>
      </c>
      <c r="O5">
        <f>nyers_adat!O34</f>
        <v>296192.99999999965</v>
      </c>
      <c r="P5">
        <f>nyers_adat!P34</f>
        <v>23198</v>
      </c>
      <c r="Q5">
        <f>nyers_adat!Q34</f>
        <v>55345</v>
      </c>
      <c r="R5">
        <f>nyers_adat!R34</f>
        <v>17393</v>
      </c>
      <c r="S5">
        <f>nyers_adat!S34</f>
        <v>112721.0000000001</v>
      </c>
      <c r="T5">
        <f>nyers_adat!T34</f>
        <v>280969</v>
      </c>
      <c r="U5">
        <f>nyers_adat!U34</f>
        <v>32724.000000000011</v>
      </c>
      <c r="V5">
        <f>nyers_adat!V34</f>
        <v>34475.000000000007</v>
      </c>
      <c r="W5">
        <f>nyers_adat!W34</f>
        <v>2187.9999999999991</v>
      </c>
      <c r="X5">
        <f>nyers_adat!X34</f>
        <v>59325.000000000029</v>
      </c>
      <c r="Y5">
        <f>nyers_adat!Y34</f>
        <v>36065.999999999985</v>
      </c>
      <c r="Z5">
        <f>nyers_adat!Z34</f>
        <v>6432.0000000000009</v>
      </c>
      <c r="AA5">
        <f>nyers_adat!AA34</f>
        <v>81626.000000000015</v>
      </c>
      <c r="AB5">
        <f>nyers_adat!AB34</f>
        <v>148205</v>
      </c>
      <c r="AC5">
        <f>nyers_adat!AC34</f>
        <v>13777.999999999995</v>
      </c>
      <c r="AD5">
        <f>nyers_adat!AD34</f>
        <v>39307.000000000007</v>
      </c>
      <c r="AE5">
        <f>nyers_adat!AE34</f>
        <v>17734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40545.000000000015</v>
      </c>
      <c r="M6">
        <f>nyers_adat!M35</f>
        <v>59878.999999999985</v>
      </c>
      <c r="N6">
        <f>nyers_adat!N35</f>
        <v>3862.0000000000005</v>
      </c>
      <c r="O6">
        <f>nyers_adat!O35</f>
        <v>242148.00000000006</v>
      </c>
      <c r="P6">
        <f>nyers_adat!P35</f>
        <v>28717.999999999982</v>
      </c>
      <c r="Q6">
        <f>nyers_adat!Q35</f>
        <v>64681.000000000109</v>
      </c>
      <c r="R6">
        <f>nyers_adat!R35</f>
        <v>29427</v>
      </c>
      <c r="S6">
        <f>nyers_adat!S35</f>
        <v>117527.00000000006</v>
      </c>
      <c r="T6">
        <f>nyers_adat!T35</f>
        <v>252053.99999999991</v>
      </c>
      <c r="U6">
        <f>nyers_adat!U35</f>
        <v>27770.999999999985</v>
      </c>
      <c r="V6">
        <f>nyers_adat!V35</f>
        <v>51235.000000000029</v>
      </c>
      <c r="W6">
        <f>nyers_adat!W35</f>
        <v>31846.000000000004</v>
      </c>
      <c r="X6">
        <f>nyers_adat!X35</f>
        <v>74194.000000000029</v>
      </c>
      <c r="Y6">
        <f>nyers_adat!Y35</f>
        <v>44496.999999999978</v>
      </c>
      <c r="Z6">
        <f>nyers_adat!Z35</f>
        <v>13147</v>
      </c>
      <c r="AA6">
        <f>nyers_adat!AA35</f>
        <v>88503</v>
      </c>
      <c r="AB6">
        <f>nyers_adat!AB35</f>
        <v>188106</v>
      </c>
      <c r="AC6">
        <f>nyers_adat!AC35</f>
        <v>24464.999999999993</v>
      </c>
      <c r="AD6">
        <f>nyers_adat!AD35</f>
        <v>45730.999999999949</v>
      </c>
      <c r="AE6">
        <f>nyers_adat!AE35</f>
        <v>12062.999999999995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144236.00000000006</v>
      </c>
      <c r="M7">
        <f>nyers_adat!M36</f>
        <v>165391</v>
      </c>
      <c r="N7">
        <f>nyers_adat!N36</f>
        <v>13928</v>
      </c>
      <c r="O7">
        <f>nyers_adat!O36</f>
        <v>826683.99999999953</v>
      </c>
      <c r="P7">
        <f>nyers_adat!P36</f>
        <v>89978</v>
      </c>
      <c r="Q7">
        <f>nyers_adat!Q36</f>
        <v>215789.00000000017</v>
      </c>
      <c r="R7">
        <f>nyers_adat!R36</f>
        <v>74374</v>
      </c>
      <c r="S7">
        <f>nyers_adat!S36</f>
        <v>402255.00000000029</v>
      </c>
      <c r="T7">
        <f>nyers_adat!T36</f>
        <v>1031031.0000000001</v>
      </c>
      <c r="U7">
        <f>nyers_adat!U36</f>
        <v>139128.99999999997</v>
      </c>
      <c r="V7">
        <f>nyers_adat!V36</f>
        <v>138950.00000000006</v>
      </c>
      <c r="W7">
        <f>nyers_adat!W36</f>
        <v>37553</v>
      </c>
      <c r="X7">
        <f>nyers_adat!X36</f>
        <v>219057.00000000015</v>
      </c>
      <c r="Y7">
        <f>nyers_adat!Y36</f>
        <v>122762.99999999994</v>
      </c>
      <c r="Z7">
        <f>nyers_adat!Z36</f>
        <v>35754</v>
      </c>
      <c r="AA7">
        <f>nyers_adat!AA36</f>
        <v>261967.00000000017</v>
      </c>
      <c r="AB7">
        <f>nyers_adat!AB36</f>
        <v>631360</v>
      </c>
      <c r="AC7">
        <f>nyers_adat!AC36</f>
        <v>62854.999999999971</v>
      </c>
      <c r="AD7">
        <f>nyers_adat!AD36</f>
        <v>125277.99999999994</v>
      </c>
      <c r="AE7">
        <f>nyers_adat!AE36</f>
        <v>69040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45114.999999999964</v>
      </c>
      <c r="M8">
        <f>nyers_adat!M37</f>
        <v>58750.999999999993</v>
      </c>
      <c r="N8">
        <f>nyers_adat!N37</f>
        <v>3089.0000000000009</v>
      </c>
      <c r="O8">
        <f>nyers_adat!O37</f>
        <v>280851.00000000012</v>
      </c>
      <c r="P8">
        <f>nyers_adat!P37</f>
        <v>76730.000000000029</v>
      </c>
      <c r="Q8">
        <f>nyers_adat!Q37</f>
        <v>79748.999999999985</v>
      </c>
      <c r="R8">
        <f>nyers_adat!R37</f>
        <v>22562</v>
      </c>
      <c r="S8">
        <f>nyers_adat!S37</f>
        <v>169525.00000000009</v>
      </c>
      <c r="T8">
        <f>nyers_adat!T37</f>
        <v>447329.99999999959</v>
      </c>
      <c r="U8">
        <f>nyers_adat!U37</f>
        <v>81307.000000000073</v>
      </c>
      <c r="V8">
        <f>nyers_adat!V37</f>
        <v>50938.999999999964</v>
      </c>
      <c r="W8">
        <f>nyers_adat!W37</f>
        <v>7565</v>
      </c>
      <c r="X8">
        <f>nyers_adat!X37</f>
        <v>68201.000000000044</v>
      </c>
      <c r="Y8">
        <f>nyers_adat!Y37</f>
        <v>61173</v>
      </c>
      <c r="Z8">
        <f>nyers_adat!Z37</f>
        <v>12538.999999999998</v>
      </c>
      <c r="AA8">
        <f>nyers_adat!AA37</f>
        <v>71212.000000000015</v>
      </c>
      <c r="AB8">
        <f>nyers_adat!AB37</f>
        <v>234209</v>
      </c>
      <c r="AC8">
        <f>nyers_adat!AC37</f>
        <v>41260.000000000015</v>
      </c>
      <c r="AD8">
        <f>nyers_adat!AD37</f>
        <v>66913.000000000015</v>
      </c>
      <c r="AE8">
        <f>nyers_adat!AE37</f>
        <v>31526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32086</v>
      </c>
      <c r="M9">
        <f>nyers_adat!M38</f>
        <v>35267.000000000044</v>
      </c>
      <c r="N9">
        <f>nyers_adat!N38</f>
        <v>1321</v>
      </c>
      <c r="O9">
        <f>nyers_adat!O38</f>
        <v>142757.99999999985</v>
      </c>
      <c r="P9">
        <f>nyers_adat!P38</f>
        <v>25456.000000000004</v>
      </c>
      <c r="Q9">
        <f>nyers_adat!Q38</f>
        <v>22980.000000000007</v>
      </c>
      <c r="R9">
        <f>nyers_adat!R38</f>
        <v>20090</v>
      </c>
      <c r="S9">
        <f>nyers_adat!S38</f>
        <v>79655.000000000131</v>
      </c>
      <c r="T9">
        <f>nyers_adat!T38</f>
        <v>311796.99999999994</v>
      </c>
      <c r="U9">
        <f>nyers_adat!U38</f>
        <v>33355</v>
      </c>
      <c r="V9">
        <f>nyers_adat!V38</f>
        <v>14743.999999999996</v>
      </c>
      <c r="W9">
        <f>nyers_adat!W38</f>
        <v>12509.000000000004</v>
      </c>
      <c r="X9">
        <f>nyers_adat!X38</f>
        <v>41292.000000000029</v>
      </c>
      <c r="Y9">
        <f>nyers_adat!Y38</f>
        <v>17118</v>
      </c>
      <c r="Z9">
        <f>nyers_adat!Z38</f>
        <v>6521.0000000000018</v>
      </c>
      <c r="AA9">
        <f>nyers_adat!AA38</f>
        <v>75179.000000000015</v>
      </c>
      <c r="AB9">
        <f>nyers_adat!AB38</f>
        <v>129091</v>
      </c>
      <c r="AC9">
        <f>nyers_adat!AC38</f>
        <v>30892</v>
      </c>
      <c r="AD9">
        <f>nyers_adat!AD38</f>
        <v>32465.999999999982</v>
      </c>
      <c r="AE9">
        <f>nyers_adat!AE38</f>
        <v>9890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31450.999999999996</v>
      </c>
      <c r="M10">
        <f>nyers_adat!M39</f>
        <v>45293.000000000022</v>
      </c>
      <c r="N10">
        <f>nyers_adat!N39</f>
        <v>2340</v>
      </c>
      <c r="O10">
        <f>nyers_adat!O39</f>
        <v>332077.99999999971</v>
      </c>
      <c r="P10">
        <f>nyers_adat!P39</f>
        <v>27148</v>
      </c>
      <c r="Q10">
        <f>nyers_adat!Q39</f>
        <v>51239.000000000007</v>
      </c>
      <c r="R10">
        <f>nyers_adat!R39</f>
        <v>23829</v>
      </c>
      <c r="S10">
        <f>nyers_adat!S39</f>
        <v>91990.000000000102</v>
      </c>
      <c r="T10">
        <f>nyers_adat!T39</f>
        <v>369808.99999999988</v>
      </c>
      <c r="U10">
        <f>nyers_adat!U39</f>
        <v>29140.999999999993</v>
      </c>
      <c r="V10">
        <f>nyers_adat!V39</f>
        <v>42798</v>
      </c>
      <c r="W10">
        <f>nyers_adat!W39</f>
        <v>12829.000000000002</v>
      </c>
      <c r="X10">
        <f>nyers_adat!X39</f>
        <v>56397.999999999956</v>
      </c>
      <c r="Y10">
        <f>nyers_adat!Y39</f>
        <v>24994</v>
      </c>
      <c r="Z10">
        <f>nyers_adat!Z39</f>
        <v>8449</v>
      </c>
      <c r="AA10">
        <f>nyers_adat!AA39</f>
        <v>93943.000000000073</v>
      </c>
      <c r="AB10">
        <f>nyers_adat!AB39</f>
        <v>178184</v>
      </c>
      <c r="AC10">
        <f>nyers_adat!AC39</f>
        <v>23428</v>
      </c>
      <c r="AD10">
        <f>nyers_adat!AD39</f>
        <v>37379.000000000015</v>
      </c>
      <c r="AE10">
        <f>nyers_adat!AE39</f>
        <v>30560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108651.99999999997</v>
      </c>
      <c r="M11">
        <f>nyers_adat!M40</f>
        <v>139311.00000000006</v>
      </c>
      <c r="N11">
        <f>nyers_adat!N40</f>
        <v>6750.0000000000009</v>
      </c>
      <c r="O11">
        <f>nyers_adat!O40</f>
        <v>755686.99999999977</v>
      </c>
      <c r="P11">
        <f>nyers_adat!P40</f>
        <v>129334.00000000003</v>
      </c>
      <c r="Q11">
        <f>nyers_adat!Q40</f>
        <v>153968</v>
      </c>
      <c r="R11">
        <f>nyers_adat!R40</f>
        <v>66481</v>
      </c>
      <c r="S11">
        <f>nyers_adat!S40</f>
        <v>341170.00000000035</v>
      </c>
      <c r="T11">
        <f>nyers_adat!T40</f>
        <v>1128935.9999999995</v>
      </c>
      <c r="U11">
        <f>nyers_adat!U40</f>
        <v>143803.00000000006</v>
      </c>
      <c r="V11">
        <f>nyers_adat!V40</f>
        <v>108480.99999999996</v>
      </c>
      <c r="W11">
        <f>nyers_adat!W40</f>
        <v>32903.000000000007</v>
      </c>
      <c r="X11">
        <f>nyers_adat!X40</f>
        <v>165891.00000000003</v>
      </c>
      <c r="Y11">
        <f>nyers_adat!Y40</f>
        <v>103285</v>
      </c>
      <c r="Z11">
        <f>nyers_adat!Z40</f>
        <v>27509</v>
      </c>
      <c r="AA11">
        <f>nyers_adat!AA40</f>
        <v>240334.00000000012</v>
      </c>
      <c r="AB11">
        <f>nyers_adat!AB40</f>
        <v>541484</v>
      </c>
      <c r="AC11">
        <f>nyers_adat!AC40</f>
        <v>95580.000000000015</v>
      </c>
      <c r="AD11">
        <f>nyers_adat!AD40</f>
        <v>136758</v>
      </c>
      <c r="AE11">
        <f>nyers_adat!AE40</f>
        <v>71976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79846.000000000073</v>
      </c>
      <c r="M12">
        <f>nyers_adat!M41</f>
        <v>76434</v>
      </c>
      <c r="N12">
        <f>nyers_adat!N41</f>
        <v>3569.0000000000032</v>
      </c>
      <c r="O12">
        <f>nyers_adat!O41</f>
        <v>225033.00000000012</v>
      </c>
      <c r="P12">
        <f>nyers_adat!P41</f>
        <v>50314.999999999993</v>
      </c>
      <c r="Q12">
        <f>nyers_adat!Q41</f>
        <v>107643.00000000028</v>
      </c>
      <c r="R12">
        <f>nyers_adat!R41</f>
        <v>37856.999999999993</v>
      </c>
      <c r="S12">
        <f>nyers_adat!S41</f>
        <v>140409.00000000017</v>
      </c>
      <c r="T12">
        <f>nyers_adat!T41</f>
        <v>700715.9999999979</v>
      </c>
      <c r="U12">
        <f>nyers_adat!U41</f>
        <v>49255.999999999993</v>
      </c>
      <c r="V12">
        <f>nyers_adat!V41</f>
        <v>107570.99999999991</v>
      </c>
      <c r="W12">
        <f>nyers_adat!W41</f>
        <v>7830.9999999999991</v>
      </c>
      <c r="X12">
        <f>nyers_adat!X41</f>
        <v>97170.999999999956</v>
      </c>
      <c r="Y12">
        <f>nyers_adat!Y41</f>
        <v>84848.000000000102</v>
      </c>
      <c r="Z12">
        <f>nyers_adat!Z41</f>
        <v>12781.999999999995</v>
      </c>
      <c r="AA12">
        <f>nyers_adat!AA41</f>
        <v>106654.99999999996</v>
      </c>
      <c r="AB12">
        <f>nyers_adat!AB41</f>
        <v>372420</v>
      </c>
      <c r="AC12">
        <f>nyers_adat!AC41</f>
        <v>62578.999999999993</v>
      </c>
      <c r="AD12">
        <f>nyers_adat!AD41</f>
        <v>69355.000000000044</v>
      </c>
      <c r="AE12">
        <f>nyers_adat!AE41</f>
        <v>34539.999999999978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52349.000000000029</v>
      </c>
      <c r="M13">
        <f>nyers_adat!M42</f>
        <v>60255.000000000044</v>
      </c>
      <c r="N13">
        <f>nyers_adat!N42</f>
        <v>1794.9999999999995</v>
      </c>
      <c r="O13">
        <f>nyers_adat!O42</f>
        <v>174823.99999999968</v>
      </c>
      <c r="P13">
        <f>nyers_adat!P42</f>
        <v>26580.000000000015</v>
      </c>
      <c r="Q13">
        <f>nyers_adat!Q42</f>
        <v>68265.000000000058</v>
      </c>
      <c r="R13">
        <f>nyers_adat!R42</f>
        <v>34622.000000000015</v>
      </c>
      <c r="S13">
        <f>nyers_adat!S42</f>
        <v>109985</v>
      </c>
      <c r="T13">
        <f>nyers_adat!T42</f>
        <v>438297.00000000047</v>
      </c>
      <c r="U13">
        <f>nyers_adat!U42</f>
        <v>55856.000000000007</v>
      </c>
      <c r="V13">
        <f>nyers_adat!V42</f>
        <v>45292</v>
      </c>
      <c r="W13">
        <f>nyers_adat!W42</f>
        <v>2104</v>
      </c>
      <c r="X13">
        <f>nyers_adat!X42</f>
        <v>58845</v>
      </c>
      <c r="Y13">
        <f>nyers_adat!Y42</f>
        <v>37944.999999999993</v>
      </c>
      <c r="Z13">
        <f>nyers_adat!Z42</f>
        <v>7348.9999999999991</v>
      </c>
      <c r="AA13">
        <f>nyers_adat!AA42</f>
        <v>56509.000000000065</v>
      </c>
      <c r="AB13">
        <f>nyers_adat!AB42</f>
        <v>189939</v>
      </c>
      <c r="AC13">
        <f>nyers_adat!AC42</f>
        <v>40455</v>
      </c>
      <c r="AD13">
        <f>nyers_adat!AD42</f>
        <v>29111.000000000004</v>
      </c>
      <c r="AE13">
        <f>nyers_adat!AE42</f>
        <v>33007.999999999993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35043</v>
      </c>
      <c r="M14">
        <f>nyers_adat!M43</f>
        <v>41141.999999999993</v>
      </c>
      <c r="N14">
        <f>nyers_adat!N43</f>
        <v>3427.0000000000005</v>
      </c>
      <c r="O14">
        <f>nyers_adat!O43</f>
        <v>104059.99999999999</v>
      </c>
      <c r="P14">
        <f>nyers_adat!P43</f>
        <v>20960.999999999993</v>
      </c>
      <c r="Q14">
        <f>nyers_adat!Q43</f>
        <v>35876.999999999978</v>
      </c>
      <c r="R14">
        <f>nyers_adat!R43</f>
        <v>12235.000000000002</v>
      </c>
      <c r="S14">
        <f>nyers_adat!S43</f>
        <v>73233.000000000029</v>
      </c>
      <c r="T14">
        <f>nyers_adat!T43</f>
        <v>269390.99999999988</v>
      </c>
      <c r="U14">
        <f>nyers_adat!U43</f>
        <v>19737.999999999996</v>
      </c>
      <c r="V14">
        <f>nyers_adat!V43</f>
        <v>40402.999999999978</v>
      </c>
      <c r="W14">
        <f>nyers_adat!W43</f>
        <v>3706</v>
      </c>
      <c r="X14">
        <f>nyers_adat!X43</f>
        <v>44790.000000000029</v>
      </c>
      <c r="Y14">
        <f>nyers_adat!Y43</f>
        <v>20056.000000000007</v>
      </c>
      <c r="Z14">
        <f>nyers_adat!Z43</f>
        <v>8085.0000000000018</v>
      </c>
      <c r="AA14">
        <f>nyers_adat!AA43</f>
        <v>38518.999999999993</v>
      </c>
      <c r="AB14">
        <f>nyers_adat!AB43</f>
        <v>135295</v>
      </c>
      <c r="AC14">
        <f>nyers_adat!AC43</f>
        <v>18508.999999999996</v>
      </c>
      <c r="AD14">
        <f>nyers_adat!AD43</f>
        <v>24754.999999999978</v>
      </c>
      <c r="AE14">
        <f>nyers_adat!AE43</f>
        <v>22812.000000000011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167238.00000000012</v>
      </c>
      <c r="M15">
        <f>nyers_adat!M44</f>
        <v>177831.00000000006</v>
      </c>
      <c r="N15">
        <f>nyers_adat!N44</f>
        <v>8791.0000000000036</v>
      </c>
      <c r="O15">
        <f>nyers_adat!O44</f>
        <v>503916.99999999977</v>
      </c>
      <c r="P15">
        <f>nyers_adat!P44</f>
        <v>97856</v>
      </c>
      <c r="Q15">
        <f>nyers_adat!Q44</f>
        <v>211785.00000000032</v>
      </c>
      <c r="R15">
        <f>nyers_adat!R44</f>
        <v>84714</v>
      </c>
      <c r="S15">
        <f>nyers_adat!S44</f>
        <v>323627.00000000023</v>
      </c>
      <c r="T15">
        <f>nyers_adat!T44</f>
        <v>1408403.9999999981</v>
      </c>
      <c r="U15">
        <f>nyers_adat!U44</f>
        <v>124850</v>
      </c>
      <c r="V15">
        <f>nyers_adat!V44</f>
        <v>193265.99999999988</v>
      </c>
      <c r="W15">
        <f>nyers_adat!W44</f>
        <v>13641</v>
      </c>
      <c r="X15">
        <f>nyers_adat!X44</f>
        <v>200805.99999999997</v>
      </c>
      <c r="Y15">
        <f>nyers_adat!Y44</f>
        <v>142849.00000000009</v>
      </c>
      <c r="Z15">
        <f>nyers_adat!Z44</f>
        <v>28215.999999999993</v>
      </c>
      <c r="AA15">
        <f>nyers_adat!AA44</f>
        <v>201683.00000000003</v>
      </c>
      <c r="AB15">
        <f>nyers_adat!AB44</f>
        <v>697654</v>
      </c>
      <c r="AC15">
        <f>nyers_adat!AC44</f>
        <v>121543</v>
      </c>
      <c r="AD15">
        <f>nyers_adat!AD44</f>
        <v>123221.00000000003</v>
      </c>
      <c r="AE15">
        <f>nyers_adat!AE44</f>
        <v>90359.999999999985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420126.00000000012</v>
      </c>
      <c r="M16">
        <f>nyers_adat!M45</f>
        <v>482533.00000000012</v>
      </c>
      <c r="N16">
        <f>nyers_adat!N45</f>
        <v>29469.000000000004</v>
      </c>
      <c r="O16">
        <f>nyers_adat!O45</f>
        <v>2086287.9999999991</v>
      </c>
      <c r="P16">
        <f>nyers_adat!P45</f>
        <v>317168</v>
      </c>
      <c r="Q16">
        <f>nyers_adat!Q45</f>
        <v>581542.00000000047</v>
      </c>
      <c r="R16">
        <f>nyers_adat!R45</f>
        <v>225569</v>
      </c>
      <c r="S16">
        <f>nyers_adat!S45</f>
        <v>1067052.0000000009</v>
      </c>
      <c r="T16">
        <f>nyers_adat!T45</f>
        <v>3568370.9999999977</v>
      </c>
      <c r="U16">
        <f>nyers_adat!U45</f>
        <v>407782</v>
      </c>
      <c r="V16">
        <f>nyers_adat!V45</f>
        <v>440696.99999999988</v>
      </c>
      <c r="W16">
        <f>nyers_adat!W45</f>
        <v>84097</v>
      </c>
      <c r="X16">
        <f>nyers_adat!X45</f>
        <v>585754.00000000012</v>
      </c>
      <c r="Y16">
        <f>nyers_adat!Y45</f>
        <v>368897</v>
      </c>
      <c r="Z16">
        <f>nyers_adat!Z45</f>
        <v>91479</v>
      </c>
      <c r="AA16">
        <f>nyers_adat!AA45</f>
        <v>703984.00000000035</v>
      </c>
      <c r="AB16">
        <f>nyers_adat!AB45</f>
        <v>1870498</v>
      </c>
      <c r="AC16">
        <f>nyers_adat!AC45</f>
        <v>279978</v>
      </c>
      <c r="AD16">
        <f>nyers_adat!AD45</f>
        <v>385257</v>
      </c>
      <c r="AE16">
        <f>nyers_adat!AE45</f>
        <v>231376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104015.99999999981</v>
      </c>
      <c r="M17">
        <f>nyers_adat!M46</f>
        <v>116985</v>
      </c>
      <c r="N17">
        <f>nyers_adat!N46</f>
        <v>4557</v>
      </c>
      <c r="O17">
        <f>nyers_adat!O46</f>
        <v>636713.99999999919</v>
      </c>
      <c r="P17">
        <f>nyers_adat!P46</f>
        <v>62555.999999999971</v>
      </c>
      <c r="Q17">
        <f>nyers_adat!Q46</f>
        <v>196185.00000000017</v>
      </c>
      <c r="R17">
        <f>nyers_adat!R46</f>
        <v>71496.000000000029</v>
      </c>
      <c r="S17">
        <f>nyers_adat!S46</f>
        <v>248568.9999999998</v>
      </c>
      <c r="T17">
        <f>nyers_adat!T46</f>
        <v>728737.99999999942</v>
      </c>
      <c r="U17">
        <f>nyers_adat!U46</f>
        <v>37204</v>
      </c>
      <c r="V17">
        <f>nyers_adat!V46</f>
        <v>83151</v>
      </c>
      <c r="W17">
        <f>nyers_adat!W46</f>
        <v>28867.999999999989</v>
      </c>
      <c r="X17">
        <f>nyers_adat!X46</f>
        <v>206098.00000000015</v>
      </c>
      <c r="Y17">
        <f>nyers_adat!Y46</f>
        <v>80543.999999999956</v>
      </c>
      <c r="Z17">
        <f>nyers_adat!Z46</f>
        <v>23461.999999999993</v>
      </c>
      <c r="AA17">
        <f>nyers_adat!AA46</f>
        <v>126510.0000000001</v>
      </c>
      <c r="AB17">
        <f>nyers_adat!AB46</f>
        <v>446273</v>
      </c>
      <c r="AC17">
        <f>nyers_adat!AC46</f>
        <v>60249.000000000015</v>
      </c>
      <c r="AD17">
        <f>nyers_adat!AD46</f>
        <v>69920</v>
      </c>
      <c r="AE17">
        <f>nyers_adat!AE46</f>
        <v>46920.000000000022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27202.999999999989</v>
      </c>
      <c r="M18">
        <f>nyers_adat!M47</f>
        <v>61696.000000000015</v>
      </c>
      <c r="N18">
        <f>nyers_adat!N47</f>
        <v>2403</v>
      </c>
      <c r="O18">
        <f>nyers_adat!O47</f>
        <v>122041.00000000003</v>
      </c>
      <c r="P18">
        <f>nyers_adat!P47</f>
        <v>28080.000000000007</v>
      </c>
      <c r="Q18">
        <f>nyers_adat!Q47</f>
        <v>52332.999999999956</v>
      </c>
      <c r="R18">
        <f>nyers_adat!R47</f>
        <v>23544.000000000007</v>
      </c>
      <c r="S18">
        <f>nyers_adat!S47</f>
        <v>110773.99999999997</v>
      </c>
      <c r="T18">
        <f>nyers_adat!T47</f>
        <v>419037.00000000012</v>
      </c>
      <c r="U18">
        <f>nyers_adat!U47</f>
        <v>73282.000000000029</v>
      </c>
      <c r="V18">
        <f>nyers_adat!V47</f>
        <v>33386</v>
      </c>
      <c r="W18">
        <f>nyers_adat!W47</f>
        <v>6573.9999999999982</v>
      </c>
      <c r="X18">
        <f>nyers_adat!X47</f>
        <v>70368.999999999971</v>
      </c>
      <c r="Y18">
        <f>nyers_adat!Y47</f>
        <v>37591.000000000015</v>
      </c>
      <c r="Z18">
        <f>nyers_adat!Z47</f>
        <v>12848.999999999998</v>
      </c>
      <c r="AA18">
        <f>nyers_adat!AA47</f>
        <v>72627.000000000029</v>
      </c>
      <c r="AB18">
        <f>nyers_adat!AB47</f>
        <v>206574</v>
      </c>
      <c r="AC18">
        <f>nyers_adat!AC47</f>
        <v>19765</v>
      </c>
      <c r="AD18">
        <f>nyers_adat!AD47</f>
        <v>28199.000000000004</v>
      </c>
      <c r="AE18">
        <f>nyers_adat!AE47</f>
        <v>28233.000000000007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27422.999999999989</v>
      </c>
      <c r="M19">
        <f>nyers_adat!M48</f>
        <v>44763.999999999993</v>
      </c>
      <c r="N19">
        <f>nyers_adat!N48</f>
        <v>1523</v>
      </c>
      <c r="O19">
        <f>nyers_adat!O48</f>
        <v>105606.99999999997</v>
      </c>
      <c r="P19">
        <f>nyers_adat!P48</f>
        <v>15938</v>
      </c>
      <c r="Q19">
        <f>nyers_adat!Q48</f>
        <v>38362.000000000022</v>
      </c>
      <c r="R19">
        <f>nyers_adat!R48</f>
        <v>15238.000000000004</v>
      </c>
      <c r="S19">
        <f>nyers_adat!S48</f>
        <v>61202.999999999985</v>
      </c>
      <c r="T19">
        <f>nyers_adat!T48</f>
        <v>182116.00000000003</v>
      </c>
      <c r="U19">
        <f>nyers_adat!U48</f>
        <v>31366.000000000004</v>
      </c>
      <c r="V19">
        <f>nyers_adat!V48</f>
        <v>15514</v>
      </c>
      <c r="W19">
        <f>nyers_adat!W48</f>
        <v>1549.9999999999998</v>
      </c>
      <c r="X19">
        <f>nyers_adat!X48</f>
        <v>36131.999999999993</v>
      </c>
      <c r="Y19">
        <f>nyers_adat!Y48</f>
        <v>19584.999999999989</v>
      </c>
      <c r="Z19">
        <f>nyers_adat!Z48</f>
        <v>3898</v>
      </c>
      <c r="AA19">
        <f>nyers_adat!AA48</f>
        <v>38074</v>
      </c>
      <c r="AB19">
        <f>nyers_adat!AB48</f>
        <v>119203</v>
      </c>
      <c r="AC19">
        <f>nyers_adat!AC48</f>
        <v>7991.0000000000009</v>
      </c>
      <c r="AD19">
        <f>nyers_adat!AD48</f>
        <v>12339.999999999995</v>
      </c>
      <c r="AE19">
        <f>nyers_adat!AE48</f>
        <v>11315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158641.9999999998</v>
      </c>
      <c r="M20">
        <f>nyers_adat!M49</f>
        <v>223445</v>
      </c>
      <c r="N20">
        <f>nyers_adat!N49</f>
        <v>8483</v>
      </c>
      <c r="O20">
        <f>nyers_adat!O49</f>
        <v>864361.99999999919</v>
      </c>
      <c r="P20">
        <f>nyers_adat!P49</f>
        <v>106573.99999999997</v>
      </c>
      <c r="Q20">
        <f>nyers_adat!Q49</f>
        <v>286880.00000000012</v>
      </c>
      <c r="R20">
        <f>nyers_adat!R49</f>
        <v>110278.00000000003</v>
      </c>
      <c r="S20">
        <f>nyers_adat!S49</f>
        <v>420545.99999999977</v>
      </c>
      <c r="T20">
        <f>nyers_adat!T49</f>
        <v>1329890.9999999995</v>
      </c>
      <c r="U20">
        <f>nyers_adat!U49</f>
        <v>141852.00000000003</v>
      </c>
      <c r="V20">
        <f>nyers_adat!V49</f>
        <v>132051</v>
      </c>
      <c r="W20">
        <f>nyers_adat!W49</f>
        <v>36991.999999999985</v>
      </c>
      <c r="X20">
        <f>nyers_adat!X49</f>
        <v>312599.00000000012</v>
      </c>
      <c r="Y20">
        <f>nyers_adat!Y49</f>
        <v>137719.99999999997</v>
      </c>
      <c r="Z20">
        <f>nyers_adat!Z49</f>
        <v>40208.999999999993</v>
      </c>
      <c r="AA20">
        <f>nyers_adat!AA49</f>
        <v>237211.00000000012</v>
      </c>
      <c r="AB20">
        <f>nyers_adat!AB49</f>
        <v>772050</v>
      </c>
      <c r="AC20">
        <f>nyers_adat!AC49</f>
        <v>88005.000000000015</v>
      </c>
      <c r="AD20">
        <f>nyers_adat!AD49</f>
        <v>110459</v>
      </c>
      <c r="AE20">
        <f>nyers_adat!AE49</f>
        <v>86468.000000000029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80657.000000000029</v>
      </c>
      <c r="M21">
        <f>nyers_adat!M50</f>
        <v>129497.0000000001</v>
      </c>
      <c r="N21">
        <f>nyers_adat!N50</f>
        <v>7818</v>
      </c>
      <c r="O21">
        <f>nyers_adat!O50</f>
        <v>405162.00000000012</v>
      </c>
      <c r="P21">
        <f>nyers_adat!P50</f>
        <v>58607.999999999949</v>
      </c>
      <c r="Q21">
        <f>nyers_adat!Q50</f>
        <v>183005.99999999994</v>
      </c>
      <c r="R21">
        <f>nyers_adat!R50</f>
        <v>50625.999999999993</v>
      </c>
      <c r="S21">
        <f>nyers_adat!S50</f>
        <v>257744.00000000006</v>
      </c>
      <c r="T21">
        <f>nyers_adat!T50</f>
        <v>1005657.9999999986</v>
      </c>
      <c r="U21">
        <f>nyers_adat!U50</f>
        <v>64985</v>
      </c>
      <c r="V21">
        <f>nyers_adat!V50</f>
        <v>92492.999999999971</v>
      </c>
      <c r="W21">
        <f>nyers_adat!W50</f>
        <v>70500.999999999985</v>
      </c>
      <c r="X21">
        <f>nyers_adat!X50</f>
        <v>104992.00000000007</v>
      </c>
      <c r="Y21">
        <f>nyers_adat!Y50</f>
        <v>73372</v>
      </c>
      <c r="Z21">
        <f>nyers_adat!Z50</f>
        <v>26194.000000000007</v>
      </c>
      <c r="AA21">
        <f>nyers_adat!AA50</f>
        <v>136866.99999999991</v>
      </c>
      <c r="AB21">
        <f>nyers_adat!AB50</f>
        <v>523550</v>
      </c>
      <c r="AC21">
        <f>nyers_adat!AC50</f>
        <v>92098.999999999927</v>
      </c>
      <c r="AD21">
        <f>nyers_adat!AD50</f>
        <v>72800.999999999971</v>
      </c>
      <c r="AE21">
        <f>nyers_adat!AE50</f>
        <v>54952.000000000022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61427</v>
      </c>
      <c r="M22">
        <f>nyers_adat!M51</f>
        <v>53836.000000000007</v>
      </c>
      <c r="N22">
        <f>nyers_adat!N51</f>
        <v>2197.9999999999995</v>
      </c>
      <c r="O22">
        <f>nyers_adat!O51</f>
        <v>237859.99999999994</v>
      </c>
      <c r="P22">
        <f>nyers_adat!P51</f>
        <v>25435.999999999989</v>
      </c>
      <c r="Q22">
        <f>nyers_adat!Q51</f>
        <v>67998.000000000073</v>
      </c>
      <c r="R22">
        <f>nyers_adat!R51</f>
        <v>6692.9999999999973</v>
      </c>
      <c r="S22">
        <f>nyers_adat!S51</f>
        <v>146770.99999999988</v>
      </c>
      <c r="T22">
        <f>nyers_adat!T51</f>
        <v>503625.99999999971</v>
      </c>
      <c r="U22">
        <f>nyers_adat!U51</f>
        <v>60416.999999999993</v>
      </c>
      <c r="V22">
        <f>nyers_adat!V51</f>
        <v>49588.000000000015</v>
      </c>
      <c r="W22">
        <f>nyers_adat!W51</f>
        <v>9864.0000000000091</v>
      </c>
      <c r="X22">
        <f>nyers_adat!X51</f>
        <v>130675.99999999997</v>
      </c>
      <c r="Y22">
        <f>nyers_adat!Y51</f>
        <v>38200.000000000044</v>
      </c>
      <c r="Z22">
        <f>nyers_adat!Z51</f>
        <v>7161.0000000000018</v>
      </c>
      <c r="AA22">
        <f>nyers_adat!AA51</f>
        <v>180802.00000000017</v>
      </c>
      <c r="AB22">
        <f>nyers_adat!AB51</f>
        <v>253426</v>
      </c>
      <c r="AC22">
        <f>nyers_adat!AC51</f>
        <v>23094.999999999993</v>
      </c>
      <c r="AD22">
        <f>nyers_adat!AD51</f>
        <v>57218.999999999978</v>
      </c>
      <c r="AE22">
        <f>nyers_adat!AE51</f>
        <v>20615.000000000015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66229.999999999985</v>
      </c>
      <c r="M23">
        <f>nyers_adat!M52</f>
        <v>77118.000000000044</v>
      </c>
      <c r="N23">
        <f>nyers_adat!N52</f>
        <v>7379</v>
      </c>
      <c r="O23">
        <f>nyers_adat!O52</f>
        <v>240208.00000000006</v>
      </c>
      <c r="P23">
        <f>nyers_adat!P52</f>
        <v>54477.999999999971</v>
      </c>
      <c r="Q23">
        <f>nyers_adat!Q52</f>
        <v>115329.00000000006</v>
      </c>
      <c r="R23">
        <f>nyers_adat!R52</f>
        <v>42426</v>
      </c>
      <c r="S23">
        <f>nyers_adat!S52</f>
        <v>216696.99999999974</v>
      </c>
      <c r="T23">
        <f>nyers_adat!T52</f>
        <v>776562.99999999965</v>
      </c>
      <c r="U23">
        <f>nyers_adat!U52</f>
        <v>65231.000000000007</v>
      </c>
      <c r="V23">
        <f>nyers_adat!V52</f>
        <v>57666.999999999942</v>
      </c>
      <c r="W23">
        <f>nyers_adat!W52</f>
        <v>24036.000000000004</v>
      </c>
      <c r="X23">
        <f>nyers_adat!X52</f>
        <v>171830</v>
      </c>
      <c r="Y23">
        <f>nyers_adat!Y52</f>
        <v>71785.000000000029</v>
      </c>
      <c r="Z23">
        <f>nyers_adat!Z52</f>
        <v>17776.000000000007</v>
      </c>
      <c r="AA23">
        <f>nyers_adat!AA52</f>
        <v>142321.00000000003</v>
      </c>
      <c r="AB23">
        <f>nyers_adat!AB52</f>
        <v>382350</v>
      </c>
      <c r="AC23">
        <f>nyers_adat!AC52</f>
        <v>35537.000000000007</v>
      </c>
      <c r="AD23">
        <f>nyers_adat!AD52</f>
        <v>56516.000000000036</v>
      </c>
      <c r="AE23">
        <f>nyers_adat!AE52</f>
        <v>41052.000000000015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208314</v>
      </c>
      <c r="M24">
        <f>nyers_adat!M53</f>
        <v>260451.00000000017</v>
      </c>
      <c r="N24">
        <f>nyers_adat!N53</f>
        <v>17395</v>
      </c>
      <c r="O24">
        <f>nyers_adat!O53</f>
        <v>883230</v>
      </c>
      <c r="P24">
        <f>nyers_adat!P53</f>
        <v>138521.99999999991</v>
      </c>
      <c r="Q24">
        <f>nyers_adat!Q53</f>
        <v>366333.00000000006</v>
      </c>
      <c r="R24">
        <f>nyers_adat!R53</f>
        <v>99745</v>
      </c>
      <c r="S24">
        <f>nyers_adat!S53</f>
        <v>621211.99999999965</v>
      </c>
      <c r="T24">
        <f>nyers_adat!T53</f>
        <v>2285846.9999999981</v>
      </c>
      <c r="U24">
        <f>nyers_adat!U53</f>
        <v>190633</v>
      </c>
      <c r="V24">
        <f>nyers_adat!V53</f>
        <v>199747.99999999994</v>
      </c>
      <c r="W24">
        <f>nyers_adat!W53</f>
        <v>104401</v>
      </c>
      <c r="X24">
        <f>nyers_adat!X53</f>
        <v>407498.00000000006</v>
      </c>
      <c r="Y24">
        <f>nyers_adat!Y53</f>
        <v>183357.00000000006</v>
      </c>
      <c r="Z24">
        <f>nyers_adat!Z53</f>
        <v>51131.000000000015</v>
      </c>
      <c r="AA24">
        <f>nyers_adat!AA53</f>
        <v>459990.00000000012</v>
      </c>
      <c r="AB24">
        <f>nyers_adat!AB53</f>
        <v>1159326</v>
      </c>
      <c r="AC24">
        <f>nyers_adat!AC53</f>
        <v>150730.99999999991</v>
      </c>
      <c r="AD24">
        <f>nyers_adat!AD53</f>
        <v>186535.99999999997</v>
      </c>
      <c r="AE24">
        <f>nyers_adat!AE53</f>
        <v>116619.00000000004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103651.00000000001</v>
      </c>
      <c r="M25">
        <f>nyers_adat!M54</f>
        <v>75485.999999999971</v>
      </c>
      <c r="N25">
        <f>nyers_adat!N54</f>
        <v>59084.000000000022</v>
      </c>
      <c r="O25">
        <f>nyers_adat!O54</f>
        <v>360935.99999999953</v>
      </c>
      <c r="P25">
        <f>nyers_adat!P54</f>
        <v>45625.000000000022</v>
      </c>
      <c r="Q25">
        <f>nyers_adat!Q54</f>
        <v>91912.999999999913</v>
      </c>
      <c r="R25">
        <f>nyers_adat!R54</f>
        <v>27483.000000000007</v>
      </c>
      <c r="S25">
        <f>nyers_adat!S54</f>
        <v>202326.0000000002</v>
      </c>
      <c r="T25">
        <f>nyers_adat!T54</f>
        <v>694897.99999999965</v>
      </c>
      <c r="U25">
        <f>nyers_adat!U54</f>
        <v>79618</v>
      </c>
      <c r="V25">
        <f>nyers_adat!V54</f>
        <v>68299.999999999942</v>
      </c>
      <c r="W25">
        <f>nyers_adat!W54</f>
        <v>1791.0000000000005</v>
      </c>
      <c r="X25">
        <f>nyers_adat!X54</f>
        <v>77874.999999999898</v>
      </c>
      <c r="Y25">
        <f>nyers_adat!Y54</f>
        <v>75307.000000000015</v>
      </c>
      <c r="Z25">
        <f>nyers_adat!Z54</f>
        <v>15564.000000000005</v>
      </c>
      <c r="AA25">
        <f>nyers_adat!AA54</f>
        <v>95742</v>
      </c>
      <c r="AB25">
        <f>nyers_adat!AB54</f>
        <v>346455</v>
      </c>
      <c r="AC25">
        <f>nyers_adat!AC54</f>
        <v>53697.999999999978</v>
      </c>
      <c r="AD25">
        <f>nyers_adat!AD54</f>
        <v>62617.000000000015</v>
      </c>
      <c r="AE25">
        <f>nyers_adat!AE54</f>
        <v>26784.999999999993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58304.999999999978</v>
      </c>
      <c r="M26">
        <f>nyers_adat!M55</f>
        <v>61952.999999999978</v>
      </c>
      <c r="N26">
        <f>nyers_adat!N55</f>
        <v>5095</v>
      </c>
      <c r="O26">
        <f>nyers_adat!O55</f>
        <v>211010.00000000009</v>
      </c>
      <c r="P26">
        <f>nyers_adat!P55</f>
        <v>32552.999999999985</v>
      </c>
      <c r="Q26">
        <f>nyers_adat!Q55</f>
        <v>84969.999999999971</v>
      </c>
      <c r="R26">
        <f>nyers_adat!R55</f>
        <v>30794.000000000015</v>
      </c>
      <c r="S26">
        <f>nyers_adat!S55</f>
        <v>132411</v>
      </c>
      <c r="T26">
        <f>nyers_adat!T55</f>
        <v>456873.99999999977</v>
      </c>
      <c r="U26">
        <f>nyers_adat!U55</f>
        <v>57050.999999999985</v>
      </c>
      <c r="V26">
        <f>nyers_adat!V55</f>
        <v>58113.000000000065</v>
      </c>
      <c r="W26">
        <f>nyers_adat!W55</f>
        <v>3663.9999999999991</v>
      </c>
      <c r="X26">
        <f>nyers_adat!X55</f>
        <v>73000.000000000015</v>
      </c>
      <c r="Y26">
        <f>nyers_adat!Y55</f>
        <v>60165.000000000022</v>
      </c>
      <c r="Z26">
        <f>nyers_adat!Z55</f>
        <v>8580.0000000000018</v>
      </c>
      <c r="AA26">
        <f>nyers_adat!AA55</f>
        <v>75499.000000000015</v>
      </c>
      <c r="AB26">
        <f>nyers_adat!AB55</f>
        <v>219898</v>
      </c>
      <c r="AC26">
        <f>nyers_adat!AC55</f>
        <v>38141.999999999978</v>
      </c>
      <c r="AD26">
        <f>nyers_adat!AD55</f>
        <v>45616</v>
      </c>
      <c r="AE26">
        <f>nyers_adat!AE55</f>
        <v>28058.000000000015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101727.00000000001</v>
      </c>
      <c r="M27">
        <f>nyers_adat!M56</f>
        <v>91716.000000000029</v>
      </c>
      <c r="N27">
        <f>nyers_adat!N56</f>
        <v>20804.999999999989</v>
      </c>
      <c r="O27">
        <f>nyers_adat!O56</f>
        <v>329815.99999999988</v>
      </c>
      <c r="P27">
        <f>nyers_adat!P56</f>
        <v>58818.000000000007</v>
      </c>
      <c r="Q27">
        <f>nyers_adat!Q56</f>
        <v>104642.0000000002</v>
      </c>
      <c r="R27">
        <f>nyers_adat!R56</f>
        <v>40950.999999999993</v>
      </c>
      <c r="S27">
        <f>nyers_adat!S56</f>
        <v>150365.00000000003</v>
      </c>
      <c r="T27">
        <f>nyers_adat!T56</f>
        <v>864925.99999999884</v>
      </c>
      <c r="U27">
        <f>nyers_adat!U56</f>
        <v>65024.999999999942</v>
      </c>
      <c r="V27">
        <f>nyers_adat!V56</f>
        <v>78249.000000000029</v>
      </c>
      <c r="W27">
        <f>nyers_adat!W56</f>
        <v>8936.0000000000018</v>
      </c>
      <c r="X27">
        <f>nyers_adat!X56</f>
        <v>70533.999999999985</v>
      </c>
      <c r="Y27">
        <f>nyers_adat!Y56</f>
        <v>89308.000000000015</v>
      </c>
      <c r="Z27">
        <f>nyers_adat!Z56</f>
        <v>13380.000000000013</v>
      </c>
      <c r="AA27">
        <f>nyers_adat!AA56</f>
        <v>74127</v>
      </c>
      <c r="AB27">
        <f>nyers_adat!AB56</f>
        <v>310744</v>
      </c>
      <c r="AC27">
        <f>nyers_adat!AC56</f>
        <v>43973.999999999985</v>
      </c>
      <c r="AD27">
        <f>nyers_adat!AD56</f>
        <v>71035.000000000029</v>
      </c>
      <c r="AE27">
        <f>nyers_adat!AE56</f>
        <v>44333.000000000015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263683</v>
      </c>
      <c r="M28">
        <f>nyers_adat!M57</f>
        <v>229154.99999999997</v>
      </c>
      <c r="N28">
        <f>nyers_adat!N57</f>
        <v>84984.000000000015</v>
      </c>
      <c r="O28">
        <f>nyers_adat!O57</f>
        <v>901761.99999999953</v>
      </c>
      <c r="P28">
        <f>nyers_adat!P57</f>
        <v>136996</v>
      </c>
      <c r="Q28">
        <f>nyers_adat!Q57</f>
        <v>281525.00000000012</v>
      </c>
      <c r="R28">
        <f>nyers_adat!R57</f>
        <v>99228.000000000015</v>
      </c>
      <c r="S28">
        <f>nyers_adat!S57</f>
        <v>485102.00000000023</v>
      </c>
      <c r="T28">
        <f>nyers_adat!T57</f>
        <v>2016697.9999999984</v>
      </c>
      <c r="U28">
        <f>nyers_adat!U57</f>
        <v>201693.99999999994</v>
      </c>
      <c r="V28">
        <f>nyers_adat!V57</f>
        <v>204662.00000000003</v>
      </c>
      <c r="W28">
        <f>nyers_adat!W57</f>
        <v>14391.000000000002</v>
      </c>
      <c r="X28">
        <f>nyers_adat!X57</f>
        <v>221408.99999999988</v>
      </c>
      <c r="Y28">
        <f>nyers_adat!Y57</f>
        <v>224780.00000000006</v>
      </c>
      <c r="Z28">
        <f>nyers_adat!Z57</f>
        <v>37524.000000000022</v>
      </c>
      <c r="AA28">
        <f>nyers_adat!AA57</f>
        <v>245368</v>
      </c>
      <c r="AB28">
        <f>nyers_adat!AB57</f>
        <v>877097</v>
      </c>
      <c r="AC28">
        <f>nyers_adat!AC57</f>
        <v>135813.99999999994</v>
      </c>
      <c r="AD28">
        <f>nyers_adat!AD57</f>
        <v>179268.00000000006</v>
      </c>
      <c r="AE28">
        <f>nyers_adat!AE57</f>
        <v>99176.000000000029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630638.99999999977</v>
      </c>
      <c r="M29">
        <f>nyers_adat!M58</f>
        <v>713051.00000000012</v>
      </c>
      <c r="N29">
        <f>nyers_adat!N58</f>
        <v>110862.00000000001</v>
      </c>
      <c r="O29">
        <f>nyers_adat!O58</f>
        <v>2649353.9999999986</v>
      </c>
      <c r="P29">
        <f>nyers_adat!P58</f>
        <v>382091.99999999988</v>
      </c>
      <c r="Q29">
        <f>nyers_adat!Q58</f>
        <v>934738.00000000035</v>
      </c>
      <c r="R29">
        <f>nyers_adat!R58</f>
        <v>309251.00000000006</v>
      </c>
      <c r="S29">
        <f>nyers_adat!S58</f>
        <v>1526859.9999999995</v>
      </c>
      <c r="T29">
        <f>nyers_adat!T58</f>
        <v>5632435.9999999963</v>
      </c>
      <c r="U29">
        <f>nyers_adat!U58</f>
        <v>534179</v>
      </c>
      <c r="V29">
        <f>nyers_adat!V58</f>
        <v>536461</v>
      </c>
      <c r="W29">
        <f>nyers_adat!W58</f>
        <v>155784</v>
      </c>
      <c r="X29">
        <f>nyers_adat!X58</f>
        <v>941506.00000000012</v>
      </c>
      <c r="Y29">
        <f>nyers_adat!Y58</f>
        <v>545857</v>
      </c>
      <c r="Z29">
        <f>nyers_adat!Z58</f>
        <v>128864.00000000003</v>
      </c>
      <c r="AA29">
        <f>nyers_adat!AA58</f>
        <v>942569.00000000023</v>
      </c>
      <c r="AB29">
        <f>nyers_adat!AB58</f>
        <v>2808473</v>
      </c>
      <c r="AC29">
        <f>nyers_adat!AC58</f>
        <v>374549.99999999988</v>
      </c>
      <c r="AD29">
        <f>nyers_adat!AD58</f>
        <v>476263.00000000006</v>
      </c>
      <c r="AE29">
        <f>nyers_adat!AE58</f>
        <v>302263.00000000012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1796233.0000000007</v>
      </c>
      <c r="M30">
        <f>nyers_adat!M59</f>
        <v>1839231.0000000009</v>
      </c>
      <c r="N30">
        <f>nyers_adat!N59</f>
        <v>202444</v>
      </c>
      <c r="O30">
        <f>nyers_adat!O59</f>
        <v>7099012.9999999963</v>
      </c>
      <c r="P30">
        <f>nyers_adat!P59</f>
        <v>1040869.0000000006</v>
      </c>
      <c r="Q30">
        <f>nyers_adat!Q59</f>
        <v>2146534.0000000009</v>
      </c>
      <c r="R30">
        <f>nyers_adat!R59</f>
        <v>856682</v>
      </c>
      <c r="S30">
        <f>nyers_adat!S59</f>
        <v>3902459.0000000023</v>
      </c>
      <c r="T30">
        <f>nyers_adat!T59</f>
        <v>14906724.999999989</v>
      </c>
      <c r="U30">
        <f>nyers_adat!U59</f>
        <v>1184424</v>
      </c>
      <c r="V30">
        <f>nyers_adat!V59</f>
        <v>1829226.9999999986</v>
      </c>
      <c r="W30">
        <f>nyers_adat!W59</f>
        <v>424147.99999999965</v>
      </c>
      <c r="X30">
        <f>nyers_adat!X59</f>
        <v>2352970.9999999995</v>
      </c>
      <c r="Y30">
        <f>nyers_adat!Y59</f>
        <v>1540065.9999999986</v>
      </c>
      <c r="Z30">
        <f>nyers_adat!Z59</f>
        <v>340641.00000000012</v>
      </c>
      <c r="AA30">
        <f>nyers_adat!AA59</f>
        <v>2843962.0000000019</v>
      </c>
      <c r="AB30">
        <f>nyers_adat!AB59</f>
        <v>6972659</v>
      </c>
      <c r="AC30">
        <f>nyers_adat!AC59</f>
        <v>1025811.0000000003</v>
      </c>
      <c r="AD30">
        <f>nyers_adat!AD59</f>
        <v>1444311.9999999998</v>
      </c>
      <c r="AE30">
        <f>nyers_adat!AE59</f>
        <v>975858.99999999977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0.24899163245320258</v>
      </c>
      <c r="M32" s="9">
        <f t="shared" si="0"/>
        <v>0.21498269175015758</v>
      </c>
      <c r="N32" s="9">
        <f t="shared" si="0"/>
        <v>2.0746185304487578E-2</v>
      </c>
      <c r="O32" s="9">
        <f t="shared" si="0"/>
        <v>0.7893827815312755</v>
      </c>
      <c r="P32" s="9">
        <f t="shared" si="0"/>
        <v>0.11409984408546865</v>
      </c>
      <c r="Q32" s="9">
        <f t="shared" si="0"/>
        <v>0.21050933416345249</v>
      </c>
      <c r="R32" s="9">
        <f t="shared" si="0"/>
        <v>0.10750420514985565</v>
      </c>
      <c r="S32" s="9">
        <f t="shared" si="0"/>
        <v>0.43706403718434711</v>
      </c>
      <c r="T32" s="9">
        <f t="shared" si="0"/>
        <v>1.9058173355048231</v>
      </c>
      <c r="U32" s="9">
        <f t="shared" si="0"/>
        <v>8.0984372474071004E-2</v>
      </c>
      <c r="V32" s="9">
        <f t="shared" si="0"/>
        <v>0.28459712727141517</v>
      </c>
      <c r="W32" s="9">
        <f t="shared" si="0"/>
        <v>6.1546493125465E-2</v>
      </c>
      <c r="X32" s="9">
        <f t="shared" si="0"/>
        <v>0.27579336715266911</v>
      </c>
      <c r="Y32" s="9">
        <f t="shared" si="0"/>
        <v>0.20885867089207916</v>
      </c>
      <c r="Z32" s="9">
        <f t="shared" si="0"/>
        <v>4.0180390574585834E-2</v>
      </c>
      <c r="AA32" s="9">
        <f t="shared" si="0"/>
        <v>0.39994315198527203</v>
      </c>
      <c r="AB32" s="9">
        <f t="shared" si="0"/>
        <v>0.76610816219920985</v>
      </c>
      <c r="AC32" s="9">
        <f t="shared" si="0"/>
        <v>0.12401117187072071</v>
      </c>
      <c r="AD32" s="9">
        <f>AD2/$D2</f>
        <v>0.19465668742409675</v>
      </c>
      <c r="AE32" s="9">
        <f>AE2/$D2</f>
        <v>0.14770463615266519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0.24899163245320258</v>
      </c>
      <c r="M33" s="9">
        <f t="shared" si="1"/>
        <v>0.21498269175015758</v>
      </c>
      <c r="N33" s="9">
        <f t="shared" si="1"/>
        <v>2.0746185304487578E-2</v>
      </c>
      <c r="O33" s="9">
        <f>O3/$D3</f>
        <v>0.7893827815312755</v>
      </c>
      <c r="P33" s="9">
        <f t="shared" si="1"/>
        <v>0.11409984408546865</v>
      </c>
      <c r="Q33" s="9">
        <f t="shared" si="1"/>
        <v>0.21050933416345249</v>
      </c>
      <c r="R33" s="9">
        <f t="shared" si="1"/>
        <v>0.10750420514985565</v>
      </c>
      <c r="S33" s="9">
        <f t="shared" si="1"/>
        <v>0.43706403718434711</v>
      </c>
      <c r="T33" s="9">
        <f t="shared" si="1"/>
        <v>1.9058173355048231</v>
      </c>
      <c r="U33" s="9">
        <f t="shared" si="1"/>
        <v>8.0984372474071004E-2</v>
      </c>
      <c r="V33" s="9">
        <f t="shared" si="1"/>
        <v>0.28459712727141517</v>
      </c>
      <c r="W33" s="9">
        <f t="shared" si="1"/>
        <v>6.1546493125465E-2</v>
      </c>
      <c r="X33" s="9">
        <f t="shared" si="1"/>
        <v>0.27579336715266911</v>
      </c>
      <c r="Y33" s="9">
        <f t="shared" si="1"/>
        <v>0.20885867089207916</v>
      </c>
      <c r="Z33" s="9">
        <f t="shared" si="1"/>
        <v>4.0180390574585834E-2</v>
      </c>
      <c r="AA33" s="9">
        <f t="shared" si="1"/>
        <v>0.39994315198527203</v>
      </c>
      <c r="AB33" s="9">
        <f t="shared" si="1"/>
        <v>0.76610816219920985</v>
      </c>
      <c r="AC33" s="9">
        <f t="shared" si="1"/>
        <v>0.12401117187072071</v>
      </c>
      <c r="AD33" s="9">
        <f>AD3/$D3</f>
        <v>0.19465668742409675</v>
      </c>
      <c r="AE33" s="9">
        <f>AE3/$D3</f>
        <v>0.14770463615266519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0.11348978582369354</v>
      </c>
      <c r="M34" s="9">
        <f t="shared" si="1"/>
        <v>0.13847980940865556</v>
      </c>
      <c r="N34" s="9">
        <f t="shared" si="1"/>
        <v>6.5473957375020014E-3</v>
      </c>
      <c r="O34" s="9">
        <f t="shared" si="1"/>
        <v>0.68901303983158324</v>
      </c>
      <c r="P34" s="9">
        <f t="shared" si="1"/>
        <v>9.0951451299562502E-2</v>
      </c>
      <c r="Q34" s="9">
        <f t="shared" si="1"/>
        <v>0.22883148102569509</v>
      </c>
      <c r="R34" s="9">
        <f t="shared" si="1"/>
        <v>6.5841949690193469E-2</v>
      </c>
      <c r="S34" s="9">
        <f t="shared" si="1"/>
        <v>0.41102113088339687</v>
      </c>
      <c r="T34" s="9">
        <f t="shared" si="1"/>
        <v>1.1900202395773349</v>
      </c>
      <c r="U34" s="9">
        <f t="shared" si="1"/>
        <v>0.18790069942435481</v>
      </c>
      <c r="V34" s="9">
        <f t="shared" si="1"/>
        <v>0.12722020038854259</v>
      </c>
      <c r="W34" s="9">
        <f t="shared" si="1"/>
        <v>8.4088633577626068E-3</v>
      </c>
      <c r="X34" s="9">
        <f t="shared" si="1"/>
        <v>0.20439822503446958</v>
      </c>
      <c r="Y34" s="9">
        <f t="shared" si="1"/>
        <v>0.10083945259948335</v>
      </c>
      <c r="Z34" s="9">
        <f t="shared" si="1"/>
        <v>3.8651140895655071E-2</v>
      </c>
      <c r="AA34" s="9">
        <f t="shared" si="1"/>
        <v>0.21945245610974809</v>
      </c>
      <c r="AB34" s="9">
        <f t="shared" si="1"/>
        <v>0.70503743246504669</v>
      </c>
      <c r="AC34" s="9">
        <f t="shared" si="1"/>
        <v>5.8811862734087283E-2</v>
      </c>
      <c r="AD34" s="9">
        <f t="shared" si="1"/>
        <v>9.615591404273012E-2</v>
      </c>
      <c r="AE34" s="9">
        <f t="shared" si="1"/>
        <v>9.3773522236055118E-2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0.18863497519418357</v>
      </c>
      <c r="M35" s="9">
        <f t="shared" si="1"/>
        <v>0.15964338701772982</v>
      </c>
      <c r="N35" s="9">
        <f t="shared" si="1"/>
        <v>2.4590989345918624E-2</v>
      </c>
      <c r="O35" s="9">
        <f t="shared" si="1"/>
        <v>0.99422316507448338</v>
      </c>
      <c r="P35" s="9">
        <f t="shared" si="1"/>
        <v>7.786810958867324E-2</v>
      </c>
      <c r="Q35" s="9">
        <f t="shared" si="1"/>
        <v>0.18577508945534618</v>
      </c>
      <c r="R35" s="9">
        <f t="shared" si="1"/>
        <v>5.8382620487791775E-2</v>
      </c>
      <c r="S35" s="9">
        <f t="shared" si="1"/>
        <v>0.37836758259094938</v>
      </c>
      <c r="T35" s="9">
        <f t="shared" si="1"/>
        <v>0.94312116919647948</v>
      </c>
      <c r="U35" s="9">
        <f t="shared" si="1"/>
        <v>0.10984378041985275</v>
      </c>
      <c r="V35" s="9">
        <f t="shared" si="1"/>
        <v>0.11572131554743989</v>
      </c>
      <c r="W35" s="9">
        <f t="shared" si="1"/>
        <v>7.3444014044321488E-3</v>
      </c>
      <c r="X35" s="9">
        <f t="shared" si="1"/>
        <v>0.19913464959686361</v>
      </c>
      <c r="Y35" s="9">
        <f t="shared" si="1"/>
        <v>0.12106178293064436</v>
      </c>
      <c r="Z35" s="9">
        <f t="shared" si="1"/>
        <v>2.1590123324180806E-2</v>
      </c>
      <c r="AA35" s="9">
        <f t="shared" si="1"/>
        <v>0.27399182314359183</v>
      </c>
      <c r="AB35" s="9">
        <f t="shared" si="1"/>
        <v>0.49747578160140177</v>
      </c>
      <c r="AC35" s="9">
        <f t="shared" si="1"/>
        <v>4.624824613814723E-2</v>
      </c>
      <c r="AD35" s="9">
        <f t="shared" si="1"/>
        <v>0.13194076142779462</v>
      </c>
      <c r="AE35" s="9">
        <f t="shared" si="1"/>
        <v>5.9527246118007207E-2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0.11775998977641726</v>
      </c>
      <c r="M36" s="9">
        <f t="shared" si="1"/>
        <v>0.17391417999314551</v>
      </c>
      <c r="N36" s="9">
        <f t="shared" si="1"/>
        <v>1.1216896794093559E-2</v>
      </c>
      <c r="O36" s="9">
        <f t="shared" si="1"/>
        <v>0.70330117164582273</v>
      </c>
      <c r="P36" s="9">
        <f t="shared" si="1"/>
        <v>8.3409332504603459E-2</v>
      </c>
      <c r="Q36" s="9">
        <f t="shared" si="1"/>
        <v>0.18786123809911098</v>
      </c>
      <c r="R36" s="9">
        <f t="shared" si="1"/>
        <v>8.5468571196217272E-2</v>
      </c>
      <c r="S36" s="9">
        <f t="shared" si="1"/>
        <v>0.34134858351098762</v>
      </c>
      <c r="T36" s="9">
        <f t="shared" si="1"/>
        <v>0.73207242478986445</v>
      </c>
      <c r="U36" s="9">
        <f t="shared" si="1"/>
        <v>8.065884020423926E-2</v>
      </c>
      <c r="V36" s="9">
        <f t="shared" si="1"/>
        <v>0.14880831363163743</v>
      </c>
      <c r="W36" s="9">
        <f t="shared" si="1"/>
        <v>9.2494379933895254E-2</v>
      </c>
      <c r="X36" s="9">
        <f t="shared" si="1"/>
        <v>0.21549105146063638</v>
      </c>
      <c r="Y36" s="9">
        <f t="shared" si="1"/>
        <v>0.12923828499398776</v>
      </c>
      <c r="Z36" s="9">
        <f t="shared" si="1"/>
        <v>3.8184500816143968E-2</v>
      </c>
      <c r="AA36" s="9">
        <f t="shared" si="1"/>
        <v>0.25705049636656191</v>
      </c>
      <c r="AB36" s="9">
        <f t="shared" si="1"/>
        <v>0.54634013162862838</v>
      </c>
      <c r="AC36" s="9">
        <f t="shared" si="1"/>
        <v>7.1056804781848476E-2</v>
      </c>
      <c r="AD36" s="9">
        <f t="shared" si="1"/>
        <v>0.13282234782255098</v>
      </c>
      <c r="AE36" s="9">
        <f>AE6/$D6</f>
        <v>3.5036102026709093E-2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0.13598151414674989</v>
      </c>
      <c r="M37" s="9">
        <f t="shared" si="1"/>
        <v>0.15592583409304961</v>
      </c>
      <c r="N37" s="9">
        <f t="shared" si="1"/>
        <v>1.3130914120163702E-2</v>
      </c>
      <c r="O37" s="9">
        <f t="shared" si="1"/>
        <v>0.77937367953140468</v>
      </c>
      <c r="P37" s="9">
        <f t="shared" si="1"/>
        <v>8.4828646661695123E-2</v>
      </c>
      <c r="Q37" s="9">
        <f t="shared" si="1"/>
        <v>0.20343960562004648</v>
      </c>
      <c r="R37" s="9">
        <f t="shared" si="1"/>
        <v>7.0117648389794313E-2</v>
      </c>
      <c r="S37" s="9">
        <f t="shared" si="1"/>
        <v>0.37923433798150874</v>
      </c>
      <c r="T37" s="9">
        <f t="shared" si="1"/>
        <v>0.972026099671633</v>
      </c>
      <c r="U37" s="9">
        <f t="shared" si="1"/>
        <v>0.13116678278462487</v>
      </c>
      <c r="V37" s="9">
        <f t="shared" si="1"/>
        <v>0.13099802678035233</v>
      </c>
      <c r="W37" s="9">
        <f t="shared" si="1"/>
        <v>3.5403878371231157E-2</v>
      </c>
      <c r="X37" s="9">
        <f t="shared" si="1"/>
        <v>0.2065205811617391</v>
      </c>
      <c r="Y37" s="9">
        <f t="shared" si="1"/>
        <v>0.11573739303084836</v>
      </c>
      <c r="Z37" s="9">
        <f t="shared" si="1"/>
        <v>3.370783338974246E-2</v>
      </c>
      <c r="AA37" s="9">
        <f t="shared" si="1"/>
        <v>0.24697488363849274</v>
      </c>
      <c r="AB37" s="9">
        <f t="shared" si="1"/>
        <v>0.59522788188588138</v>
      </c>
      <c r="AC37" s="9">
        <f t="shared" si="1"/>
        <v>5.9257869545009272E-2</v>
      </c>
      <c r="AD37" s="9">
        <f t="shared" si="1"/>
        <v>0.1181084620294276</v>
      </c>
      <c r="AE37" s="9">
        <f t="shared" si="1"/>
        <v>6.5088908016664421E-2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9.9106579938798345E-2</v>
      </c>
      <c r="M38" s="9">
        <f t="shared" si="1"/>
        <v>0.12906152450369823</v>
      </c>
      <c r="N38" s="9">
        <f t="shared" si="1"/>
        <v>6.7857746964634473E-3</v>
      </c>
      <c r="O38" s="9">
        <f t="shared" si="1"/>
        <v>0.61696070225848354</v>
      </c>
      <c r="P38" s="9">
        <f t="shared" si="1"/>
        <v>0.16855697392672073</v>
      </c>
      <c r="Q38" s="9">
        <f t="shared" si="1"/>
        <v>0.17518897580714249</v>
      </c>
      <c r="R38" s="9">
        <f t="shared" si="1"/>
        <v>4.9563175364716168E-2</v>
      </c>
      <c r="S38" s="9">
        <f t="shared" si="1"/>
        <v>0.37240480913498419</v>
      </c>
      <c r="T38" s="9">
        <f t="shared" si="1"/>
        <v>0.98267419714114279</v>
      </c>
      <c r="U38" s="9">
        <f t="shared" si="1"/>
        <v>0.1786115193413253</v>
      </c>
      <c r="V38" s="9">
        <f t="shared" si="1"/>
        <v>0.11190047823345781</v>
      </c>
      <c r="W38" s="9">
        <f t="shared" si="1"/>
        <v>1.6618447905065056E-2</v>
      </c>
      <c r="X38" s="9">
        <f t="shared" si="1"/>
        <v>0.14982085466931166</v>
      </c>
      <c r="Y38" s="9">
        <f t="shared" si="1"/>
        <v>0.13438206393873692</v>
      </c>
      <c r="Z38" s="9">
        <f t="shared" si="1"/>
        <v>2.7545104862076765E-2</v>
      </c>
      <c r="AA38" s="9">
        <f t="shared" si="1"/>
        <v>0.15643528251361441</v>
      </c>
      <c r="AB38" s="9">
        <f t="shared" si="1"/>
        <v>0.5144996781754636</v>
      </c>
      <c r="AC38" s="9">
        <f t="shared" si="1"/>
        <v>9.0638091283937142E-2</v>
      </c>
      <c r="AD38" s="9">
        <f t="shared" si="1"/>
        <v>0.14699143485414651</v>
      </c>
      <c r="AE38" s="9">
        <f t="shared" si="1"/>
        <v>6.9254882836097945E-2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0.1264776951306521</v>
      </c>
      <c r="M39" s="9">
        <f t="shared" si="1"/>
        <v>0.13901667001722598</v>
      </c>
      <c r="N39" s="9">
        <f t="shared" si="1"/>
        <v>5.2071631012775487E-3</v>
      </c>
      <c r="O39" s="9">
        <f t="shared" si="1"/>
        <v>0.56272838002435999</v>
      </c>
      <c r="P39" s="9">
        <f t="shared" si="1"/>
        <v>0.10034333376693512</v>
      </c>
      <c r="Q39" s="9">
        <f t="shared" si="1"/>
        <v>9.0583352057046249E-2</v>
      </c>
      <c r="R39" s="9">
        <f t="shared" si="1"/>
        <v>7.9191450949784969E-2</v>
      </c>
      <c r="S39" s="9">
        <f t="shared" si="1"/>
        <v>0.31398681062245559</v>
      </c>
      <c r="T39" s="9">
        <f t="shared" si="1"/>
        <v>1.2290521071075211</v>
      </c>
      <c r="U39" s="9">
        <f t="shared" si="1"/>
        <v>0.13147988284868481</v>
      </c>
      <c r="V39" s="9">
        <f t="shared" si="1"/>
        <v>5.8118404818498226E-2</v>
      </c>
      <c r="W39" s="9">
        <f t="shared" si="1"/>
        <v>4.9308405173263341E-2</v>
      </c>
      <c r="X39" s="9">
        <f t="shared" si="1"/>
        <v>0.16276622163357507</v>
      </c>
      <c r="Y39" s="9">
        <f t="shared" si="1"/>
        <v>6.747631943048378E-2</v>
      </c>
      <c r="Z39" s="9">
        <f t="shared" si="1"/>
        <v>2.5704701425761471E-2</v>
      </c>
      <c r="AA39" s="9">
        <f t="shared" si="1"/>
        <v>0.29634316032622626</v>
      </c>
      <c r="AB39" s="9">
        <f t="shared" si="1"/>
        <v>0.50885533073960632</v>
      </c>
      <c r="AC39" s="9">
        <f t="shared" si="1"/>
        <v>0.12177114498460714</v>
      </c>
      <c r="AD39" s="9">
        <f t="shared" si="1"/>
        <v>0.12797559216205662</v>
      </c>
      <c r="AE39" s="9">
        <f t="shared" si="1"/>
        <v>3.8984741159451136E-2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0.11435604504285032</v>
      </c>
      <c r="M40" s="9">
        <f t="shared" si="1"/>
        <v>0.16468564904536653</v>
      </c>
      <c r="N40" s="9">
        <f t="shared" si="1"/>
        <v>8.5082555530911503E-3</v>
      </c>
      <c r="O40" s="9">
        <f t="shared" si="1"/>
        <v>1.2074378151963252</v>
      </c>
      <c r="P40" s="9">
        <f t="shared" si="1"/>
        <v>9.8710308442443828E-2</v>
      </c>
      <c r="Q40" s="9">
        <f t="shared" si="1"/>
        <v>0.1863053445661699</v>
      </c>
      <c r="R40" s="9">
        <f t="shared" si="1"/>
        <v>8.6642402382311551E-2</v>
      </c>
      <c r="S40" s="9">
        <f t="shared" si="1"/>
        <v>0.33447625142258797</v>
      </c>
      <c r="T40" s="9">
        <f t="shared" si="1"/>
        <v>1.3446279819799507</v>
      </c>
      <c r="U40" s="9">
        <f t="shared" si="1"/>
        <v>0.10595686968915777</v>
      </c>
      <c r="V40" s="9">
        <f t="shared" si="1"/>
        <v>0.15561381246204917</v>
      </c>
      <c r="W40" s="9">
        <f t="shared" si="1"/>
        <v>4.664632926948991E-2</v>
      </c>
      <c r="X40" s="9">
        <f t="shared" si="1"/>
        <v>0.20506350285608307</v>
      </c>
      <c r="Y40" s="9">
        <f t="shared" si="1"/>
        <v>9.0878350125624036E-2</v>
      </c>
      <c r="Z40" s="9">
        <f t="shared" si="1"/>
        <v>3.0720620157293647E-2</v>
      </c>
      <c r="AA40" s="9">
        <f t="shared" si="1"/>
        <v>0.341577372403437</v>
      </c>
      <c r="AB40" s="9">
        <f t="shared" si="1"/>
        <v>0.64787820832136478</v>
      </c>
      <c r="AC40" s="9">
        <f t="shared" si="1"/>
        <v>8.5184363717016875E-2</v>
      </c>
      <c r="AD40" s="9">
        <f t="shared" si="1"/>
        <v>0.13591029244401465</v>
      </c>
      <c r="AE40" s="9">
        <f t="shared" si="1"/>
        <v>0.11111636312071178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0.11042621804533435</v>
      </c>
      <c r="M41" s="9">
        <f t="shared" si="1"/>
        <v>0.14158586001282614</v>
      </c>
      <c r="N41" s="9">
        <f t="shared" si="1"/>
        <v>6.8602232062548981E-3</v>
      </c>
      <c r="O41" s="9">
        <f t="shared" si="1"/>
        <v>0.7680268880096508</v>
      </c>
      <c r="P41" s="9">
        <f t="shared" si="1"/>
        <v>0.13144594194929943</v>
      </c>
      <c r="Q41" s="9">
        <f t="shared" si="1"/>
        <v>0.15648219949935616</v>
      </c>
      <c r="R41" s="9">
        <f>R11/$D11</f>
        <v>6.7566592440745463E-2</v>
      </c>
      <c r="S41" s="9">
        <f t="shared" si="1"/>
        <v>0.3467410890782201</v>
      </c>
      <c r="T41" s="9">
        <f t="shared" si="1"/>
        <v>1.1473708067520854</v>
      </c>
      <c r="U41" s="9">
        <f t="shared" si="1"/>
        <v>0.14615121151541829</v>
      </c>
      <c r="V41" s="9">
        <f t="shared" si="1"/>
        <v>0.11025242572410922</v>
      </c>
      <c r="W41" s="9">
        <f t="shared" si="1"/>
        <v>3.3440285060059992E-2</v>
      </c>
      <c r="X41" s="9">
        <f t="shared" si="1"/>
        <v>0.16859989450501206</v>
      </c>
      <c r="Y41" s="9">
        <f t="shared" si="1"/>
        <v>0.10497157834933883</v>
      </c>
      <c r="Z41" s="9">
        <f t="shared" si="1"/>
        <v>2.7958204471239402E-2</v>
      </c>
      <c r="AA41" s="9">
        <f t="shared" si="1"/>
        <v>0.24425850134104671</v>
      </c>
      <c r="AB41" s="9">
        <f t="shared" si="1"/>
        <v>0.55032608927640403</v>
      </c>
      <c r="AC41" s="9">
        <f t="shared" si="1"/>
        <v>9.7140760600569365E-2</v>
      </c>
      <c r="AD41" s="9">
        <f t="shared" si="1"/>
        <v>0.13899117114681589</v>
      </c>
      <c r="AE41" s="9">
        <f>AE11/$D11</f>
        <v>7.3151322295318885E-2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0.21689325926630196</v>
      </c>
      <c r="M42" s="9">
        <f t="shared" si="1"/>
        <v>0.20762492020590273</v>
      </c>
      <c r="N42" s="9">
        <f t="shared" si="1"/>
        <v>9.694813044127842E-3</v>
      </c>
      <c r="O42" s="9">
        <f t="shared" si="1"/>
        <v>0.61127847121300638</v>
      </c>
      <c r="P42" s="9">
        <f t="shared" si="1"/>
        <v>0.13667540440327594</v>
      </c>
      <c r="Q42" s="9">
        <f t="shared" si="1"/>
        <v>0.29240088554470584</v>
      </c>
      <c r="R42" s="9">
        <f t="shared" ref="R42:AE42" si="2">R12/$D12</f>
        <v>0.10283455797465602</v>
      </c>
      <c r="S42" s="9">
        <f t="shared" si="2"/>
        <v>0.38140627758838519</v>
      </c>
      <c r="T42" s="9">
        <f t="shared" si="2"/>
        <v>1.9034212992516275</v>
      </c>
      <c r="U42" s="9">
        <f t="shared" si="2"/>
        <v>0.13379874230920721</v>
      </c>
      <c r="V42" s="9">
        <f t="shared" si="2"/>
        <v>0.29220530511904574</v>
      </c>
      <c r="W42" s="9">
        <f t="shared" si="2"/>
        <v>2.1272087685224168E-2</v>
      </c>
      <c r="X42" s="9">
        <f t="shared" si="2"/>
        <v>0.26395479919051423</v>
      </c>
      <c r="Y42" s="9">
        <f t="shared" si="2"/>
        <v>0.23048066606000545</v>
      </c>
      <c r="Z42" s="9">
        <f t="shared" si="2"/>
        <v>3.4720958344085714E-2</v>
      </c>
      <c r="AA42" s="9">
        <f t="shared" si="2"/>
        <v>0.28971708748149444</v>
      </c>
      <c r="AB42" s="9">
        <f t="shared" si="2"/>
        <v>1.0116397517215152</v>
      </c>
      <c r="AC42" s="9">
        <f t="shared" si="2"/>
        <v>0.16998927024053673</v>
      </c>
      <c r="AD42" s="9">
        <f t="shared" si="2"/>
        <v>0.18839556141089558</v>
      </c>
      <c r="AE42" s="9">
        <f t="shared" si="2"/>
        <v>9.3824276420334876E-2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0.16935121233198011</v>
      </c>
      <c r="M43" s="9">
        <f t="shared" si="3"/>
        <v>0.19492745418371818</v>
      </c>
      <c r="N43" s="9">
        <f t="shared" si="3"/>
        <v>5.8069003445319692E-3</v>
      </c>
      <c r="O43" s="9">
        <f t="shared" si="3"/>
        <v>0.56556297817964085</v>
      </c>
      <c r="P43" s="9">
        <f t="shared" si="3"/>
        <v>8.5987415686718582E-2</v>
      </c>
      <c r="Q43" s="9">
        <f t="shared" si="3"/>
        <v>0.22084014040082189</v>
      </c>
      <c r="R43" s="9">
        <f t="shared" si="3"/>
        <v>0.11200362324701167</v>
      </c>
      <c r="S43" s="9">
        <f t="shared" si="3"/>
        <v>0.35580609158403831</v>
      </c>
      <c r="T43" s="9">
        <f t="shared" si="3"/>
        <v>1.4179091923717726</v>
      </c>
      <c r="U43" s="9">
        <f t="shared" si="3"/>
        <v>0.18069650453714639</v>
      </c>
      <c r="V43" s="9">
        <f t="shared" si="3"/>
        <v>0.1465215211167365</v>
      </c>
      <c r="W43" s="9">
        <f t="shared" si="3"/>
        <v>6.8065283147048829E-3</v>
      </c>
      <c r="X43" s="9">
        <f t="shared" si="3"/>
        <v>0.19036604499943388</v>
      </c>
      <c r="Y43" s="9">
        <f t="shared" si="3"/>
        <v>0.12275366772883876</v>
      </c>
      <c r="Z43" s="9">
        <f t="shared" si="3"/>
        <v>2.3774323471847044E-2</v>
      </c>
      <c r="AA43" s="9">
        <f t="shared" si="3"/>
        <v>0.18280898694660586</v>
      </c>
      <c r="AB43" s="9">
        <f t="shared" si="3"/>
        <v>0.61446063762677317</v>
      </c>
      <c r="AC43" s="9">
        <f t="shared" si="3"/>
        <v>0.13087362308525954</v>
      </c>
      <c r="AD43" s="9">
        <f t="shared" si="3"/>
        <v>9.4175306924607363E-2</v>
      </c>
      <c r="AE43" s="9">
        <f t="shared" si="3"/>
        <v>0.10678226549989484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0.15670920945541056</v>
      </c>
      <c r="M44" s="9">
        <f t="shared" si="3"/>
        <v>0.18398340026294838</v>
      </c>
      <c r="N44" s="9">
        <f t="shared" si="3"/>
        <v>1.5325242154030536E-2</v>
      </c>
      <c r="O44" s="9">
        <f t="shared" si="3"/>
        <v>0.46534715452244446</v>
      </c>
      <c r="P44" s="9">
        <f t="shared" si="3"/>
        <v>9.373574578075107E-2</v>
      </c>
      <c r="Q44" s="9">
        <f t="shared" si="3"/>
        <v>0.16043878399771028</v>
      </c>
      <c r="R44" s="9">
        <f t="shared" si="3"/>
        <v>5.471384235616096E-2</v>
      </c>
      <c r="S44" s="9">
        <f t="shared" si="3"/>
        <v>0.32749152572690943</v>
      </c>
      <c r="T44" s="9">
        <f t="shared" si="3"/>
        <v>1.2046928243701307</v>
      </c>
      <c r="U44" s="9">
        <f t="shared" si="3"/>
        <v>8.8266597501095598E-2</v>
      </c>
      <c r="V44" s="9">
        <f t="shared" si="3"/>
        <v>0.18067865735316468</v>
      </c>
      <c r="W44" s="9">
        <f t="shared" si="3"/>
        <v>1.6572905580051697E-2</v>
      </c>
      <c r="X44" s="9">
        <f t="shared" si="3"/>
        <v>0.20029693495156933</v>
      </c>
      <c r="Y44" s="9">
        <f t="shared" si="3"/>
        <v>8.9688665492044503E-2</v>
      </c>
      <c r="Z44" s="9">
        <f t="shared" si="3"/>
        <v>3.6155407883086341E-2</v>
      </c>
      <c r="AA44" s="9">
        <f t="shared" si="3"/>
        <v>0.17225357529358098</v>
      </c>
      <c r="AB44" s="9">
        <f t="shared" si="3"/>
        <v>0.60502732338183862</v>
      </c>
      <c r="AC44" s="9">
        <f t="shared" si="3"/>
        <v>8.2770617749912775E-2</v>
      </c>
      <c r="AD44" s="9">
        <f t="shared" si="3"/>
        <v>0.1107021796098703</v>
      </c>
      <c r="AE44" s="9">
        <f>AE14/$D14</f>
        <v>0.10201325474693455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0.18564095960784502</v>
      </c>
      <c r="M45" s="9">
        <f t="shared" si="3"/>
        <v>0.19739961903408718</v>
      </c>
      <c r="N45" s="9">
        <f>N15/$D15</f>
        <v>9.7583663755400393E-3</v>
      </c>
      <c r="O45" s="9">
        <f t="shared" si="3"/>
        <v>0.55936829813024747</v>
      </c>
      <c r="P45" s="9">
        <f t="shared" si="3"/>
        <v>0.10862412695311632</v>
      </c>
      <c r="Q45" s="9">
        <f t="shared" si="3"/>
        <v>0.23508993548444423</v>
      </c>
      <c r="R45" s="9">
        <f t="shared" si="3"/>
        <v>9.4035974193777558E-2</v>
      </c>
      <c r="S45" s="9">
        <f t="shared" si="3"/>
        <v>0.35923908941154559</v>
      </c>
      <c r="T45" s="9">
        <f t="shared" si="3"/>
        <v>1.5633855348397303</v>
      </c>
      <c r="U45" s="9">
        <f t="shared" si="3"/>
        <v>0.138588561254257</v>
      </c>
      <c r="V45" s="9">
        <f t="shared" si="3"/>
        <v>0.21453309474862009</v>
      </c>
      <c r="W45" s="9">
        <f t="shared" si="3"/>
        <v>1.5142062988140326E-2</v>
      </c>
      <c r="X45" s="9">
        <f t="shared" si="3"/>
        <v>0.22290280041027094</v>
      </c>
      <c r="Y45" s="9">
        <f t="shared" si="3"/>
        <v>0.15856818090996694</v>
      </c>
      <c r="Z45" s="9">
        <f t="shared" si="3"/>
        <v>3.1320903839408207E-2</v>
      </c>
      <c r="AA45" s="9">
        <f t="shared" si="3"/>
        <v>0.22387630596269378</v>
      </c>
      <c r="AB45" s="9">
        <f t="shared" si="3"/>
        <v>0.77442422197258642</v>
      </c>
      <c r="AC45" s="9">
        <f t="shared" si="3"/>
        <v>0.13491765719284068</v>
      </c>
      <c r="AD45" s="9">
        <f t="shared" si="3"/>
        <v>0.13678030521674656</v>
      </c>
      <c r="AE45" s="9">
        <f>AE15/$D15</f>
        <v>0.10030326307516749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0.14263297554510199</v>
      </c>
      <c r="M46" s="9">
        <f t="shared" si="3"/>
        <v>0.16382018153769273</v>
      </c>
      <c r="N46" s="9">
        <f t="shared" si="3"/>
        <v>1.0004739426597284E-2</v>
      </c>
      <c r="O46" s="9">
        <f t="shared" si="3"/>
        <v>0.70829576194770028</v>
      </c>
      <c r="P46" s="9">
        <f>P16/$D16</f>
        <v>0.10767868588873075</v>
      </c>
      <c r="Q46" s="9">
        <f t="shared" si="3"/>
        <v>0.19743378382782725</v>
      </c>
      <c r="R46" s="9">
        <f>R16/$D16</f>
        <v>7.6580782100448677E-2</v>
      </c>
      <c r="S46" s="9">
        <f t="shared" si="3"/>
        <v>0.36226465827240462</v>
      </c>
      <c r="T46" s="9">
        <f t="shared" si="3"/>
        <v>1.2114636408573873</v>
      </c>
      <c r="U46" s="9">
        <f t="shared" si="3"/>
        <v>0.13844218171151695</v>
      </c>
      <c r="V46" s="9">
        <f t="shared" si="3"/>
        <v>0.14961683976664092</v>
      </c>
      <c r="W46" s="9">
        <f t="shared" si="3"/>
        <v>2.8550971242951969E-2</v>
      </c>
      <c r="X46" s="9">
        <f t="shared" si="3"/>
        <v>0.19886375981835372</v>
      </c>
      <c r="Y46" s="9">
        <f t="shared" si="3"/>
        <v>0.12524070583506253</v>
      </c>
      <c r="Z46" s="9">
        <f t="shared" si="3"/>
        <v>3.1057163731571913E-2</v>
      </c>
      <c r="AA46" s="9">
        <f t="shared" si="3"/>
        <v>0.23900290069203789</v>
      </c>
      <c r="AB46" s="9">
        <f t="shared" si="3"/>
        <v>0.63503495496865736</v>
      </c>
      <c r="AC46" s="9">
        <f t="shared" si="3"/>
        <v>9.5052663313307334E-2</v>
      </c>
      <c r="AD46" s="9">
        <f t="shared" si="3"/>
        <v>0.13079493356654753</v>
      </c>
      <c r="AE46" s="9">
        <f t="shared" si="3"/>
        <v>7.8552261344747798E-2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0.15746901441073988</v>
      </c>
      <c r="M47" s="9">
        <f t="shared" si="3"/>
        <v>0.17710268276842445</v>
      </c>
      <c r="N47" s="9">
        <f t="shared" si="3"/>
        <v>6.8988069015319077E-3</v>
      </c>
      <c r="O47" s="9">
        <f t="shared" si="3"/>
        <v>0.9639163786486683</v>
      </c>
      <c r="P47" s="9">
        <f t="shared" si="3"/>
        <v>9.4703042469218748E-2</v>
      </c>
      <c r="Q47" s="9">
        <f t="shared" si="3"/>
        <v>0.29700294754817608</v>
      </c>
      <c r="R47" s="9">
        <f t="shared" si="3"/>
        <v>0.10823723902390289</v>
      </c>
      <c r="S47" s="9">
        <f t="shared" si="3"/>
        <v>0.376306678232803</v>
      </c>
      <c r="T47" s="9">
        <f t="shared" si="3"/>
        <v>1.1032307974124544</v>
      </c>
      <c r="U47" s="9">
        <f t="shared" si="3"/>
        <v>5.6322846601841801E-2</v>
      </c>
      <c r="V47" s="9">
        <f t="shared" si="3"/>
        <v>0.12588165298865034</v>
      </c>
      <c r="W47" s="9">
        <f t="shared" si="3"/>
        <v>4.3703040955326539E-2</v>
      </c>
      <c r="X47" s="9">
        <f t="shared" si="3"/>
        <v>0.31201016124466185</v>
      </c>
      <c r="Y47" s="9">
        <f t="shared" si="3"/>
        <v>0.12193493593965013</v>
      </c>
      <c r="Z47" s="9">
        <f t="shared" si="3"/>
        <v>3.5518939548769272E-2</v>
      </c>
      <c r="AA47" s="9">
        <f t="shared" si="3"/>
        <v>0.19152250627886819</v>
      </c>
      <c r="AB47" s="9">
        <f t="shared" si="3"/>
        <v>0.67560922808148982</v>
      </c>
      <c r="AC47" s="9">
        <f t="shared" si="3"/>
        <v>9.1210493089838932E-2</v>
      </c>
      <c r="AD47" s="9">
        <f t="shared" si="3"/>
        <v>0.10585134486616436</v>
      </c>
      <c r="AE47" s="9">
        <f t="shared" si="3"/>
        <v>7.103182352861033E-2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9.0913344406605159E-2</v>
      </c>
      <c r="M48" s="9">
        <f t="shared" si="3"/>
        <v>0.20619011493254111</v>
      </c>
      <c r="N48" s="9">
        <f t="shared" si="3"/>
        <v>8.0309071282238086E-3</v>
      </c>
      <c r="O48" s="9">
        <f t="shared" si="3"/>
        <v>0.40786514225366716</v>
      </c>
      <c r="P48" s="9">
        <f t="shared" si="3"/>
        <v>9.3844308015199593E-2</v>
      </c>
      <c r="Q48" s="9">
        <f t="shared" si="3"/>
        <v>0.17489865282619071</v>
      </c>
      <c r="R48" s="9">
        <f t="shared" si="3"/>
        <v>7.8684842874282734E-2</v>
      </c>
      <c r="S48" s="9">
        <f t="shared" si="3"/>
        <v>0.37021044786594426</v>
      </c>
      <c r="T48" s="9">
        <f t="shared" si="3"/>
        <v>1.400435801202464</v>
      </c>
      <c r="U48" s="9">
        <f t="shared" si="3"/>
        <v>0.24491091809009463</v>
      </c>
      <c r="V48" s="9">
        <f t="shared" si="3"/>
        <v>0.11157713915225971</v>
      </c>
      <c r="W48" s="9">
        <f t="shared" si="3"/>
        <v>2.1970529946293511E-2</v>
      </c>
      <c r="X48" s="9">
        <f t="shared" si="3"/>
        <v>0.23517557374364587</v>
      </c>
      <c r="Y48" s="9">
        <f t="shared" si="3"/>
        <v>0.12563039111821112</v>
      </c>
      <c r="Z48" s="9">
        <f t="shared" si="3"/>
        <v>4.2941791797980737E-2</v>
      </c>
      <c r="AA48" s="9">
        <f t="shared" si="3"/>
        <v>0.24272188597649222</v>
      </c>
      <c r="AB48" s="9">
        <f t="shared" si="3"/>
        <v>0.69037728219130468</v>
      </c>
      <c r="AC48" s="9">
        <f t="shared" si="3"/>
        <v>6.6055297290613227E-2</v>
      </c>
      <c r="AD48" s="9">
        <f t="shared" si="3"/>
        <v>9.4242010032785359E-2</v>
      </c>
      <c r="AE48" s="9">
        <f t="shared" si="3"/>
        <v>9.4355639180667028E-2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0.14139502748187635</v>
      </c>
      <c r="M49" s="9">
        <f t="shared" si="3"/>
        <v>0.23080651315314568</v>
      </c>
      <c r="N49" s="9">
        <f t="shared" si="3"/>
        <v>7.8527012673630797E-3</v>
      </c>
      <c r="O49" s="9">
        <f t="shared" si="3"/>
        <v>0.54451754612108505</v>
      </c>
      <c r="P49" s="9">
        <f t="shared" si="3"/>
        <v>8.2177513328452245E-2</v>
      </c>
      <c r="Q49" s="9">
        <f t="shared" si="3"/>
        <v>0.19779732502861633</v>
      </c>
      <c r="R49" s="9">
        <f t="shared" si="3"/>
        <v>7.8568261268600559E-2</v>
      </c>
      <c r="S49" s="9">
        <f t="shared" si="3"/>
        <v>0.31556721974157748</v>
      </c>
      <c r="T49" s="9">
        <f t="shared" si="3"/>
        <v>0.93900364018850624</v>
      </c>
      <c r="U49" s="9">
        <f t="shared" si="3"/>
        <v>0.161725428727584</v>
      </c>
      <c r="V49" s="9">
        <f t="shared" si="3"/>
        <v>7.999133779505635E-2</v>
      </c>
      <c r="W49" s="9">
        <f t="shared" si="3"/>
        <v>7.9919152753859315E-3</v>
      </c>
      <c r="X49" s="9">
        <f t="shared" si="3"/>
        <v>0.18629927918080286</v>
      </c>
      <c r="Y49" s="9">
        <f t="shared" si="3"/>
        <v>0.10098171656027961</v>
      </c>
      <c r="Z49" s="9">
        <f t="shared" si="3"/>
        <v>2.0098377899002814E-2</v>
      </c>
      <c r="AA49" s="9">
        <f t="shared" si="3"/>
        <v>0.1963123756097058</v>
      </c>
      <c r="AB49" s="9">
        <f t="shared" si="3"/>
        <v>0.61461953327214791</v>
      </c>
      <c r="AC49" s="9">
        <f t="shared" si="3"/>
        <v>4.1202190300392898E-2</v>
      </c>
      <c r="AD49" s="9">
        <f t="shared" si="3"/>
        <v>6.3625957740814421E-2</v>
      </c>
      <c r="AE49" s="9">
        <f t="shared" si="3"/>
        <v>5.8340981510317302E-2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0.13750548229457196</v>
      </c>
      <c r="M50" s="9">
        <f t="shared" si="3"/>
        <v>0.1936745155211777</v>
      </c>
      <c r="N50" s="9">
        <f t="shared" si="3"/>
        <v>7.3527754712173037E-3</v>
      </c>
      <c r="O50" s="9">
        <f t="shared" si="3"/>
        <v>0.74919954165417013</v>
      </c>
      <c r="P50" s="9">
        <f t="shared" si="3"/>
        <v>9.2374713317165236E-2</v>
      </c>
      <c r="Q50" s="9">
        <f t="shared" si="3"/>
        <v>0.24865781294150902</v>
      </c>
      <c r="R50" s="9">
        <f t="shared" si="3"/>
        <v>9.5585214359884707E-2</v>
      </c>
      <c r="S50" s="9">
        <f t="shared" si="3"/>
        <v>0.36451494911217147</v>
      </c>
      <c r="T50" s="9">
        <f t="shared" si="3"/>
        <v>1.1527042230570137</v>
      </c>
      <c r="U50" s="9">
        <f t="shared" si="3"/>
        <v>0.12295248215762314</v>
      </c>
      <c r="V50" s="9">
        <f t="shared" si="3"/>
        <v>0.11445730917714442</v>
      </c>
      <c r="W50" s="9">
        <f t="shared" si="3"/>
        <v>3.2063405662061818E-2</v>
      </c>
      <c r="X50" s="9">
        <f t="shared" si="3"/>
        <v>0.27095016615903084</v>
      </c>
      <c r="Y50" s="9">
        <f t="shared" si="3"/>
        <v>0.11937100529247281</v>
      </c>
      <c r="Z50" s="9">
        <f t="shared" si="3"/>
        <v>3.4851791691875106E-2</v>
      </c>
      <c r="AA50" s="9">
        <f t="shared" si="3"/>
        <v>0.20560641545478353</v>
      </c>
      <c r="AB50" s="9">
        <f t="shared" si="3"/>
        <v>0.66918664417697971</v>
      </c>
      <c r="AC50" s="9">
        <f t="shared" si="3"/>
        <v>7.6279736572495455E-2</v>
      </c>
      <c r="AD50" s="9">
        <f t="shared" si="3"/>
        <v>9.5742098995071565E-2</v>
      </c>
      <c r="AE50" s="9">
        <f t="shared" si="3"/>
        <v>7.4947517322317345E-2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0.15076807471017289</v>
      </c>
      <c r="M51" s="9">
        <f t="shared" si="3"/>
        <v>0.24206223106169664</v>
      </c>
      <c r="N51" s="9">
        <f t="shared" si="3"/>
        <v>1.461379431523775E-2</v>
      </c>
      <c r="O51" s="9">
        <f t="shared" si="3"/>
        <v>0.75734895527633139</v>
      </c>
      <c r="P51" s="9">
        <f t="shared" si="3"/>
        <v>0.10955298762182826</v>
      </c>
      <c r="Q51" s="9">
        <f t="shared" si="3"/>
        <v>0.3420839143584547</v>
      </c>
      <c r="R51" s="9">
        <f t="shared" si="3"/>
        <v>9.4632636352420849E-2</v>
      </c>
      <c r="S51" s="9">
        <f t="shared" si="3"/>
        <v>0.48178789997270904</v>
      </c>
      <c r="T51" s="9">
        <f t="shared" si="3"/>
        <v>1.8798259354660201</v>
      </c>
      <c r="U51" s="9">
        <f t="shared" si="3"/>
        <v>0.12147319308975764</v>
      </c>
      <c r="V51" s="9">
        <f t="shared" si="3"/>
        <v>0.17289251440256903</v>
      </c>
      <c r="W51" s="9">
        <f t="shared" si="3"/>
        <v>0.13178397454829577</v>
      </c>
      <c r="X51" s="9">
        <f t="shared" si="3"/>
        <v>0.19625626665968826</v>
      </c>
      <c r="Y51" s="9">
        <f t="shared" si="3"/>
        <v>0.13715059049598671</v>
      </c>
      <c r="Z51" s="9">
        <f t="shared" si="3"/>
        <v>4.89631271800125E-2</v>
      </c>
      <c r="AA51" s="9">
        <f t="shared" si="3"/>
        <v>0.25583860150212889</v>
      </c>
      <c r="AB51" s="9">
        <f t="shared" si="3"/>
        <v>0.97864569119246914</v>
      </c>
      <c r="AC51" s="9">
        <f t="shared" si="3"/>
        <v>0.17215603001267338</v>
      </c>
      <c r="AD51" s="9">
        <f t="shared" si="3"/>
        <v>0.13608324890555423</v>
      </c>
      <c r="AE51" s="9">
        <f t="shared" si="3"/>
        <v>0.10271901064350795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0.16322468870737164</v>
      </c>
      <c r="M52" s="9">
        <f t="shared" si="3"/>
        <v>0.14305377669835839</v>
      </c>
      <c r="N52" s="9">
        <f t="shared" si="3"/>
        <v>5.8405565269149199E-3</v>
      </c>
      <c r="O52" s="9">
        <f t="shared" si="3"/>
        <v>0.63204493880435986</v>
      </c>
      <c r="P52" s="9">
        <f t="shared" si="3"/>
        <v>6.7588897096727871E-2</v>
      </c>
      <c r="Q52" s="9">
        <f t="shared" si="3"/>
        <v>0.18068524236449557</v>
      </c>
      <c r="R52" s="9">
        <f t="shared" ref="R52:AE52" si="4">R22/$D22</f>
        <v>1.7784733773722271E-2</v>
      </c>
      <c r="S52" s="9">
        <f t="shared" si="4"/>
        <v>0.39000196633841183</v>
      </c>
      <c r="T52" s="9">
        <f t="shared" si="4"/>
        <v>1.3382420934595325</v>
      </c>
      <c r="U52" s="9">
        <f t="shared" si="4"/>
        <v>0.16054090249618688</v>
      </c>
      <c r="V52" s="9">
        <f t="shared" si="4"/>
        <v>0.1317659313269596</v>
      </c>
      <c r="W52" s="9">
        <f t="shared" si="4"/>
        <v>2.6210759591214213E-2</v>
      </c>
      <c r="X52" s="9">
        <f t="shared" si="4"/>
        <v>0.34723410587403736</v>
      </c>
      <c r="Y52" s="9">
        <f t="shared" si="4"/>
        <v>0.10150557749233405</v>
      </c>
      <c r="Z52" s="9">
        <f t="shared" si="4"/>
        <v>1.9028309958706899E-2</v>
      </c>
      <c r="AA52" s="9">
        <f t="shared" si="4"/>
        <v>0.48042961837091563</v>
      </c>
      <c r="AB52" s="9">
        <f t="shared" si="4"/>
        <v>0.67340713302545074</v>
      </c>
      <c r="AC52" s="9">
        <f t="shared" si="4"/>
        <v>6.1368358957734334E-2</v>
      </c>
      <c r="AD52" s="9">
        <f t="shared" si="4"/>
        <v>0.15204313189879198</v>
      </c>
      <c r="AE52" s="9">
        <f t="shared" si="4"/>
        <v>5.4778468062944126E-2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0.11762198641388801</v>
      </c>
      <c r="M53" s="9">
        <f t="shared" si="5"/>
        <v>0.13695866447631319</v>
      </c>
      <c r="N53" s="9">
        <f t="shared" si="5"/>
        <v>1.3104826177685033E-2</v>
      </c>
      <c r="O53" s="9">
        <f t="shared" si="5"/>
        <v>0.42660036407228175</v>
      </c>
      <c r="P53" s="9">
        <f t="shared" si="5"/>
        <v>9.6750876881410056E-2</v>
      </c>
      <c r="Q53" s="9">
        <f t="shared" si="5"/>
        <v>0.20481996181680959</v>
      </c>
      <c r="R53" s="9">
        <f t="shared" si="5"/>
        <v>7.5346978644052751E-2</v>
      </c>
      <c r="S53" s="9">
        <f t="shared" si="5"/>
        <v>0.38484571327087819</v>
      </c>
      <c r="T53" s="9">
        <f t="shared" si="5"/>
        <v>1.3791466500910174</v>
      </c>
      <c r="U53" s="9">
        <f t="shared" si="5"/>
        <v>0.11584780002663944</v>
      </c>
      <c r="V53" s="9">
        <f t="shared" si="5"/>
        <v>0.10241442081427864</v>
      </c>
      <c r="W53" s="9">
        <f t="shared" si="5"/>
        <v>4.2687031034942063E-2</v>
      </c>
      <c r="X53" s="9">
        <f t="shared" si="5"/>
        <v>0.30516361053145674</v>
      </c>
      <c r="Y53" s="9">
        <f t="shared" si="5"/>
        <v>0.12748745726590602</v>
      </c>
      <c r="Z53" s="9">
        <f t="shared" si="5"/>
        <v>3.1569506726457412E-2</v>
      </c>
      <c r="AA53" s="9">
        <f t="shared" si="5"/>
        <v>0.25275673755716382</v>
      </c>
      <c r="AB53" s="9">
        <f t="shared" si="5"/>
        <v>0.67903920436886733</v>
      </c>
      <c r="AC53" s="9">
        <f t="shared" si="5"/>
        <v>6.3112374017670836E-2</v>
      </c>
      <c r="AD53" s="9">
        <f t="shared" si="5"/>
        <v>0.10037028814989128</v>
      </c>
      <c r="AE53" s="9">
        <f t="shared" si="5"/>
        <v>7.2906806375704861E-2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0.1412889323873105</v>
      </c>
      <c r="M54" s="9">
        <f t="shared" si="5"/>
        <v>0.17665084309843521</v>
      </c>
      <c r="N54" s="9">
        <f t="shared" si="5"/>
        <v>1.1798155567447536E-2</v>
      </c>
      <c r="O54" s="9">
        <f t="shared" si="5"/>
        <v>0.59905058590610449</v>
      </c>
      <c r="P54" s="9">
        <f t="shared" si="5"/>
        <v>9.3952521156307353E-2</v>
      </c>
      <c r="Q54" s="9">
        <f t="shared" si="5"/>
        <v>0.248465290226488</v>
      </c>
      <c r="R54" s="9">
        <f t="shared" si="5"/>
        <v>6.765202800086545E-2</v>
      </c>
      <c r="S54" s="9">
        <f t="shared" si="5"/>
        <v>0.42133692534436418</v>
      </c>
      <c r="T54" s="9">
        <f t="shared" si="5"/>
        <v>1.5503753095362589</v>
      </c>
      <c r="U54" s="9">
        <f t="shared" si="5"/>
        <v>0.12929679737218891</v>
      </c>
      <c r="V54" s="9">
        <f t="shared" si="5"/>
        <v>0.13547904445452771</v>
      </c>
      <c r="W54" s="9">
        <f t="shared" si="5"/>
        <v>7.0809959149013516E-2</v>
      </c>
      <c r="X54" s="9">
        <f t="shared" si="5"/>
        <v>0.27638544394502651</v>
      </c>
      <c r="Y54" s="9">
        <f t="shared" si="5"/>
        <v>0.12436185170339054</v>
      </c>
      <c r="Z54" s="9">
        <f t="shared" si="5"/>
        <v>3.4679591395180231E-2</v>
      </c>
      <c r="AA54" s="9">
        <f t="shared" si="5"/>
        <v>0.31198813334120112</v>
      </c>
      <c r="AB54" s="9">
        <f t="shared" si="5"/>
        <v>0.78631264739216333</v>
      </c>
      <c r="AC54" s="9">
        <f t="shared" si="5"/>
        <v>0.1022332731725745</v>
      </c>
      <c r="AD54" s="9">
        <f t="shared" si="5"/>
        <v>0.12651800787176737</v>
      </c>
      <c r="AE54" s="9">
        <f t="shared" si="5"/>
        <v>7.9096815413634072E-2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0.20267334612128218</v>
      </c>
      <c r="M55" s="9">
        <f t="shared" si="5"/>
        <v>0.1476010863890469</v>
      </c>
      <c r="N55" s="9">
        <f t="shared" si="5"/>
        <v>0.11552953644663186</v>
      </c>
      <c r="O55" s="9">
        <f t="shared" si="5"/>
        <v>0.70575399036797526</v>
      </c>
      <c r="P55" s="9">
        <f t="shared" si="5"/>
        <v>8.9212563475350004E-2</v>
      </c>
      <c r="Q55" s="9">
        <f t="shared" si="5"/>
        <v>0.17972151992788674</v>
      </c>
      <c r="R55" s="9">
        <f t="shared" si="5"/>
        <v>5.3738715221765335E-2</v>
      </c>
      <c r="S55" s="9">
        <f t="shared" si="5"/>
        <v>0.39561690121016269</v>
      </c>
      <c r="T55" s="9">
        <f t="shared" si="5"/>
        <v>1.3587645355373963</v>
      </c>
      <c r="U55" s="9">
        <f t="shared" si="5"/>
        <v>0.15568056720614604</v>
      </c>
      <c r="V55" s="9">
        <f t="shared" si="5"/>
        <v>0.13354998543268815</v>
      </c>
      <c r="W55" s="9">
        <f t="shared" si="5"/>
        <v>3.5020208478762044E-3</v>
      </c>
      <c r="X55" s="9">
        <f t="shared" si="5"/>
        <v>0.15227240286340535</v>
      </c>
      <c r="Y55" s="9">
        <f t="shared" si="5"/>
        <v>0.14725107983864505</v>
      </c>
      <c r="Z55" s="9">
        <f t="shared" si="5"/>
        <v>3.0432971790254185E-2</v>
      </c>
      <c r="AA55" s="9">
        <f t="shared" si="5"/>
        <v>0.18720853155631684</v>
      </c>
      <c r="AB55" s="9">
        <f t="shared" si="5"/>
        <v>0.67743865597484643</v>
      </c>
      <c r="AC55" s="9">
        <f t="shared" si="5"/>
        <v>0.10499805443286225</v>
      </c>
      <c r="AD55" s="9">
        <f t="shared" si="5"/>
        <v>0.12243776629339155</v>
      </c>
      <c r="AE55" s="9">
        <f t="shared" si="5"/>
        <v>5.2373885209583519E-2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0.16799785626609956</v>
      </c>
      <c r="M56" s="9">
        <f t="shared" si="5"/>
        <v>0.17850906764863503</v>
      </c>
      <c r="N56" s="9">
        <f t="shared" si="5"/>
        <v>1.4680543309763787E-2</v>
      </c>
      <c r="O56" s="9">
        <f t="shared" si="5"/>
        <v>0.60799635795745977</v>
      </c>
      <c r="P56" s="9">
        <f t="shared" si="5"/>
        <v>9.3797002230174745E-2</v>
      </c>
      <c r="Q56" s="9">
        <f t="shared" si="5"/>
        <v>0.24482939451042757</v>
      </c>
      <c r="R56" s="9">
        <f t="shared" si="5"/>
        <v>8.872868511891388E-2</v>
      </c>
      <c r="S56" s="9">
        <f t="shared" si="5"/>
        <v>0.38152412565046767</v>
      </c>
      <c r="T56" s="9">
        <f t="shared" si="5"/>
        <v>1.316419733877334</v>
      </c>
      <c r="U56" s="9">
        <f t="shared" si="5"/>
        <v>0.16438462735335299</v>
      </c>
      <c r="V56" s="9">
        <f t="shared" si="5"/>
        <v>0.16744463461438741</v>
      </c>
      <c r="W56" s="9">
        <f t="shared" si="5"/>
        <v>1.0557313186844847E-2</v>
      </c>
      <c r="X56" s="9">
        <f t="shared" si="5"/>
        <v>0.21033948216148313</v>
      </c>
      <c r="Y56" s="9">
        <f t="shared" si="5"/>
        <v>0.17335719101706348</v>
      </c>
      <c r="Z56" s="9">
        <f t="shared" si="5"/>
        <v>2.4722092560897607E-2</v>
      </c>
      <c r="AA56" s="9">
        <f t="shared" si="5"/>
        <v>0.21754000772205226</v>
      </c>
      <c r="AB56" s="9">
        <f t="shared" si="5"/>
        <v>0.63360591025131241</v>
      </c>
      <c r="AC56" s="9">
        <f t="shared" si="5"/>
        <v>0.10990093874799019</v>
      </c>
      <c r="AD56" s="9">
        <f t="shared" si="5"/>
        <v>0.13143624408600291</v>
      </c>
      <c r="AE56" s="9">
        <f t="shared" si="5"/>
        <v>8.0845276582012265E-2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0.25151375046667279</v>
      </c>
      <c r="M57" s="9">
        <f t="shared" si="5"/>
        <v>0.22676216872414764</v>
      </c>
      <c r="N57" s="9">
        <f t="shared" si="5"/>
        <v>5.1439082824217011E-2</v>
      </c>
      <c r="O57" s="9">
        <f t="shared" si="5"/>
        <v>0.81544977364825577</v>
      </c>
      <c r="P57" s="9">
        <f t="shared" si="5"/>
        <v>0.14542388721724578</v>
      </c>
      <c r="Q57" s="9">
        <f t="shared" si="5"/>
        <v>0.25872090867059505</v>
      </c>
      <c r="R57" s="9">
        <f t="shared" si="5"/>
        <v>0.10124882868226444</v>
      </c>
      <c r="S57" s="9">
        <f t="shared" si="5"/>
        <v>0.37176821383626035</v>
      </c>
      <c r="T57" s="9">
        <f t="shared" si="5"/>
        <v>2.1384763350549716</v>
      </c>
      <c r="U57" s="9">
        <f t="shared" si="5"/>
        <v>0.16077031293653979</v>
      </c>
      <c r="V57" s="9">
        <f t="shared" si="5"/>
        <v>0.19346583955357657</v>
      </c>
      <c r="W57" s="9">
        <f t="shared" si="5"/>
        <v>2.2093710363720431E-2</v>
      </c>
      <c r="X57" s="9">
        <f t="shared" si="5"/>
        <v>0.17439097658847988</v>
      </c>
      <c r="Y57" s="9">
        <f t="shared" si="5"/>
        <v>0.2208085368356249</v>
      </c>
      <c r="Z57" s="9">
        <f t="shared" si="5"/>
        <v>3.3081227021774795E-2</v>
      </c>
      <c r="AA57" s="9">
        <f t="shared" si="5"/>
        <v>0.18327444808991764</v>
      </c>
      <c r="AB57" s="9">
        <f t="shared" si="5"/>
        <v>0.76829542673052154</v>
      </c>
      <c r="AC57" s="9">
        <f t="shared" si="5"/>
        <v>0.10872301024331264</v>
      </c>
      <c r="AD57" s="9">
        <f t="shared" si="5"/>
        <v>0.17562966827292761</v>
      </c>
      <c r="AE57" s="9">
        <f t="shared" si="5"/>
        <v>0.10961061566190891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0.2087857183578582</v>
      </c>
      <c r="M58" s="9">
        <f t="shared" si="5"/>
        <v>0.18144624905775111</v>
      </c>
      <c r="N58" s="9">
        <f t="shared" si="5"/>
        <v>6.7290820754179165E-2</v>
      </c>
      <c r="O58" s="9">
        <f t="shared" si="5"/>
        <v>0.71402034624082256</v>
      </c>
      <c r="P58" s="9">
        <f t="shared" si="5"/>
        <v>0.10847422197165969</v>
      </c>
      <c r="Q58" s="9">
        <f t="shared" si="5"/>
        <v>0.22291311673750699</v>
      </c>
      <c r="R58" s="9">
        <f t="shared" si="5"/>
        <v>7.8569302007385974E-2</v>
      </c>
      <c r="S58" s="9">
        <f t="shared" si="5"/>
        <v>0.38410655805203131</v>
      </c>
      <c r="T58" s="9">
        <f t="shared" si="5"/>
        <v>1.5968330936801218</v>
      </c>
      <c r="U58" s="9">
        <f t="shared" si="5"/>
        <v>0.15970247106741747</v>
      </c>
      <c r="V58" s="9">
        <f t="shared" si="5"/>
        <v>0.1620525505647159</v>
      </c>
      <c r="W58" s="9">
        <f t="shared" si="5"/>
        <v>1.1394876700006969E-2</v>
      </c>
      <c r="X58" s="9">
        <f t="shared" si="5"/>
        <v>0.17531292163656739</v>
      </c>
      <c r="Y58" s="9">
        <f t="shared" si="5"/>
        <v>0.17798209885536564</v>
      </c>
      <c r="Z58" s="9">
        <f t="shared" si="5"/>
        <v>2.9711719358700695E-2</v>
      </c>
      <c r="AA58" s="9">
        <f t="shared" si="5"/>
        <v>0.19428379585347158</v>
      </c>
      <c r="AB58" s="9">
        <f t="shared" si="5"/>
        <v>0.69449045715697388</v>
      </c>
      <c r="AC58" s="9">
        <f t="shared" si="5"/>
        <v>0.10753830756269514</v>
      </c>
      <c r="AD58" s="9">
        <f t="shared" si="5"/>
        <v>0.14194543508142934</v>
      </c>
      <c r="AE58" s="9">
        <f t="shared" si="5"/>
        <v>7.852812810783763E-2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0.16207495541672348</v>
      </c>
      <c r="M59" s="9">
        <f t="shared" si="5"/>
        <v>0.18325493512905189</v>
      </c>
      <c r="N59" s="9">
        <f t="shared" si="5"/>
        <v>2.8491662753823987E-2</v>
      </c>
      <c r="O59" s="9">
        <f t="shared" si="5"/>
        <v>0.68088705492860091</v>
      </c>
      <c r="P59" s="9">
        <f t="shared" si="5"/>
        <v>9.8198087757158548E-2</v>
      </c>
      <c r="Q59" s="9">
        <f t="shared" si="5"/>
        <v>0.24022875159372853</v>
      </c>
      <c r="R59" s="9">
        <f t="shared" si="5"/>
        <v>7.9477866160477195E-2</v>
      </c>
      <c r="S59" s="9">
        <f t="shared" si="5"/>
        <v>0.39240479327726069</v>
      </c>
      <c r="T59" s="9">
        <f t="shared" si="5"/>
        <v>1.4475425934449788</v>
      </c>
      <c r="U59" s="9">
        <f t="shared" si="5"/>
        <v>0.1372846233892131</v>
      </c>
      <c r="V59" s="9">
        <f t="shared" si="5"/>
        <v>0.13787110003950107</v>
      </c>
      <c r="W59" s="9">
        <f t="shared" si="5"/>
        <v>4.0036668925706877E-2</v>
      </c>
      <c r="X59" s="9">
        <f t="shared" si="5"/>
        <v>0.24196813545400414</v>
      </c>
      <c r="Y59" s="9">
        <f t="shared" si="5"/>
        <v>0.14028588295190506</v>
      </c>
      <c r="Z59" s="9">
        <f t="shared" si="5"/>
        <v>3.3118197661135239E-2</v>
      </c>
      <c r="AA59" s="9">
        <f t="shared" si="5"/>
        <v>0.24224132768855988</v>
      </c>
      <c r="AB59" s="9">
        <f t="shared" si="5"/>
        <v>0.72178082272753785</v>
      </c>
      <c r="AC59" s="9">
        <f t="shared" si="5"/>
        <v>9.6259784997968376E-2</v>
      </c>
      <c r="AD59" s="9">
        <f t="shared" si="5"/>
        <v>0.12240014412625132</v>
      </c>
      <c r="AE59" s="9">
        <f t="shared" si="5"/>
        <v>7.7681942044696126E-2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0.18272068977268169</v>
      </c>
      <c r="M60" s="9">
        <f t="shared" si="5"/>
        <v>0.18709463470011917</v>
      </c>
      <c r="N60" s="9">
        <f t="shared" si="5"/>
        <v>2.059349055514555E-2</v>
      </c>
      <c r="O60" s="9">
        <f t="shared" si="5"/>
        <v>0.72214270201317599</v>
      </c>
      <c r="P60" s="9">
        <f t="shared" si="5"/>
        <v>0.10588175456246569</v>
      </c>
      <c r="Q60" s="9">
        <f t="shared" si="5"/>
        <v>0.21835484210595926</v>
      </c>
      <c r="R60" s="9">
        <f t="shared" si="5"/>
        <v>8.7145446028349574E-2</v>
      </c>
      <c r="S60" s="9">
        <f t="shared" si="5"/>
        <v>0.39697522553566811</v>
      </c>
      <c r="T60" s="9">
        <f t="shared" si="5"/>
        <v>1.5163773710045831</v>
      </c>
      <c r="U60" s="9">
        <f t="shared" si="5"/>
        <v>0.12048479805421604</v>
      </c>
      <c r="V60" s="9">
        <f t="shared" si="5"/>
        <v>0.18607698399417716</v>
      </c>
      <c r="W60" s="9">
        <f t="shared" si="5"/>
        <v>4.314619268530491E-2</v>
      </c>
      <c r="X60" s="9">
        <f t="shared" si="5"/>
        <v>0.23935451811380615</v>
      </c>
      <c r="Y60" s="9">
        <f t="shared" si="5"/>
        <v>0.15666226030556973</v>
      </c>
      <c r="Z60" s="9">
        <f t="shared" si="5"/>
        <v>3.4651494814345388E-2</v>
      </c>
      <c r="AA60" s="9">
        <f t="shared" si="5"/>
        <v>0.28930027358772248</v>
      </c>
      <c r="AB60" s="9">
        <f t="shared" si="5"/>
        <v>0.70928941959628644</v>
      </c>
      <c r="AC60" s="9">
        <f t="shared" si="5"/>
        <v>0.10434998883574924</v>
      </c>
      <c r="AD60" s="9">
        <f>AD30/$D30</f>
        <v>0.14692174394244026</v>
      </c>
      <c r="AE60" s="9">
        <f t="shared" si="5"/>
        <v>9.9268652563937562E-2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6</v>
      </c>
      <c r="O63">
        <f t="shared" si="6"/>
        <v>5</v>
      </c>
      <c r="P63">
        <f t="shared" si="6"/>
        <v>5</v>
      </c>
      <c r="Q63">
        <f t="shared" si="6"/>
        <v>14</v>
      </c>
      <c r="R63">
        <f t="shared" si="6"/>
        <v>3</v>
      </c>
      <c r="S63">
        <f t="shared" si="6"/>
        <v>2</v>
      </c>
      <c r="T63">
        <f t="shared" si="6"/>
        <v>2</v>
      </c>
      <c r="U63">
        <f t="shared" si="6"/>
        <v>26</v>
      </c>
      <c r="V63">
        <f t="shared" si="6"/>
        <v>2</v>
      </c>
      <c r="W63">
        <f t="shared" si="6"/>
        <v>4</v>
      </c>
      <c r="X63">
        <f t="shared" si="6"/>
        <v>5</v>
      </c>
      <c r="Y63">
        <f t="shared" si="6"/>
        <v>3</v>
      </c>
      <c r="Z63">
        <f t="shared" si="6"/>
        <v>3</v>
      </c>
      <c r="AA63">
        <f>RANK(AA32,AA$32:AA$60,AA$61)</f>
        <v>2</v>
      </c>
      <c r="AB63">
        <f t="shared" si="6"/>
        <v>6</v>
      </c>
      <c r="AC63">
        <f t="shared" si="6"/>
        <v>5</v>
      </c>
      <c r="AD63">
        <f>RANK(AD32,AD$32:AD$60,AD$61)</f>
        <v>1</v>
      </c>
      <c r="AE63" s="10">
        <f>(AE32*$AF$62)+$AF$63</f>
        <v>1014770.4636152665</v>
      </c>
      <c r="AF63">
        <v>1000000</v>
      </c>
    </row>
    <row r="64" spans="4:32" x14ac:dyDescent="0.25">
      <c r="E64">
        <f>RANK(E33,E$32:E$60,E$61)</f>
        <v>3</v>
      </c>
      <c r="F64">
        <f t="shared" ref="E64:AD73" si="7">RANK(F33,F$32:F$60,F$61)</f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6</v>
      </c>
      <c r="O64">
        <f t="shared" si="7"/>
        <v>5</v>
      </c>
      <c r="P64">
        <f t="shared" si="7"/>
        <v>5</v>
      </c>
      <c r="Q64">
        <f t="shared" si="7"/>
        <v>14</v>
      </c>
      <c r="R64">
        <f t="shared" si="7"/>
        <v>3</v>
      </c>
      <c r="S64">
        <f t="shared" si="7"/>
        <v>2</v>
      </c>
      <c r="T64">
        <f t="shared" si="7"/>
        <v>2</v>
      </c>
      <c r="U64">
        <f t="shared" si="7"/>
        <v>26</v>
      </c>
      <c r="V64">
        <f t="shared" si="7"/>
        <v>2</v>
      </c>
      <c r="W64">
        <f t="shared" si="7"/>
        <v>4</v>
      </c>
      <c r="X64">
        <f t="shared" si="7"/>
        <v>5</v>
      </c>
      <c r="Y64">
        <f t="shared" si="7"/>
        <v>3</v>
      </c>
      <c r="Z64">
        <f t="shared" si="7"/>
        <v>3</v>
      </c>
      <c r="AA64">
        <f>RANK(AA33,AA$32:AA$60,AA$61)</f>
        <v>2</v>
      </c>
      <c r="AB64">
        <f t="shared" si="7"/>
        <v>6</v>
      </c>
      <c r="AC64">
        <f t="shared" si="7"/>
        <v>5</v>
      </c>
      <c r="AD64">
        <f t="shared" si="7"/>
        <v>1</v>
      </c>
      <c r="AE64" s="10">
        <f t="shared" ref="AE64:AE91" si="8">(AE33*$AF$62)+$AF$63</f>
        <v>1014770.4636152665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27</v>
      </c>
      <c r="N65">
        <f t="shared" si="7"/>
        <v>26</v>
      </c>
      <c r="O65">
        <f t="shared" si="7"/>
        <v>16</v>
      </c>
      <c r="P65">
        <f t="shared" si="7"/>
        <v>22</v>
      </c>
      <c r="Q65">
        <f t="shared" si="7"/>
        <v>10</v>
      </c>
      <c r="R65">
        <f t="shared" si="7"/>
        <v>24</v>
      </c>
      <c r="S65">
        <f t="shared" si="7"/>
        <v>5</v>
      </c>
      <c r="T65">
        <f t="shared" si="7"/>
        <v>21</v>
      </c>
      <c r="U65">
        <f t="shared" si="7"/>
        <v>2</v>
      </c>
      <c r="V65">
        <f t="shared" si="7"/>
        <v>20</v>
      </c>
      <c r="W65">
        <f t="shared" si="7"/>
        <v>25</v>
      </c>
      <c r="X65">
        <f t="shared" si="7"/>
        <v>17</v>
      </c>
      <c r="Y65">
        <f t="shared" si="7"/>
        <v>26</v>
      </c>
      <c r="Z65">
        <f t="shared" si="7"/>
        <v>5</v>
      </c>
      <c r="AA65">
        <f t="shared" si="7"/>
        <v>19</v>
      </c>
      <c r="AB65">
        <f t="shared" si="7"/>
        <v>10</v>
      </c>
      <c r="AC65">
        <f t="shared" si="7"/>
        <v>27</v>
      </c>
      <c r="AD65">
        <f t="shared" si="7"/>
        <v>25</v>
      </c>
      <c r="AE65" s="10">
        <f t="shared" si="8"/>
        <v>1009377.3522236055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7</v>
      </c>
      <c r="M66">
        <f t="shared" si="7"/>
        <v>21</v>
      </c>
      <c r="N66">
        <f t="shared" si="7"/>
        <v>5</v>
      </c>
      <c r="O66">
        <f t="shared" si="7"/>
        <v>2</v>
      </c>
      <c r="P66">
        <f t="shared" si="7"/>
        <v>28</v>
      </c>
      <c r="Q66">
        <f t="shared" si="7"/>
        <v>22</v>
      </c>
      <c r="R66">
        <f t="shared" si="7"/>
        <v>25</v>
      </c>
      <c r="S66">
        <f t="shared" si="7"/>
        <v>15</v>
      </c>
      <c r="T66">
        <f t="shared" si="7"/>
        <v>27</v>
      </c>
      <c r="U66">
        <f t="shared" si="7"/>
        <v>23</v>
      </c>
      <c r="V66">
        <f t="shared" si="7"/>
        <v>22</v>
      </c>
      <c r="W66">
        <f t="shared" si="7"/>
        <v>27</v>
      </c>
      <c r="X66">
        <f t="shared" si="7"/>
        <v>19</v>
      </c>
      <c r="Y66">
        <f t="shared" si="7"/>
        <v>20</v>
      </c>
      <c r="Z66">
        <f t="shared" si="7"/>
        <v>27</v>
      </c>
      <c r="AA66">
        <f t="shared" si="7"/>
        <v>9</v>
      </c>
      <c r="AB66">
        <f t="shared" si="7"/>
        <v>29</v>
      </c>
      <c r="AC66">
        <f t="shared" si="7"/>
        <v>28</v>
      </c>
      <c r="AD66">
        <f t="shared" si="7"/>
        <v>14</v>
      </c>
      <c r="AE66" s="10">
        <f t="shared" si="8"/>
        <v>1005952.7246118007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23</v>
      </c>
      <c r="M67">
        <f t="shared" si="7"/>
        <v>18</v>
      </c>
      <c r="N67">
        <f t="shared" si="7"/>
        <v>15</v>
      </c>
      <c r="O67">
        <f t="shared" si="7"/>
        <v>15</v>
      </c>
      <c r="P67">
        <f t="shared" si="7"/>
        <v>26</v>
      </c>
      <c r="Q67">
        <f t="shared" si="7"/>
        <v>20</v>
      </c>
      <c r="R67">
        <f t="shared" si="7"/>
        <v>13</v>
      </c>
      <c r="S67">
        <f t="shared" si="7"/>
        <v>25</v>
      </c>
      <c r="T67">
        <f t="shared" si="7"/>
        <v>29</v>
      </c>
      <c r="U67">
        <f t="shared" si="7"/>
        <v>28</v>
      </c>
      <c r="V67">
        <f t="shared" si="7"/>
        <v>13</v>
      </c>
      <c r="W67">
        <f t="shared" si="7"/>
        <v>2</v>
      </c>
      <c r="X67">
        <f t="shared" si="7"/>
        <v>13</v>
      </c>
      <c r="Y67">
        <f t="shared" si="7"/>
        <v>13</v>
      </c>
      <c r="Z67">
        <f t="shared" si="7"/>
        <v>6</v>
      </c>
      <c r="AA67">
        <f>RANK(AA36,AA$32:AA$60,AA$61)</f>
        <v>10</v>
      </c>
      <c r="AB67">
        <f t="shared" si="7"/>
        <v>26</v>
      </c>
      <c r="AC67">
        <f t="shared" si="7"/>
        <v>22</v>
      </c>
      <c r="AD67">
        <f t="shared" si="7"/>
        <v>13</v>
      </c>
      <c r="AE67" s="10">
        <f t="shared" si="8"/>
        <v>1003503.6102026709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21</v>
      </c>
      <c r="M68">
        <f t="shared" si="7"/>
        <v>22</v>
      </c>
      <c r="N68">
        <f t="shared" si="7"/>
        <v>12</v>
      </c>
      <c r="O68">
        <f t="shared" si="7"/>
        <v>7</v>
      </c>
      <c r="P68">
        <f t="shared" si="7"/>
        <v>25</v>
      </c>
      <c r="Q68">
        <f t="shared" si="7"/>
        <v>17</v>
      </c>
      <c r="R68">
        <f t="shared" si="7"/>
        <v>21</v>
      </c>
      <c r="S68">
        <f t="shared" si="7"/>
        <v>14</v>
      </c>
      <c r="T68">
        <f t="shared" si="7"/>
        <v>26</v>
      </c>
      <c r="U68">
        <f t="shared" si="7"/>
        <v>17</v>
      </c>
      <c r="V68">
        <f t="shared" si="7"/>
        <v>19</v>
      </c>
      <c r="W68">
        <f t="shared" si="7"/>
        <v>12</v>
      </c>
      <c r="X68">
        <f t="shared" si="7"/>
        <v>15</v>
      </c>
      <c r="Y68">
        <f t="shared" si="7"/>
        <v>22</v>
      </c>
      <c r="Z68">
        <f t="shared" si="7"/>
        <v>13</v>
      </c>
      <c r="AA68">
        <f t="shared" si="7"/>
        <v>13</v>
      </c>
      <c r="AB68">
        <f t="shared" si="7"/>
        <v>24</v>
      </c>
      <c r="AC68">
        <f t="shared" si="7"/>
        <v>26</v>
      </c>
      <c r="AD68">
        <f t="shared" si="7"/>
        <v>21</v>
      </c>
      <c r="AE68" s="10">
        <f t="shared" si="8"/>
        <v>1006508.8908016664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25</v>
      </c>
      <c r="O69">
        <f t="shared" si="7"/>
        <v>19</v>
      </c>
      <c r="P69">
        <f t="shared" si="7"/>
        <v>1</v>
      </c>
      <c r="Q69">
        <f>RANK(Q38,Q$32:Q$60,Q$61)</f>
        <v>25</v>
      </c>
      <c r="R69">
        <f t="shared" si="7"/>
        <v>28</v>
      </c>
      <c r="S69">
        <f t="shared" si="7"/>
        <v>17</v>
      </c>
      <c r="T69">
        <f t="shared" si="7"/>
        <v>25</v>
      </c>
      <c r="U69">
        <f t="shared" si="7"/>
        <v>4</v>
      </c>
      <c r="V69">
        <f t="shared" si="7"/>
        <v>24</v>
      </c>
      <c r="W69">
        <f t="shared" si="7"/>
        <v>20</v>
      </c>
      <c r="X69">
        <f t="shared" si="7"/>
        <v>29</v>
      </c>
      <c r="Y69">
        <f t="shared" si="7"/>
        <v>12</v>
      </c>
      <c r="Z69">
        <f t="shared" si="7"/>
        <v>23</v>
      </c>
      <c r="AA69">
        <f t="shared" si="7"/>
        <v>29</v>
      </c>
      <c r="AB69">
        <f t="shared" si="7"/>
        <v>27</v>
      </c>
      <c r="AC69">
        <f t="shared" si="7"/>
        <v>18</v>
      </c>
      <c r="AD69">
        <f t="shared" si="7"/>
        <v>6</v>
      </c>
      <c r="AE69" s="10">
        <f t="shared" si="8"/>
        <v>1006925.4882836097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22</v>
      </c>
      <c r="M70">
        <f t="shared" si="7"/>
        <v>26</v>
      </c>
      <c r="N70">
        <f t="shared" si="7"/>
        <v>29</v>
      </c>
      <c r="O70">
        <f t="shared" si="7"/>
        <v>24</v>
      </c>
      <c r="P70">
        <f t="shared" si="7"/>
        <v>12</v>
      </c>
      <c r="Q70">
        <f t="shared" si="7"/>
        <v>29</v>
      </c>
      <c r="R70">
        <f t="shared" si="7"/>
        <v>15</v>
      </c>
      <c r="S70">
        <f t="shared" si="7"/>
        <v>29</v>
      </c>
      <c r="T70">
        <f t="shared" si="7"/>
        <v>18</v>
      </c>
      <c r="U70">
        <f t="shared" si="7"/>
        <v>16</v>
      </c>
      <c r="V70">
        <f>RANK(V39,V$32:V$60,V$61)</f>
        <v>29</v>
      </c>
      <c r="W70">
        <f t="shared" si="7"/>
        <v>6</v>
      </c>
      <c r="X70">
        <f t="shared" si="7"/>
        <v>27</v>
      </c>
      <c r="Y70">
        <f t="shared" si="7"/>
        <v>29</v>
      </c>
      <c r="Z70">
        <f t="shared" si="7"/>
        <v>24</v>
      </c>
      <c r="AA70">
        <f t="shared" si="7"/>
        <v>6</v>
      </c>
      <c r="AB70">
        <f t="shared" si="7"/>
        <v>28</v>
      </c>
      <c r="AC70">
        <f t="shared" si="7"/>
        <v>7</v>
      </c>
      <c r="AD70">
        <f t="shared" si="7"/>
        <v>17</v>
      </c>
      <c r="AE70" s="10">
        <f t="shared" si="8"/>
        <v>1003898.4741159452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25</v>
      </c>
      <c r="M71">
        <f t="shared" si="7"/>
        <v>19</v>
      </c>
      <c r="N71">
        <f t="shared" si="7"/>
        <v>19</v>
      </c>
      <c r="O71">
        <f t="shared" si="7"/>
        <v>1</v>
      </c>
      <c r="P71">
        <f t="shared" si="7"/>
        <v>13</v>
      </c>
      <c r="Q71">
        <f t="shared" si="7"/>
        <v>21</v>
      </c>
      <c r="R71">
        <f t="shared" si="7"/>
        <v>12</v>
      </c>
      <c r="S71">
        <f t="shared" si="7"/>
        <v>26</v>
      </c>
      <c r="T71">
        <f t="shared" si="7"/>
        <v>15</v>
      </c>
      <c r="U71">
        <f t="shared" si="7"/>
        <v>24</v>
      </c>
      <c r="V71">
        <f t="shared" si="7"/>
        <v>11</v>
      </c>
      <c r="W71">
        <f t="shared" si="7"/>
        <v>7</v>
      </c>
      <c r="X71">
        <f t="shared" si="7"/>
        <v>16</v>
      </c>
      <c r="Y71">
        <f t="shared" si="7"/>
        <v>27</v>
      </c>
      <c r="Z71">
        <f t="shared" si="7"/>
        <v>19</v>
      </c>
      <c r="AA71">
        <f t="shared" si="7"/>
        <v>4</v>
      </c>
      <c r="AB71">
        <f t="shared" si="7"/>
        <v>18</v>
      </c>
      <c r="AC71">
        <f t="shared" si="7"/>
        <v>19</v>
      </c>
      <c r="AD71">
        <f t="shared" si="7"/>
        <v>12</v>
      </c>
      <c r="AE71" s="10">
        <f t="shared" si="8"/>
        <v>1011111.6363120712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27</v>
      </c>
      <c r="M72">
        <f t="shared" si="7"/>
        <v>25</v>
      </c>
      <c r="N72">
        <f t="shared" si="7"/>
        <v>24</v>
      </c>
      <c r="O72">
        <f t="shared" si="7"/>
        <v>8</v>
      </c>
      <c r="P72">
        <f t="shared" si="7"/>
        <v>4</v>
      </c>
      <c r="Q72">
        <f t="shared" si="7"/>
        <v>28</v>
      </c>
      <c r="R72">
        <f t="shared" si="7"/>
        <v>23</v>
      </c>
      <c r="S72">
        <f t="shared" si="7"/>
        <v>24</v>
      </c>
      <c r="T72">
        <f t="shared" si="7"/>
        <v>23</v>
      </c>
      <c r="U72">
        <f t="shared" si="7"/>
        <v>11</v>
      </c>
      <c r="V72">
        <f t="shared" si="7"/>
        <v>26</v>
      </c>
      <c r="W72">
        <f t="shared" si="7"/>
        <v>13</v>
      </c>
      <c r="X72">
        <f t="shared" si="7"/>
        <v>26</v>
      </c>
      <c r="Y72">
        <f t="shared" si="7"/>
        <v>23</v>
      </c>
      <c r="Z72">
        <f t="shared" si="7"/>
        <v>22</v>
      </c>
      <c r="AA72">
        <f t="shared" si="7"/>
        <v>14</v>
      </c>
      <c r="AB72">
        <f t="shared" si="7"/>
        <v>25</v>
      </c>
      <c r="AC72">
        <f t="shared" si="7"/>
        <v>14</v>
      </c>
      <c r="AD72">
        <f t="shared" si="7"/>
        <v>9</v>
      </c>
      <c r="AE72" s="10">
        <f t="shared" si="8"/>
        <v>1007315.1322295319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6</v>
      </c>
      <c r="N73">
        <f t="shared" si="7"/>
        <v>18</v>
      </c>
      <c r="O73">
        <f t="shared" si="7"/>
        <v>20</v>
      </c>
      <c r="P73">
        <f t="shared" si="7"/>
        <v>3</v>
      </c>
      <c r="Q73">
        <f t="shared" si="7"/>
        <v>3</v>
      </c>
      <c r="R73">
        <f t="shared" si="7"/>
        <v>5</v>
      </c>
      <c r="S73">
        <f t="shared" si="7"/>
        <v>13</v>
      </c>
      <c r="T73">
        <f t="shared" si="7"/>
        <v>4</v>
      </c>
      <c r="U73">
        <f t="shared" si="7"/>
        <v>15</v>
      </c>
      <c r="V73">
        <f t="shared" si="7"/>
        <v>1</v>
      </c>
      <c r="W73">
        <f t="shared" si="7"/>
        <v>19</v>
      </c>
      <c r="X73">
        <f t="shared" si="7"/>
        <v>8</v>
      </c>
      <c r="Y73">
        <f t="shared" si="7"/>
        <v>1</v>
      </c>
      <c r="Z73">
        <f t="shared" si="7"/>
        <v>10</v>
      </c>
      <c r="AA73">
        <f t="shared" ref="AA73:AD73" si="9">RANK(AA42,AA$32:AA$60,AA$61)</f>
        <v>7</v>
      </c>
      <c r="AB73">
        <f t="shared" si="9"/>
        <v>1</v>
      </c>
      <c r="AC73">
        <f t="shared" si="9"/>
        <v>2</v>
      </c>
      <c r="AD73">
        <f t="shared" si="9"/>
        <v>3</v>
      </c>
      <c r="AE73" s="10">
        <f t="shared" si="8"/>
        <v>1009382.4276420334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10</v>
      </c>
      <c r="M74">
        <f t="shared" si="10"/>
        <v>9</v>
      </c>
      <c r="N74">
        <f t="shared" si="10"/>
        <v>28</v>
      </c>
      <c r="O74">
        <f t="shared" si="10"/>
        <v>23</v>
      </c>
      <c r="P74">
        <f t="shared" si="10"/>
        <v>24</v>
      </c>
      <c r="Q74">
        <f t="shared" si="10"/>
        <v>12</v>
      </c>
      <c r="R74">
        <f t="shared" si="10"/>
        <v>1</v>
      </c>
      <c r="S74">
        <f t="shared" si="10"/>
        <v>23</v>
      </c>
      <c r="T74">
        <f t="shared" si="10"/>
        <v>11</v>
      </c>
      <c r="U74">
        <f t="shared" si="10"/>
        <v>3</v>
      </c>
      <c r="V74">
        <f t="shared" si="10"/>
        <v>14</v>
      </c>
      <c r="W74">
        <f t="shared" si="10"/>
        <v>28</v>
      </c>
      <c r="X74">
        <f t="shared" si="10"/>
        <v>22</v>
      </c>
      <c r="Y74">
        <f t="shared" si="10"/>
        <v>18</v>
      </c>
      <c r="Z74">
        <f t="shared" si="10"/>
        <v>26</v>
      </c>
      <c r="AA74">
        <f t="shared" si="10"/>
        <v>27</v>
      </c>
      <c r="AB74">
        <f t="shared" si="10"/>
        <v>22</v>
      </c>
      <c r="AC74">
        <f t="shared" si="10"/>
        <v>4</v>
      </c>
      <c r="AD74">
        <f t="shared" si="10"/>
        <v>28</v>
      </c>
      <c r="AE74" s="10">
        <f t="shared" si="8"/>
        <v>1010678.2265499894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15</v>
      </c>
      <c r="M75">
        <f t="shared" si="10"/>
        <v>12</v>
      </c>
      <c r="N75">
        <f t="shared" si="10"/>
        <v>9</v>
      </c>
      <c r="O75">
        <f t="shared" si="10"/>
        <v>27</v>
      </c>
      <c r="P75">
        <f t="shared" si="10"/>
        <v>20</v>
      </c>
      <c r="Q75">
        <f t="shared" si="10"/>
        <v>27</v>
      </c>
      <c r="R75">
        <f t="shared" si="10"/>
        <v>26</v>
      </c>
      <c r="S75">
        <f t="shared" si="10"/>
        <v>27</v>
      </c>
      <c r="T75">
        <f t="shared" si="10"/>
        <v>20</v>
      </c>
      <c r="U75">
        <f t="shared" si="10"/>
        <v>25</v>
      </c>
      <c r="V75">
        <f t="shared" si="10"/>
        <v>7</v>
      </c>
      <c r="W75">
        <f t="shared" si="10"/>
        <v>21</v>
      </c>
      <c r="X75">
        <f t="shared" si="10"/>
        <v>18</v>
      </c>
      <c r="Y75">
        <f t="shared" si="10"/>
        <v>28</v>
      </c>
      <c r="Z75">
        <f t="shared" si="10"/>
        <v>7</v>
      </c>
      <c r="AA75">
        <f t="shared" si="10"/>
        <v>28</v>
      </c>
      <c r="AB75">
        <f t="shared" si="10"/>
        <v>23</v>
      </c>
      <c r="AC75">
        <f t="shared" si="10"/>
        <v>20</v>
      </c>
      <c r="AD75">
        <f t="shared" si="10"/>
        <v>22</v>
      </c>
      <c r="AE75" s="10">
        <f t="shared" si="8"/>
        <v>1010201.3254746934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8</v>
      </c>
      <c r="M76">
        <f t="shared" si="10"/>
        <v>8</v>
      </c>
      <c r="N76">
        <f t="shared" si="10"/>
        <v>17</v>
      </c>
      <c r="O76">
        <f t="shared" si="10"/>
        <v>25</v>
      </c>
      <c r="P76">
        <f t="shared" si="10"/>
        <v>8</v>
      </c>
      <c r="Q76">
        <f t="shared" si="10"/>
        <v>9</v>
      </c>
      <c r="R76">
        <f t="shared" si="10"/>
        <v>9</v>
      </c>
      <c r="S76">
        <f t="shared" si="10"/>
        <v>22</v>
      </c>
      <c r="T76">
        <f t="shared" si="10"/>
        <v>7</v>
      </c>
      <c r="U76">
        <f t="shared" si="10"/>
        <v>12</v>
      </c>
      <c r="V76">
        <f t="shared" si="10"/>
        <v>4</v>
      </c>
      <c r="W76">
        <f t="shared" si="10"/>
        <v>22</v>
      </c>
      <c r="X76">
        <f t="shared" si="10"/>
        <v>12</v>
      </c>
      <c r="Y76">
        <f t="shared" si="10"/>
        <v>7</v>
      </c>
      <c r="Z76">
        <f t="shared" si="10"/>
        <v>17</v>
      </c>
      <c r="AA76">
        <f t="shared" si="10"/>
        <v>18</v>
      </c>
      <c r="AB76">
        <f t="shared" si="10"/>
        <v>4</v>
      </c>
      <c r="AC76">
        <f t="shared" si="10"/>
        <v>3</v>
      </c>
      <c r="AD76">
        <f>RANK(AD45,AD$32:AD$60,AD$61)</f>
        <v>10</v>
      </c>
      <c r="AE76" s="10">
        <f t="shared" si="8"/>
        <v>1010030.3263075168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16</v>
      </c>
      <c r="O77">
        <f t="shared" si="10"/>
        <v>13</v>
      </c>
      <c r="P77">
        <f t="shared" si="10"/>
        <v>10</v>
      </c>
      <c r="Q77">
        <f t="shared" si="10"/>
        <v>19</v>
      </c>
      <c r="R77">
        <f t="shared" si="10"/>
        <v>19</v>
      </c>
      <c r="S77">
        <f t="shared" si="10"/>
        <v>21</v>
      </c>
      <c r="T77">
        <f t="shared" si="10"/>
        <v>19</v>
      </c>
      <c r="U77">
        <f t="shared" si="10"/>
        <v>13</v>
      </c>
      <c r="V77">
        <f t="shared" si="10"/>
        <v>12</v>
      </c>
      <c r="W77">
        <f t="shared" si="10"/>
        <v>15</v>
      </c>
      <c r="X77">
        <f t="shared" si="10"/>
        <v>20</v>
      </c>
      <c r="Y77">
        <f t="shared" si="10"/>
        <v>16</v>
      </c>
      <c r="Z77">
        <f t="shared" si="10"/>
        <v>18</v>
      </c>
      <c r="AA77">
        <f t="shared" si="10"/>
        <v>17</v>
      </c>
      <c r="AB77">
        <f t="shared" si="10"/>
        <v>19</v>
      </c>
      <c r="AC77">
        <f t="shared" si="10"/>
        <v>16</v>
      </c>
      <c r="AD77">
        <f t="shared" si="10"/>
        <v>16</v>
      </c>
      <c r="AE77" s="10">
        <f t="shared" si="8"/>
        <v>1007855.2261344747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14</v>
      </c>
      <c r="M78">
        <f t="shared" si="10"/>
        <v>16</v>
      </c>
      <c r="N78">
        <f t="shared" si="10"/>
        <v>23</v>
      </c>
      <c r="O78">
        <f t="shared" si="10"/>
        <v>3</v>
      </c>
      <c r="P78">
        <f t="shared" si="10"/>
        <v>16</v>
      </c>
      <c r="Q78">
        <f t="shared" si="10"/>
        <v>2</v>
      </c>
      <c r="R78">
        <f t="shared" si="10"/>
        <v>2</v>
      </c>
      <c r="S78">
        <f t="shared" si="10"/>
        <v>16</v>
      </c>
      <c r="T78">
        <f t="shared" si="10"/>
        <v>24</v>
      </c>
      <c r="U78">
        <f t="shared" si="10"/>
        <v>29</v>
      </c>
      <c r="V78">
        <f t="shared" si="10"/>
        <v>21</v>
      </c>
      <c r="W78">
        <f t="shared" si="10"/>
        <v>8</v>
      </c>
      <c r="X78">
        <f t="shared" si="10"/>
        <v>2</v>
      </c>
      <c r="Y78">
        <f t="shared" si="10"/>
        <v>19</v>
      </c>
      <c r="Z78">
        <f t="shared" si="10"/>
        <v>8</v>
      </c>
      <c r="AA78">
        <f t="shared" si="10"/>
        <v>24</v>
      </c>
      <c r="AB78">
        <f t="shared" si="10"/>
        <v>15</v>
      </c>
      <c r="AC78">
        <f t="shared" si="10"/>
        <v>17</v>
      </c>
      <c r="AD78">
        <f t="shared" si="10"/>
        <v>23</v>
      </c>
      <c r="AE78" s="10">
        <f t="shared" si="8"/>
        <v>1007103.182352861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7</v>
      </c>
      <c r="N79">
        <f t="shared" si="10"/>
        <v>20</v>
      </c>
      <c r="O79">
        <f t="shared" si="10"/>
        <v>29</v>
      </c>
      <c r="P79">
        <f t="shared" si="10"/>
        <v>18</v>
      </c>
      <c r="Q79">
        <f t="shared" si="10"/>
        <v>26</v>
      </c>
      <c r="R79">
        <f t="shared" si="10"/>
        <v>16</v>
      </c>
      <c r="S79">
        <f t="shared" si="10"/>
        <v>19</v>
      </c>
      <c r="T79">
        <f t="shared" si="10"/>
        <v>12</v>
      </c>
      <c r="U79">
        <f t="shared" si="10"/>
        <v>1</v>
      </c>
      <c r="V79">
        <f t="shared" si="10"/>
        <v>25</v>
      </c>
      <c r="W79">
        <f t="shared" si="10"/>
        <v>18</v>
      </c>
      <c r="X79">
        <f t="shared" si="10"/>
        <v>11</v>
      </c>
      <c r="Y79">
        <f t="shared" si="10"/>
        <v>15</v>
      </c>
      <c r="Z79">
        <f t="shared" si="10"/>
        <v>2</v>
      </c>
      <c r="AA79">
        <f t="shared" si="10"/>
        <v>15</v>
      </c>
      <c r="AB79">
        <f t="shared" si="10"/>
        <v>12</v>
      </c>
      <c r="AC79">
        <f t="shared" si="10"/>
        <v>23</v>
      </c>
      <c r="AD79">
        <f t="shared" si="10"/>
        <v>27</v>
      </c>
      <c r="AE79" s="10">
        <f t="shared" si="8"/>
        <v>1009435.5639180667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18</v>
      </c>
      <c r="M80">
        <f t="shared" si="10"/>
        <v>2</v>
      </c>
      <c r="N80">
        <f t="shared" si="10"/>
        <v>21</v>
      </c>
      <c r="O80">
        <f t="shared" si="10"/>
        <v>26</v>
      </c>
      <c r="P80">
        <f t="shared" si="10"/>
        <v>27</v>
      </c>
      <c r="Q80">
        <f t="shared" si="10"/>
        <v>18</v>
      </c>
      <c r="R80">
        <f t="shared" si="10"/>
        <v>18</v>
      </c>
      <c r="S80">
        <f t="shared" si="10"/>
        <v>28</v>
      </c>
      <c r="T80">
        <f t="shared" si="10"/>
        <v>28</v>
      </c>
      <c r="U80">
        <f t="shared" si="10"/>
        <v>6</v>
      </c>
      <c r="V80">
        <f t="shared" si="10"/>
        <v>28</v>
      </c>
      <c r="W80">
        <f t="shared" si="10"/>
        <v>26</v>
      </c>
      <c r="X80">
        <f t="shared" si="10"/>
        <v>23</v>
      </c>
      <c r="Y80">
        <f t="shared" si="10"/>
        <v>25</v>
      </c>
      <c r="Z80">
        <f t="shared" si="10"/>
        <v>28</v>
      </c>
      <c r="AA80">
        <f t="shared" si="10"/>
        <v>22</v>
      </c>
      <c r="AB80">
        <f t="shared" si="10"/>
        <v>21</v>
      </c>
      <c r="AC80">
        <f t="shared" si="10"/>
        <v>29</v>
      </c>
      <c r="AD80">
        <f t="shared" si="10"/>
        <v>29</v>
      </c>
      <c r="AE80" s="10">
        <f t="shared" si="8"/>
        <v>1005834.0981510318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20</v>
      </c>
      <c r="M81">
        <f t="shared" si="10"/>
        <v>10</v>
      </c>
      <c r="N81">
        <f t="shared" si="10"/>
        <v>22</v>
      </c>
      <c r="O81">
        <f t="shared" si="10"/>
        <v>10</v>
      </c>
      <c r="P81">
        <f t="shared" si="10"/>
        <v>21</v>
      </c>
      <c r="Q81">
        <f t="shared" si="10"/>
        <v>5</v>
      </c>
      <c r="R81">
        <f t="shared" si="10"/>
        <v>7</v>
      </c>
      <c r="S81">
        <f t="shared" si="10"/>
        <v>20</v>
      </c>
      <c r="T81">
        <f t="shared" si="10"/>
        <v>22</v>
      </c>
      <c r="U81">
        <f t="shared" si="10"/>
        <v>19</v>
      </c>
      <c r="V81">
        <f t="shared" si="10"/>
        <v>23</v>
      </c>
      <c r="W81">
        <f t="shared" si="10"/>
        <v>14</v>
      </c>
      <c r="X81">
        <f t="shared" si="10"/>
        <v>7</v>
      </c>
      <c r="Y81">
        <f t="shared" si="10"/>
        <v>21</v>
      </c>
      <c r="Z81">
        <f t="shared" si="10"/>
        <v>9</v>
      </c>
      <c r="AA81">
        <f t="shared" si="10"/>
        <v>21</v>
      </c>
      <c r="AB81">
        <f t="shared" si="10"/>
        <v>17</v>
      </c>
      <c r="AC81">
        <f t="shared" si="10"/>
        <v>21</v>
      </c>
      <c r="AD81">
        <f t="shared" si="10"/>
        <v>26</v>
      </c>
      <c r="AE81" s="10">
        <f t="shared" si="8"/>
        <v>1007494.7517322317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16</v>
      </c>
      <c r="M82">
        <f t="shared" si="10"/>
        <v>1</v>
      </c>
      <c r="N82">
        <f t="shared" si="10"/>
        <v>11</v>
      </c>
      <c r="O82">
        <f t="shared" si="10"/>
        <v>9</v>
      </c>
      <c r="P82">
        <f t="shared" si="10"/>
        <v>7</v>
      </c>
      <c r="Q82">
        <f t="shared" si="10"/>
        <v>1</v>
      </c>
      <c r="R82">
        <f t="shared" si="10"/>
        <v>8</v>
      </c>
      <c r="S82">
        <f t="shared" si="10"/>
        <v>1</v>
      </c>
      <c r="T82">
        <f t="shared" si="10"/>
        <v>5</v>
      </c>
      <c r="U82">
        <f t="shared" si="10"/>
        <v>20</v>
      </c>
      <c r="V82">
        <f t="shared" si="10"/>
        <v>8</v>
      </c>
      <c r="W82">
        <f t="shared" si="10"/>
        <v>1</v>
      </c>
      <c r="X82">
        <f t="shared" si="10"/>
        <v>21</v>
      </c>
      <c r="Y82">
        <f t="shared" si="10"/>
        <v>11</v>
      </c>
      <c r="Z82">
        <f t="shared" si="10"/>
        <v>1</v>
      </c>
      <c r="AA82">
        <f t="shared" si="10"/>
        <v>11</v>
      </c>
      <c r="AB82">
        <f t="shared" si="10"/>
        <v>2</v>
      </c>
      <c r="AC82">
        <f t="shared" si="10"/>
        <v>1</v>
      </c>
      <c r="AD82">
        <f t="shared" si="10"/>
        <v>11</v>
      </c>
      <c r="AE82" s="10">
        <f t="shared" si="8"/>
        <v>1010271.9010643509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12</v>
      </c>
      <c r="M83">
        <f t="shared" si="10"/>
        <v>24</v>
      </c>
      <c r="N83">
        <f t="shared" si="10"/>
        <v>27</v>
      </c>
      <c r="O83">
        <f t="shared" si="10"/>
        <v>18</v>
      </c>
      <c r="P83">
        <f t="shared" si="10"/>
        <v>29</v>
      </c>
      <c r="Q83">
        <f t="shared" si="10"/>
        <v>23</v>
      </c>
      <c r="R83">
        <f t="shared" si="10"/>
        <v>29</v>
      </c>
      <c r="S83">
        <f t="shared" si="10"/>
        <v>9</v>
      </c>
      <c r="T83">
        <f t="shared" si="10"/>
        <v>16</v>
      </c>
      <c r="U83">
        <f t="shared" si="10"/>
        <v>8</v>
      </c>
      <c r="V83">
        <f t="shared" si="10"/>
        <v>18</v>
      </c>
      <c r="W83">
        <f t="shared" si="10"/>
        <v>16</v>
      </c>
      <c r="X83">
        <f t="shared" si="10"/>
        <v>1</v>
      </c>
      <c r="Y83">
        <f t="shared" si="10"/>
        <v>24</v>
      </c>
      <c r="Z83">
        <f t="shared" ref="Z83:AD83" si="11">RANK(Z52,Z$32:Z$60,Z$61)</f>
        <v>29</v>
      </c>
      <c r="AA83">
        <f t="shared" si="11"/>
        <v>1</v>
      </c>
      <c r="AB83">
        <f t="shared" si="11"/>
        <v>16</v>
      </c>
      <c r="AC83">
        <f t="shared" si="11"/>
        <v>25</v>
      </c>
      <c r="AD83">
        <f t="shared" si="11"/>
        <v>5</v>
      </c>
      <c r="AE83" s="10">
        <f t="shared" si="8"/>
        <v>1005477.8468062944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28</v>
      </c>
      <c r="N84">
        <f t="shared" si="12"/>
        <v>13</v>
      </c>
      <c r="O84">
        <f t="shared" si="12"/>
        <v>28</v>
      </c>
      <c r="P84">
        <f t="shared" si="12"/>
        <v>15</v>
      </c>
      <c r="Q84">
        <f t="shared" si="12"/>
        <v>16</v>
      </c>
      <c r="R84">
        <f t="shared" si="12"/>
        <v>20</v>
      </c>
      <c r="S84">
        <f t="shared" si="12"/>
        <v>10</v>
      </c>
      <c r="T84">
        <f t="shared" si="12"/>
        <v>13</v>
      </c>
      <c r="U84">
        <f t="shared" si="12"/>
        <v>22</v>
      </c>
      <c r="V84">
        <f t="shared" si="12"/>
        <v>27</v>
      </c>
      <c r="W84">
        <f t="shared" si="12"/>
        <v>10</v>
      </c>
      <c r="X84">
        <f t="shared" si="12"/>
        <v>3</v>
      </c>
      <c r="Y84">
        <f t="shared" si="12"/>
        <v>14</v>
      </c>
      <c r="Z84">
        <f t="shared" si="12"/>
        <v>16</v>
      </c>
      <c r="AA84">
        <f t="shared" si="12"/>
        <v>12</v>
      </c>
      <c r="AB84">
        <f t="shared" si="12"/>
        <v>13</v>
      </c>
      <c r="AC84">
        <f t="shared" si="12"/>
        <v>24</v>
      </c>
      <c r="AD84">
        <f t="shared" si="12"/>
        <v>24</v>
      </c>
      <c r="AE84" s="10">
        <f t="shared" si="8"/>
        <v>1007290.6806375704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19</v>
      </c>
      <c r="M85">
        <f t="shared" si="12"/>
        <v>17</v>
      </c>
      <c r="N85">
        <f t="shared" si="12"/>
        <v>14</v>
      </c>
      <c r="O85">
        <f t="shared" si="12"/>
        <v>22</v>
      </c>
      <c r="P85">
        <f t="shared" si="12"/>
        <v>17</v>
      </c>
      <c r="Q85">
        <f t="shared" si="12"/>
        <v>6</v>
      </c>
      <c r="R85">
        <f t="shared" si="12"/>
        <v>22</v>
      </c>
      <c r="S85">
        <f t="shared" si="12"/>
        <v>4</v>
      </c>
      <c r="T85">
        <f t="shared" si="12"/>
        <v>8</v>
      </c>
      <c r="U85">
        <f t="shared" si="12"/>
        <v>18</v>
      </c>
      <c r="V85">
        <f t="shared" si="12"/>
        <v>16</v>
      </c>
      <c r="W85">
        <f t="shared" si="12"/>
        <v>3</v>
      </c>
      <c r="X85">
        <f t="shared" si="12"/>
        <v>4</v>
      </c>
      <c r="Y85">
        <f t="shared" si="12"/>
        <v>17</v>
      </c>
      <c r="Z85">
        <f t="shared" si="12"/>
        <v>11</v>
      </c>
      <c r="AA85">
        <f t="shared" si="12"/>
        <v>5</v>
      </c>
      <c r="AB85">
        <f t="shared" si="12"/>
        <v>3</v>
      </c>
      <c r="AC85">
        <f t="shared" si="12"/>
        <v>13</v>
      </c>
      <c r="AD85">
        <f t="shared" si="12"/>
        <v>18</v>
      </c>
      <c r="AE85" s="10">
        <f t="shared" si="8"/>
        <v>1007909.6815413634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1</v>
      </c>
      <c r="O86">
        <f t="shared" si="12"/>
        <v>14</v>
      </c>
      <c r="P86">
        <f t="shared" si="12"/>
        <v>23</v>
      </c>
      <c r="Q86">
        <f t="shared" si="12"/>
        <v>24</v>
      </c>
      <c r="R86">
        <f t="shared" si="12"/>
        <v>27</v>
      </c>
      <c r="S86">
        <f t="shared" si="12"/>
        <v>7</v>
      </c>
      <c r="T86">
        <f t="shared" si="12"/>
        <v>14</v>
      </c>
      <c r="U86">
        <f t="shared" si="12"/>
        <v>10</v>
      </c>
      <c r="V86">
        <f t="shared" si="12"/>
        <v>17</v>
      </c>
      <c r="W86">
        <f t="shared" si="12"/>
        <v>29</v>
      </c>
      <c r="X86">
        <f t="shared" si="12"/>
        <v>28</v>
      </c>
      <c r="Y86">
        <f t="shared" si="12"/>
        <v>9</v>
      </c>
      <c r="Z86">
        <f t="shared" si="12"/>
        <v>20</v>
      </c>
      <c r="AA86">
        <f t="shared" si="12"/>
        <v>25</v>
      </c>
      <c r="AB86">
        <f t="shared" si="12"/>
        <v>14</v>
      </c>
      <c r="AC86">
        <f t="shared" si="12"/>
        <v>11</v>
      </c>
      <c r="AD86">
        <f t="shared" si="12"/>
        <v>19</v>
      </c>
      <c r="AE86" s="10">
        <f t="shared" si="8"/>
        <v>1005237.3885209584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11</v>
      </c>
      <c r="M87">
        <f t="shared" si="12"/>
        <v>15</v>
      </c>
      <c r="N87">
        <f t="shared" si="12"/>
        <v>10</v>
      </c>
      <c r="O87">
        <f t="shared" si="12"/>
        <v>21</v>
      </c>
      <c r="P87">
        <f t="shared" si="12"/>
        <v>19</v>
      </c>
      <c r="Q87">
        <f t="shared" si="12"/>
        <v>7</v>
      </c>
      <c r="R87">
        <f t="shared" si="12"/>
        <v>10</v>
      </c>
      <c r="S87">
        <f t="shared" si="12"/>
        <v>12</v>
      </c>
      <c r="T87">
        <f t="shared" si="12"/>
        <v>17</v>
      </c>
      <c r="U87">
        <f t="shared" si="12"/>
        <v>5</v>
      </c>
      <c r="V87">
        <f t="shared" si="12"/>
        <v>9</v>
      </c>
      <c r="W87">
        <f t="shared" si="12"/>
        <v>24</v>
      </c>
      <c r="X87">
        <f t="shared" si="12"/>
        <v>14</v>
      </c>
      <c r="Y87">
        <f t="shared" si="12"/>
        <v>6</v>
      </c>
      <c r="Z87">
        <f t="shared" si="12"/>
        <v>25</v>
      </c>
      <c r="AA87">
        <f t="shared" si="12"/>
        <v>20</v>
      </c>
      <c r="AB87">
        <f t="shared" si="12"/>
        <v>20</v>
      </c>
      <c r="AC87">
        <f t="shared" si="12"/>
        <v>8</v>
      </c>
      <c r="AD87">
        <f t="shared" si="12"/>
        <v>15</v>
      </c>
      <c r="AE87" s="10">
        <f t="shared" si="8"/>
        <v>1008084.5276582012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3</v>
      </c>
      <c r="O88">
        <f t="shared" si="12"/>
        <v>4</v>
      </c>
      <c r="P88">
        <f t="shared" si="12"/>
        <v>2</v>
      </c>
      <c r="Q88">
        <f t="shared" si="12"/>
        <v>4</v>
      </c>
      <c r="R88">
        <f t="shared" si="12"/>
        <v>6</v>
      </c>
      <c r="S88">
        <f t="shared" si="12"/>
        <v>18</v>
      </c>
      <c r="T88">
        <f t="shared" si="12"/>
        <v>1</v>
      </c>
      <c r="U88">
        <f t="shared" si="12"/>
        <v>7</v>
      </c>
      <c r="V88">
        <f t="shared" si="12"/>
        <v>5</v>
      </c>
      <c r="W88">
        <f t="shared" si="12"/>
        <v>17</v>
      </c>
      <c r="X88">
        <f t="shared" si="12"/>
        <v>25</v>
      </c>
      <c r="Y88">
        <f t="shared" si="12"/>
        <v>2</v>
      </c>
      <c r="Z88">
        <f t="shared" si="12"/>
        <v>15</v>
      </c>
      <c r="AA88">
        <f t="shared" si="12"/>
        <v>26</v>
      </c>
      <c r="AB88">
        <f t="shared" si="12"/>
        <v>5</v>
      </c>
      <c r="AC88">
        <f t="shared" si="12"/>
        <v>9</v>
      </c>
      <c r="AD88">
        <f t="shared" si="12"/>
        <v>4</v>
      </c>
      <c r="AE88" s="10">
        <f t="shared" si="8"/>
        <v>1010961.0615661909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5</v>
      </c>
      <c r="M89">
        <f t="shared" si="12"/>
        <v>14</v>
      </c>
      <c r="N89">
        <f t="shared" si="12"/>
        <v>2</v>
      </c>
      <c r="O89">
        <f t="shared" si="12"/>
        <v>12</v>
      </c>
      <c r="P89">
        <f t="shared" si="12"/>
        <v>9</v>
      </c>
      <c r="Q89">
        <f t="shared" si="12"/>
        <v>11</v>
      </c>
      <c r="R89">
        <f t="shared" si="12"/>
        <v>17</v>
      </c>
      <c r="S89">
        <f t="shared" si="12"/>
        <v>11</v>
      </c>
      <c r="T89">
        <f t="shared" si="12"/>
        <v>6</v>
      </c>
      <c r="U89">
        <f t="shared" si="12"/>
        <v>9</v>
      </c>
      <c r="V89">
        <f t="shared" si="12"/>
        <v>10</v>
      </c>
      <c r="W89">
        <f t="shared" si="12"/>
        <v>23</v>
      </c>
      <c r="X89">
        <f t="shared" si="12"/>
        <v>24</v>
      </c>
      <c r="Y89">
        <f t="shared" si="12"/>
        <v>5</v>
      </c>
      <c r="Z89">
        <f t="shared" si="12"/>
        <v>21</v>
      </c>
      <c r="AA89">
        <f t="shared" si="12"/>
        <v>23</v>
      </c>
      <c r="AB89">
        <f t="shared" si="12"/>
        <v>11</v>
      </c>
      <c r="AC89">
        <f t="shared" si="12"/>
        <v>10</v>
      </c>
      <c r="AD89">
        <f t="shared" si="12"/>
        <v>8</v>
      </c>
      <c r="AE89" s="10">
        <f t="shared" si="8"/>
        <v>1007852.8128107837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13</v>
      </c>
      <c r="N90">
        <f t="shared" si="12"/>
        <v>4</v>
      </c>
      <c r="O90">
        <f t="shared" si="12"/>
        <v>17</v>
      </c>
      <c r="P90">
        <f t="shared" si="12"/>
        <v>14</v>
      </c>
      <c r="Q90">
        <f t="shared" si="12"/>
        <v>8</v>
      </c>
      <c r="R90">
        <f t="shared" si="12"/>
        <v>14</v>
      </c>
      <c r="S90">
        <f t="shared" si="12"/>
        <v>8</v>
      </c>
      <c r="T90">
        <f t="shared" si="12"/>
        <v>10</v>
      </c>
      <c r="U90">
        <f t="shared" si="12"/>
        <v>14</v>
      </c>
      <c r="V90">
        <f t="shared" si="12"/>
        <v>15</v>
      </c>
      <c r="W90">
        <f t="shared" si="12"/>
        <v>11</v>
      </c>
      <c r="X90">
        <f t="shared" si="12"/>
        <v>9</v>
      </c>
      <c r="Y90">
        <f t="shared" si="12"/>
        <v>10</v>
      </c>
      <c r="Z90">
        <f t="shared" si="12"/>
        <v>14</v>
      </c>
      <c r="AA90">
        <f t="shared" si="12"/>
        <v>16</v>
      </c>
      <c r="AB90">
        <f t="shared" si="12"/>
        <v>8</v>
      </c>
      <c r="AC90">
        <f t="shared" si="12"/>
        <v>15</v>
      </c>
      <c r="AD90">
        <f t="shared" si="12"/>
        <v>20</v>
      </c>
      <c r="AE90" s="10">
        <f t="shared" si="8"/>
        <v>1007768.1942044696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9</v>
      </c>
      <c r="M91">
        <f t="shared" si="12"/>
        <v>11</v>
      </c>
      <c r="N91">
        <f t="shared" si="12"/>
        <v>8</v>
      </c>
      <c r="O91">
        <f t="shared" si="12"/>
        <v>11</v>
      </c>
      <c r="P91">
        <f t="shared" si="12"/>
        <v>11</v>
      </c>
      <c r="Q91">
        <f t="shared" si="12"/>
        <v>13</v>
      </c>
      <c r="R91">
        <f t="shared" si="12"/>
        <v>11</v>
      </c>
      <c r="S91">
        <f t="shared" si="12"/>
        <v>6</v>
      </c>
      <c r="T91">
        <f t="shared" si="12"/>
        <v>9</v>
      </c>
      <c r="U91">
        <f t="shared" si="12"/>
        <v>21</v>
      </c>
      <c r="V91">
        <f t="shared" si="12"/>
        <v>6</v>
      </c>
      <c r="W91">
        <f t="shared" si="12"/>
        <v>9</v>
      </c>
      <c r="X91">
        <f t="shared" si="12"/>
        <v>10</v>
      </c>
      <c r="Y91">
        <f t="shared" si="12"/>
        <v>8</v>
      </c>
      <c r="Z91">
        <f t="shared" si="12"/>
        <v>12</v>
      </c>
      <c r="AA91">
        <f t="shared" si="12"/>
        <v>8</v>
      </c>
      <c r="AB91">
        <f t="shared" si="12"/>
        <v>9</v>
      </c>
      <c r="AC91">
        <f t="shared" si="12"/>
        <v>12</v>
      </c>
      <c r="AD91">
        <f>RANK(AD60,AD$32:AD$60,AD$61)</f>
        <v>7</v>
      </c>
      <c r="AE91" s="10">
        <f t="shared" si="8"/>
        <v>1009926.8652563938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3388965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242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6</v>
      </c>
      <c r="L100" s="16">
        <v>5</v>
      </c>
      <c r="M100" s="16">
        <v>5</v>
      </c>
      <c r="N100" s="16">
        <v>14</v>
      </c>
      <c r="O100" s="16">
        <v>3</v>
      </c>
      <c r="P100" s="16">
        <v>2</v>
      </c>
      <c r="Q100" s="16">
        <v>2</v>
      </c>
      <c r="R100" s="16">
        <v>26</v>
      </c>
      <c r="S100" s="16">
        <v>2</v>
      </c>
      <c r="T100" s="16">
        <v>4</v>
      </c>
      <c r="U100" s="16">
        <v>5</v>
      </c>
      <c r="V100" s="16">
        <v>3</v>
      </c>
      <c r="W100" s="16">
        <v>3</v>
      </c>
      <c r="X100" s="16">
        <v>2</v>
      </c>
      <c r="Y100" s="16">
        <v>6</v>
      </c>
      <c r="Z100" s="16">
        <v>5</v>
      </c>
      <c r="AA100" s="16">
        <v>1</v>
      </c>
      <c r="AB100" s="16">
        <v>1014770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6</v>
      </c>
      <c r="L101" s="16">
        <v>5</v>
      </c>
      <c r="M101" s="16">
        <v>5</v>
      </c>
      <c r="N101" s="16">
        <v>14</v>
      </c>
      <c r="O101" s="16">
        <v>3</v>
      </c>
      <c r="P101" s="16">
        <v>2</v>
      </c>
      <c r="Q101" s="16">
        <v>2</v>
      </c>
      <c r="R101" s="16">
        <v>26</v>
      </c>
      <c r="S101" s="16">
        <v>2</v>
      </c>
      <c r="T101" s="16">
        <v>4</v>
      </c>
      <c r="U101" s="16">
        <v>5</v>
      </c>
      <c r="V101" s="16">
        <v>3</v>
      </c>
      <c r="W101" s="16">
        <v>3</v>
      </c>
      <c r="X101" s="16">
        <v>2</v>
      </c>
      <c r="Y101" s="16">
        <v>6</v>
      </c>
      <c r="Z101" s="16">
        <v>5</v>
      </c>
      <c r="AA101" s="16">
        <v>1</v>
      </c>
      <c r="AB101" s="16">
        <v>1014770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27</v>
      </c>
      <c r="K102" s="16">
        <v>26</v>
      </c>
      <c r="L102" s="16">
        <v>16</v>
      </c>
      <c r="M102" s="16">
        <v>22</v>
      </c>
      <c r="N102" s="16">
        <v>10</v>
      </c>
      <c r="O102" s="16">
        <v>24</v>
      </c>
      <c r="P102" s="16">
        <v>5</v>
      </c>
      <c r="Q102" s="16">
        <v>21</v>
      </c>
      <c r="R102" s="16">
        <v>2</v>
      </c>
      <c r="S102" s="16">
        <v>20</v>
      </c>
      <c r="T102" s="16">
        <v>25</v>
      </c>
      <c r="U102" s="16">
        <v>17</v>
      </c>
      <c r="V102" s="16">
        <v>26</v>
      </c>
      <c r="W102" s="16">
        <v>5</v>
      </c>
      <c r="X102" s="16">
        <v>19</v>
      </c>
      <c r="Y102" s="16">
        <v>10</v>
      </c>
      <c r="Z102" s="16">
        <v>27</v>
      </c>
      <c r="AA102" s="16">
        <v>25</v>
      </c>
      <c r="AB102" s="16">
        <v>1009377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7</v>
      </c>
      <c r="J103" s="16">
        <v>21</v>
      </c>
      <c r="K103" s="16">
        <v>5</v>
      </c>
      <c r="L103" s="16">
        <v>2</v>
      </c>
      <c r="M103" s="16">
        <v>28</v>
      </c>
      <c r="N103" s="16">
        <v>22</v>
      </c>
      <c r="O103" s="16">
        <v>25</v>
      </c>
      <c r="P103" s="16">
        <v>15</v>
      </c>
      <c r="Q103" s="16">
        <v>27</v>
      </c>
      <c r="R103" s="16">
        <v>23</v>
      </c>
      <c r="S103" s="16">
        <v>22</v>
      </c>
      <c r="T103" s="16">
        <v>27</v>
      </c>
      <c r="U103" s="16">
        <v>19</v>
      </c>
      <c r="V103" s="16">
        <v>20</v>
      </c>
      <c r="W103" s="16">
        <v>27</v>
      </c>
      <c r="X103" s="16">
        <v>9</v>
      </c>
      <c r="Y103" s="16">
        <v>29</v>
      </c>
      <c r="Z103" s="16">
        <v>28</v>
      </c>
      <c r="AA103" s="16">
        <v>14</v>
      </c>
      <c r="AB103" s="16">
        <v>1005953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23</v>
      </c>
      <c r="J104" s="16">
        <v>18</v>
      </c>
      <c r="K104" s="16">
        <v>15</v>
      </c>
      <c r="L104" s="16">
        <v>15</v>
      </c>
      <c r="M104" s="16">
        <v>26</v>
      </c>
      <c r="N104" s="16">
        <v>20</v>
      </c>
      <c r="O104" s="16">
        <v>13</v>
      </c>
      <c r="P104" s="16">
        <v>25</v>
      </c>
      <c r="Q104" s="16">
        <v>29</v>
      </c>
      <c r="R104" s="16">
        <v>28</v>
      </c>
      <c r="S104" s="16">
        <v>13</v>
      </c>
      <c r="T104" s="16">
        <v>2</v>
      </c>
      <c r="U104" s="16">
        <v>13</v>
      </c>
      <c r="V104" s="16">
        <v>13</v>
      </c>
      <c r="W104" s="16">
        <v>6</v>
      </c>
      <c r="X104" s="16">
        <v>10</v>
      </c>
      <c r="Y104" s="16">
        <v>26</v>
      </c>
      <c r="Z104" s="16">
        <v>22</v>
      </c>
      <c r="AA104" s="16">
        <v>13</v>
      </c>
      <c r="AB104" s="16">
        <v>1003504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21</v>
      </c>
      <c r="J105" s="16">
        <v>22</v>
      </c>
      <c r="K105" s="16">
        <v>12</v>
      </c>
      <c r="L105" s="16">
        <v>7</v>
      </c>
      <c r="M105" s="16">
        <v>25</v>
      </c>
      <c r="N105" s="16">
        <v>17</v>
      </c>
      <c r="O105" s="16">
        <v>21</v>
      </c>
      <c r="P105" s="16">
        <v>14</v>
      </c>
      <c r="Q105" s="16">
        <v>26</v>
      </c>
      <c r="R105" s="16">
        <v>17</v>
      </c>
      <c r="S105" s="16">
        <v>19</v>
      </c>
      <c r="T105" s="16">
        <v>12</v>
      </c>
      <c r="U105" s="16">
        <v>15</v>
      </c>
      <c r="V105" s="16">
        <v>22</v>
      </c>
      <c r="W105" s="16">
        <v>13</v>
      </c>
      <c r="X105" s="16">
        <v>13</v>
      </c>
      <c r="Y105" s="16">
        <v>24</v>
      </c>
      <c r="Z105" s="16">
        <v>26</v>
      </c>
      <c r="AA105" s="16">
        <v>21</v>
      </c>
      <c r="AB105" s="16">
        <v>1006509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28</v>
      </c>
      <c r="J106" s="16">
        <v>29</v>
      </c>
      <c r="K106" s="16">
        <v>25</v>
      </c>
      <c r="L106" s="16">
        <v>19</v>
      </c>
      <c r="M106" s="16">
        <v>1</v>
      </c>
      <c r="N106" s="16">
        <v>25</v>
      </c>
      <c r="O106" s="16">
        <v>28</v>
      </c>
      <c r="P106" s="16">
        <v>17</v>
      </c>
      <c r="Q106" s="16">
        <v>25</v>
      </c>
      <c r="R106" s="16">
        <v>4</v>
      </c>
      <c r="S106" s="16">
        <v>24</v>
      </c>
      <c r="T106" s="16">
        <v>20</v>
      </c>
      <c r="U106" s="16">
        <v>29</v>
      </c>
      <c r="V106" s="16">
        <v>12</v>
      </c>
      <c r="W106" s="16">
        <v>23</v>
      </c>
      <c r="X106" s="16">
        <v>29</v>
      </c>
      <c r="Y106" s="16">
        <v>27</v>
      </c>
      <c r="Z106" s="16">
        <v>18</v>
      </c>
      <c r="AA106" s="16">
        <v>6</v>
      </c>
      <c r="AB106" s="16">
        <v>1006925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22</v>
      </c>
      <c r="J107" s="16">
        <v>26</v>
      </c>
      <c r="K107" s="16">
        <v>29</v>
      </c>
      <c r="L107" s="16">
        <v>24</v>
      </c>
      <c r="M107" s="16">
        <v>12</v>
      </c>
      <c r="N107" s="16">
        <v>29</v>
      </c>
      <c r="O107" s="16">
        <v>15</v>
      </c>
      <c r="P107" s="16">
        <v>29</v>
      </c>
      <c r="Q107" s="16">
        <v>18</v>
      </c>
      <c r="R107" s="16">
        <v>16</v>
      </c>
      <c r="S107" s="16">
        <v>29</v>
      </c>
      <c r="T107" s="16">
        <v>6</v>
      </c>
      <c r="U107" s="16">
        <v>27</v>
      </c>
      <c r="V107" s="16">
        <v>29</v>
      </c>
      <c r="W107" s="16">
        <v>24</v>
      </c>
      <c r="X107" s="16">
        <v>6</v>
      </c>
      <c r="Y107" s="16">
        <v>28</v>
      </c>
      <c r="Z107" s="16">
        <v>7</v>
      </c>
      <c r="AA107" s="16">
        <v>17</v>
      </c>
      <c r="AB107" s="16">
        <v>1003898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25</v>
      </c>
      <c r="J108" s="16">
        <v>19</v>
      </c>
      <c r="K108" s="16">
        <v>19</v>
      </c>
      <c r="L108" s="16">
        <v>1</v>
      </c>
      <c r="M108" s="16">
        <v>13</v>
      </c>
      <c r="N108" s="16">
        <v>21</v>
      </c>
      <c r="O108" s="16">
        <v>12</v>
      </c>
      <c r="P108" s="16">
        <v>26</v>
      </c>
      <c r="Q108" s="16">
        <v>15</v>
      </c>
      <c r="R108" s="16">
        <v>24</v>
      </c>
      <c r="S108" s="16">
        <v>11</v>
      </c>
      <c r="T108" s="16">
        <v>7</v>
      </c>
      <c r="U108" s="16">
        <v>16</v>
      </c>
      <c r="V108" s="16">
        <v>27</v>
      </c>
      <c r="W108" s="16">
        <v>19</v>
      </c>
      <c r="X108" s="16">
        <v>4</v>
      </c>
      <c r="Y108" s="16">
        <v>18</v>
      </c>
      <c r="Z108" s="16">
        <v>19</v>
      </c>
      <c r="AA108" s="16">
        <v>12</v>
      </c>
      <c r="AB108" s="16">
        <v>1011112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27</v>
      </c>
      <c r="J109" s="16">
        <v>25</v>
      </c>
      <c r="K109" s="16">
        <v>24</v>
      </c>
      <c r="L109" s="16">
        <v>8</v>
      </c>
      <c r="M109" s="16">
        <v>4</v>
      </c>
      <c r="N109" s="16">
        <v>28</v>
      </c>
      <c r="O109" s="16">
        <v>23</v>
      </c>
      <c r="P109" s="16">
        <v>24</v>
      </c>
      <c r="Q109" s="16">
        <v>23</v>
      </c>
      <c r="R109" s="16">
        <v>11</v>
      </c>
      <c r="S109" s="16">
        <v>26</v>
      </c>
      <c r="T109" s="16">
        <v>13</v>
      </c>
      <c r="U109" s="16">
        <v>26</v>
      </c>
      <c r="V109" s="16">
        <v>23</v>
      </c>
      <c r="W109" s="16">
        <v>22</v>
      </c>
      <c r="X109" s="16">
        <v>14</v>
      </c>
      <c r="Y109" s="16">
        <v>25</v>
      </c>
      <c r="Z109" s="16">
        <v>14</v>
      </c>
      <c r="AA109" s="16">
        <v>9</v>
      </c>
      <c r="AB109" s="16">
        <v>1007315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4</v>
      </c>
      <c r="J110" s="16">
        <v>6</v>
      </c>
      <c r="K110" s="16">
        <v>18</v>
      </c>
      <c r="L110" s="16">
        <v>20</v>
      </c>
      <c r="M110" s="16">
        <v>3</v>
      </c>
      <c r="N110" s="16">
        <v>3</v>
      </c>
      <c r="O110" s="16">
        <v>5</v>
      </c>
      <c r="P110" s="16">
        <v>13</v>
      </c>
      <c r="Q110" s="16">
        <v>4</v>
      </c>
      <c r="R110" s="16">
        <v>15</v>
      </c>
      <c r="S110" s="16">
        <v>1</v>
      </c>
      <c r="T110" s="16">
        <v>19</v>
      </c>
      <c r="U110" s="16">
        <v>8</v>
      </c>
      <c r="V110" s="16">
        <v>1</v>
      </c>
      <c r="W110" s="16">
        <v>10</v>
      </c>
      <c r="X110" s="16">
        <v>7</v>
      </c>
      <c r="Y110" s="16">
        <v>1</v>
      </c>
      <c r="Z110" s="16">
        <v>2</v>
      </c>
      <c r="AA110" s="16">
        <v>3</v>
      </c>
      <c r="AB110" s="16">
        <v>1009382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10</v>
      </c>
      <c r="J111" s="16">
        <v>9</v>
      </c>
      <c r="K111" s="16">
        <v>28</v>
      </c>
      <c r="L111" s="16">
        <v>23</v>
      </c>
      <c r="M111" s="16">
        <v>24</v>
      </c>
      <c r="N111" s="16">
        <v>12</v>
      </c>
      <c r="O111" s="16">
        <v>1</v>
      </c>
      <c r="P111" s="16">
        <v>23</v>
      </c>
      <c r="Q111" s="16">
        <v>11</v>
      </c>
      <c r="R111" s="16">
        <v>3</v>
      </c>
      <c r="S111" s="16">
        <v>14</v>
      </c>
      <c r="T111" s="16">
        <v>28</v>
      </c>
      <c r="U111" s="16">
        <v>22</v>
      </c>
      <c r="V111" s="16">
        <v>18</v>
      </c>
      <c r="W111" s="16">
        <v>26</v>
      </c>
      <c r="X111" s="16">
        <v>27</v>
      </c>
      <c r="Y111" s="16">
        <v>22</v>
      </c>
      <c r="Z111" s="16">
        <v>4</v>
      </c>
      <c r="AA111" s="16">
        <v>28</v>
      </c>
      <c r="AB111" s="16">
        <v>1010678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15</v>
      </c>
      <c r="J112" s="16">
        <v>12</v>
      </c>
      <c r="K112" s="16">
        <v>9</v>
      </c>
      <c r="L112" s="16">
        <v>27</v>
      </c>
      <c r="M112" s="16">
        <v>20</v>
      </c>
      <c r="N112" s="16">
        <v>27</v>
      </c>
      <c r="O112" s="16">
        <v>26</v>
      </c>
      <c r="P112" s="16">
        <v>27</v>
      </c>
      <c r="Q112" s="16">
        <v>20</v>
      </c>
      <c r="R112" s="16">
        <v>25</v>
      </c>
      <c r="S112" s="16">
        <v>7</v>
      </c>
      <c r="T112" s="16">
        <v>21</v>
      </c>
      <c r="U112" s="16">
        <v>18</v>
      </c>
      <c r="V112" s="16">
        <v>28</v>
      </c>
      <c r="W112" s="16">
        <v>7</v>
      </c>
      <c r="X112" s="16">
        <v>28</v>
      </c>
      <c r="Y112" s="16">
        <v>23</v>
      </c>
      <c r="Z112" s="16">
        <v>20</v>
      </c>
      <c r="AA112" s="16">
        <v>22</v>
      </c>
      <c r="AB112" s="16">
        <v>1010201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8</v>
      </c>
      <c r="J113" s="16">
        <v>8</v>
      </c>
      <c r="K113" s="16">
        <v>17</v>
      </c>
      <c r="L113" s="16">
        <v>25</v>
      </c>
      <c r="M113" s="16">
        <v>8</v>
      </c>
      <c r="N113" s="16">
        <v>9</v>
      </c>
      <c r="O113" s="16">
        <v>9</v>
      </c>
      <c r="P113" s="16">
        <v>22</v>
      </c>
      <c r="Q113" s="16">
        <v>7</v>
      </c>
      <c r="R113" s="16">
        <v>12</v>
      </c>
      <c r="S113" s="16">
        <v>4</v>
      </c>
      <c r="T113" s="16">
        <v>22</v>
      </c>
      <c r="U113" s="16">
        <v>12</v>
      </c>
      <c r="V113" s="16">
        <v>7</v>
      </c>
      <c r="W113" s="16">
        <v>17</v>
      </c>
      <c r="X113" s="16">
        <v>18</v>
      </c>
      <c r="Y113" s="16">
        <v>4</v>
      </c>
      <c r="Z113" s="16">
        <v>3</v>
      </c>
      <c r="AA113" s="16">
        <v>10</v>
      </c>
      <c r="AB113" s="16">
        <v>1010030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16</v>
      </c>
      <c r="L114" s="16">
        <v>13</v>
      </c>
      <c r="M114" s="16">
        <v>10</v>
      </c>
      <c r="N114" s="16">
        <v>19</v>
      </c>
      <c r="O114" s="16">
        <v>19</v>
      </c>
      <c r="P114" s="16">
        <v>21</v>
      </c>
      <c r="Q114" s="16">
        <v>19</v>
      </c>
      <c r="R114" s="16">
        <v>13</v>
      </c>
      <c r="S114" s="16">
        <v>12</v>
      </c>
      <c r="T114" s="16">
        <v>15</v>
      </c>
      <c r="U114" s="16">
        <v>20</v>
      </c>
      <c r="V114" s="16">
        <v>16</v>
      </c>
      <c r="W114" s="16">
        <v>18</v>
      </c>
      <c r="X114" s="16">
        <v>17</v>
      </c>
      <c r="Y114" s="16">
        <v>19</v>
      </c>
      <c r="Z114" s="16">
        <v>16</v>
      </c>
      <c r="AA114" s="16">
        <v>16</v>
      </c>
      <c r="AB114" s="16">
        <v>1007855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14</v>
      </c>
      <c r="J115" s="16">
        <v>16</v>
      </c>
      <c r="K115" s="16">
        <v>23</v>
      </c>
      <c r="L115" s="16">
        <v>3</v>
      </c>
      <c r="M115" s="16">
        <v>16</v>
      </c>
      <c r="N115" s="16">
        <v>2</v>
      </c>
      <c r="O115" s="16">
        <v>2</v>
      </c>
      <c r="P115" s="16">
        <v>16</v>
      </c>
      <c r="Q115" s="16">
        <v>24</v>
      </c>
      <c r="R115" s="16">
        <v>29</v>
      </c>
      <c r="S115" s="16">
        <v>21</v>
      </c>
      <c r="T115" s="16">
        <v>8</v>
      </c>
      <c r="U115" s="16">
        <v>2</v>
      </c>
      <c r="V115" s="16">
        <v>19</v>
      </c>
      <c r="W115" s="16">
        <v>8</v>
      </c>
      <c r="X115" s="16">
        <v>24</v>
      </c>
      <c r="Y115" s="16">
        <v>15</v>
      </c>
      <c r="Z115" s="16">
        <v>17</v>
      </c>
      <c r="AA115" s="16">
        <v>23</v>
      </c>
      <c r="AB115" s="16">
        <v>1007103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29</v>
      </c>
      <c r="J116" s="16">
        <v>7</v>
      </c>
      <c r="K116" s="16">
        <v>20</v>
      </c>
      <c r="L116" s="16">
        <v>29</v>
      </c>
      <c r="M116" s="16">
        <v>18</v>
      </c>
      <c r="N116" s="16">
        <v>26</v>
      </c>
      <c r="O116" s="16">
        <v>16</v>
      </c>
      <c r="P116" s="16">
        <v>19</v>
      </c>
      <c r="Q116" s="16">
        <v>12</v>
      </c>
      <c r="R116" s="16">
        <v>1</v>
      </c>
      <c r="S116" s="16">
        <v>25</v>
      </c>
      <c r="T116" s="16">
        <v>18</v>
      </c>
      <c r="U116" s="16">
        <v>11</v>
      </c>
      <c r="V116" s="16">
        <v>15</v>
      </c>
      <c r="W116" s="16">
        <v>2</v>
      </c>
      <c r="X116" s="16">
        <v>15</v>
      </c>
      <c r="Y116" s="16">
        <v>12</v>
      </c>
      <c r="Z116" s="16">
        <v>23</v>
      </c>
      <c r="AA116" s="16">
        <v>27</v>
      </c>
      <c r="AB116" s="16">
        <v>1009436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18</v>
      </c>
      <c r="J117" s="16">
        <v>2</v>
      </c>
      <c r="K117" s="16">
        <v>21</v>
      </c>
      <c r="L117" s="16">
        <v>26</v>
      </c>
      <c r="M117" s="16">
        <v>27</v>
      </c>
      <c r="N117" s="16">
        <v>18</v>
      </c>
      <c r="O117" s="16">
        <v>18</v>
      </c>
      <c r="P117" s="16">
        <v>28</v>
      </c>
      <c r="Q117" s="16">
        <v>28</v>
      </c>
      <c r="R117" s="16">
        <v>6</v>
      </c>
      <c r="S117" s="16">
        <v>28</v>
      </c>
      <c r="T117" s="16">
        <v>26</v>
      </c>
      <c r="U117" s="16">
        <v>23</v>
      </c>
      <c r="V117" s="16">
        <v>25</v>
      </c>
      <c r="W117" s="16">
        <v>28</v>
      </c>
      <c r="X117" s="16">
        <v>22</v>
      </c>
      <c r="Y117" s="16">
        <v>21</v>
      </c>
      <c r="Z117" s="16">
        <v>29</v>
      </c>
      <c r="AA117" s="16">
        <v>29</v>
      </c>
      <c r="AB117" s="16">
        <v>1005834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20</v>
      </c>
      <c r="J118" s="16">
        <v>10</v>
      </c>
      <c r="K118" s="16">
        <v>22</v>
      </c>
      <c r="L118" s="16">
        <v>10</v>
      </c>
      <c r="M118" s="16">
        <v>21</v>
      </c>
      <c r="N118" s="16">
        <v>5</v>
      </c>
      <c r="O118" s="16">
        <v>7</v>
      </c>
      <c r="P118" s="16">
        <v>20</v>
      </c>
      <c r="Q118" s="16">
        <v>22</v>
      </c>
      <c r="R118" s="16">
        <v>19</v>
      </c>
      <c r="S118" s="16">
        <v>23</v>
      </c>
      <c r="T118" s="16">
        <v>14</v>
      </c>
      <c r="U118" s="16">
        <v>7</v>
      </c>
      <c r="V118" s="16">
        <v>21</v>
      </c>
      <c r="W118" s="16">
        <v>9</v>
      </c>
      <c r="X118" s="16">
        <v>21</v>
      </c>
      <c r="Y118" s="16">
        <v>17</v>
      </c>
      <c r="Z118" s="16">
        <v>21</v>
      </c>
      <c r="AA118" s="16">
        <v>26</v>
      </c>
      <c r="AB118" s="16">
        <v>1007495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16</v>
      </c>
      <c r="J119" s="16">
        <v>1</v>
      </c>
      <c r="K119" s="16">
        <v>11</v>
      </c>
      <c r="L119" s="16">
        <v>9</v>
      </c>
      <c r="M119" s="16">
        <v>7</v>
      </c>
      <c r="N119" s="16">
        <v>1</v>
      </c>
      <c r="O119" s="16">
        <v>8</v>
      </c>
      <c r="P119" s="16">
        <v>1</v>
      </c>
      <c r="Q119" s="16">
        <v>5</v>
      </c>
      <c r="R119" s="16">
        <v>20</v>
      </c>
      <c r="S119" s="16">
        <v>8</v>
      </c>
      <c r="T119" s="16">
        <v>1</v>
      </c>
      <c r="U119" s="16">
        <v>21</v>
      </c>
      <c r="V119" s="16">
        <v>11</v>
      </c>
      <c r="W119" s="16">
        <v>1</v>
      </c>
      <c r="X119" s="16">
        <v>11</v>
      </c>
      <c r="Y119" s="16">
        <v>2</v>
      </c>
      <c r="Z119" s="16">
        <v>1</v>
      </c>
      <c r="AA119" s="16">
        <v>11</v>
      </c>
      <c r="AB119" s="16">
        <v>1010272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12</v>
      </c>
      <c r="J120" s="16">
        <v>24</v>
      </c>
      <c r="K120" s="16">
        <v>27</v>
      </c>
      <c r="L120" s="16">
        <v>18</v>
      </c>
      <c r="M120" s="16">
        <v>29</v>
      </c>
      <c r="N120" s="16">
        <v>23</v>
      </c>
      <c r="O120" s="16">
        <v>29</v>
      </c>
      <c r="P120" s="16">
        <v>9</v>
      </c>
      <c r="Q120" s="16">
        <v>16</v>
      </c>
      <c r="R120" s="16">
        <v>8</v>
      </c>
      <c r="S120" s="16">
        <v>18</v>
      </c>
      <c r="T120" s="16">
        <v>16</v>
      </c>
      <c r="U120" s="16">
        <v>1</v>
      </c>
      <c r="V120" s="16">
        <v>24</v>
      </c>
      <c r="W120" s="16">
        <v>29</v>
      </c>
      <c r="X120" s="16">
        <v>1</v>
      </c>
      <c r="Y120" s="16">
        <v>16</v>
      </c>
      <c r="Z120" s="16">
        <v>25</v>
      </c>
      <c r="AA120" s="16">
        <v>5</v>
      </c>
      <c r="AB120" s="16">
        <v>1005478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24</v>
      </c>
      <c r="J121" s="16">
        <v>28</v>
      </c>
      <c r="K121" s="16">
        <v>13</v>
      </c>
      <c r="L121" s="16">
        <v>28</v>
      </c>
      <c r="M121" s="16">
        <v>15</v>
      </c>
      <c r="N121" s="16">
        <v>16</v>
      </c>
      <c r="O121" s="16">
        <v>20</v>
      </c>
      <c r="P121" s="16">
        <v>10</v>
      </c>
      <c r="Q121" s="16">
        <v>13</v>
      </c>
      <c r="R121" s="16">
        <v>22</v>
      </c>
      <c r="S121" s="16">
        <v>27</v>
      </c>
      <c r="T121" s="16">
        <v>10</v>
      </c>
      <c r="U121" s="16">
        <v>3</v>
      </c>
      <c r="V121" s="16">
        <v>14</v>
      </c>
      <c r="W121" s="16">
        <v>16</v>
      </c>
      <c r="X121" s="16">
        <v>12</v>
      </c>
      <c r="Y121" s="16">
        <v>13</v>
      </c>
      <c r="Z121" s="16">
        <v>24</v>
      </c>
      <c r="AA121" s="16">
        <v>24</v>
      </c>
      <c r="AB121" s="16">
        <v>1007291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19</v>
      </c>
      <c r="J122" s="16">
        <v>17</v>
      </c>
      <c r="K122" s="16">
        <v>14</v>
      </c>
      <c r="L122" s="16">
        <v>22</v>
      </c>
      <c r="M122" s="16">
        <v>17</v>
      </c>
      <c r="N122" s="16">
        <v>6</v>
      </c>
      <c r="O122" s="16">
        <v>22</v>
      </c>
      <c r="P122" s="16">
        <v>4</v>
      </c>
      <c r="Q122" s="16">
        <v>8</v>
      </c>
      <c r="R122" s="16">
        <v>18</v>
      </c>
      <c r="S122" s="16">
        <v>16</v>
      </c>
      <c r="T122" s="16">
        <v>3</v>
      </c>
      <c r="U122" s="16">
        <v>4</v>
      </c>
      <c r="V122" s="16">
        <v>17</v>
      </c>
      <c r="W122" s="16">
        <v>11</v>
      </c>
      <c r="X122" s="16">
        <v>5</v>
      </c>
      <c r="Y122" s="16">
        <v>3</v>
      </c>
      <c r="Z122" s="16">
        <v>13</v>
      </c>
      <c r="AA122" s="16">
        <v>18</v>
      </c>
      <c r="AB122" s="16">
        <v>1007910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1</v>
      </c>
      <c r="L123" s="16">
        <v>14</v>
      </c>
      <c r="M123" s="16">
        <v>23</v>
      </c>
      <c r="N123" s="16">
        <v>24</v>
      </c>
      <c r="O123" s="16">
        <v>27</v>
      </c>
      <c r="P123" s="16">
        <v>7</v>
      </c>
      <c r="Q123" s="16">
        <v>14</v>
      </c>
      <c r="R123" s="16">
        <v>10</v>
      </c>
      <c r="S123" s="16">
        <v>17</v>
      </c>
      <c r="T123" s="16">
        <v>29</v>
      </c>
      <c r="U123" s="16">
        <v>28</v>
      </c>
      <c r="V123" s="16">
        <v>9</v>
      </c>
      <c r="W123" s="16">
        <v>20</v>
      </c>
      <c r="X123" s="16">
        <v>25</v>
      </c>
      <c r="Y123" s="16">
        <v>14</v>
      </c>
      <c r="Z123" s="16">
        <v>11</v>
      </c>
      <c r="AA123" s="16">
        <v>19</v>
      </c>
      <c r="AB123" s="16">
        <v>1005237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11</v>
      </c>
      <c r="J124" s="16">
        <v>15</v>
      </c>
      <c r="K124" s="16">
        <v>10</v>
      </c>
      <c r="L124" s="16">
        <v>21</v>
      </c>
      <c r="M124" s="16">
        <v>19</v>
      </c>
      <c r="N124" s="16">
        <v>7</v>
      </c>
      <c r="O124" s="16">
        <v>10</v>
      </c>
      <c r="P124" s="16">
        <v>12</v>
      </c>
      <c r="Q124" s="16">
        <v>17</v>
      </c>
      <c r="R124" s="16">
        <v>5</v>
      </c>
      <c r="S124" s="16">
        <v>9</v>
      </c>
      <c r="T124" s="16">
        <v>24</v>
      </c>
      <c r="U124" s="16">
        <v>14</v>
      </c>
      <c r="V124" s="16">
        <v>6</v>
      </c>
      <c r="W124" s="16">
        <v>25</v>
      </c>
      <c r="X124" s="16">
        <v>20</v>
      </c>
      <c r="Y124" s="16">
        <v>20</v>
      </c>
      <c r="Z124" s="16">
        <v>8</v>
      </c>
      <c r="AA124" s="16">
        <v>15</v>
      </c>
      <c r="AB124" s="16">
        <v>1008085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3</v>
      </c>
      <c r="L125" s="16">
        <v>4</v>
      </c>
      <c r="M125" s="16">
        <v>2</v>
      </c>
      <c r="N125" s="16">
        <v>4</v>
      </c>
      <c r="O125" s="16">
        <v>6</v>
      </c>
      <c r="P125" s="16">
        <v>18</v>
      </c>
      <c r="Q125" s="16">
        <v>1</v>
      </c>
      <c r="R125" s="16">
        <v>7</v>
      </c>
      <c r="S125" s="16">
        <v>5</v>
      </c>
      <c r="T125" s="16">
        <v>17</v>
      </c>
      <c r="U125" s="16">
        <v>25</v>
      </c>
      <c r="V125" s="16">
        <v>2</v>
      </c>
      <c r="W125" s="16">
        <v>15</v>
      </c>
      <c r="X125" s="16">
        <v>26</v>
      </c>
      <c r="Y125" s="16">
        <v>5</v>
      </c>
      <c r="Z125" s="16">
        <v>9</v>
      </c>
      <c r="AA125" s="16">
        <v>4</v>
      </c>
      <c r="AB125" s="16">
        <v>1010961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5</v>
      </c>
      <c r="J126" s="16">
        <v>14</v>
      </c>
      <c r="K126" s="16">
        <v>2</v>
      </c>
      <c r="L126" s="16">
        <v>12</v>
      </c>
      <c r="M126" s="16">
        <v>9</v>
      </c>
      <c r="N126" s="16">
        <v>11</v>
      </c>
      <c r="O126" s="16">
        <v>17</v>
      </c>
      <c r="P126" s="16">
        <v>11</v>
      </c>
      <c r="Q126" s="16">
        <v>6</v>
      </c>
      <c r="R126" s="16">
        <v>9</v>
      </c>
      <c r="S126" s="16">
        <v>10</v>
      </c>
      <c r="T126" s="16">
        <v>23</v>
      </c>
      <c r="U126" s="16">
        <v>24</v>
      </c>
      <c r="V126" s="16">
        <v>5</v>
      </c>
      <c r="W126" s="16">
        <v>21</v>
      </c>
      <c r="X126" s="16">
        <v>23</v>
      </c>
      <c r="Y126" s="16">
        <v>11</v>
      </c>
      <c r="Z126" s="16">
        <v>10</v>
      </c>
      <c r="AA126" s="16">
        <v>8</v>
      </c>
      <c r="AB126" s="16">
        <v>1007853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13</v>
      </c>
      <c r="J127" s="16">
        <v>13</v>
      </c>
      <c r="K127" s="16">
        <v>4</v>
      </c>
      <c r="L127" s="16">
        <v>17</v>
      </c>
      <c r="M127" s="16">
        <v>14</v>
      </c>
      <c r="N127" s="16">
        <v>8</v>
      </c>
      <c r="O127" s="16">
        <v>14</v>
      </c>
      <c r="P127" s="16">
        <v>8</v>
      </c>
      <c r="Q127" s="16">
        <v>10</v>
      </c>
      <c r="R127" s="16">
        <v>14</v>
      </c>
      <c r="S127" s="16">
        <v>15</v>
      </c>
      <c r="T127" s="16">
        <v>11</v>
      </c>
      <c r="U127" s="16">
        <v>9</v>
      </c>
      <c r="V127" s="16">
        <v>10</v>
      </c>
      <c r="W127" s="16">
        <v>14</v>
      </c>
      <c r="X127" s="16">
        <v>16</v>
      </c>
      <c r="Y127" s="16">
        <v>8</v>
      </c>
      <c r="Z127" s="16">
        <v>15</v>
      </c>
      <c r="AA127" s="16">
        <v>20</v>
      </c>
      <c r="AB127" s="16">
        <v>1007768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9</v>
      </c>
      <c r="J128" s="16">
        <v>11</v>
      </c>
      <c r="K128" s="16">
        <v>8</v>
      </c>
      <c r="L128" s="16">
        <v>11</v>
      </c>
      <c r="M128" s="16">
        <v>11</v>
      </c>
      <c r="N128" s="16">
        <v>13</v>
      </c>
      <c r="O128" s="16">
        <v>11</v>
      </c>
      <c r="P128" s="16">
        <v>6</v>
      </c>
      <c r="Q128" s="16">
        <v>9</v>
      </c>
      <c r="R128" s="16">
        <v>21</v>
      </c>
      <c r="S128" s="16">
        <v>6</v>
      </c>
      <c r="T128" s="16">
        <v>9</v>
      </c>
      <c r="U128" s="16">
        <v>10</v>
      </c>
      <c r="V128" s="16">
        <v>8</v>
      </c>
      <c r="W128" s="16">
        <v>12</v>
      </c>
      <c r="X128" s="16">
        <v>8</v>
      </c>
      <c r="Y128" s="16">
        <v>9</v>
      </c>
      <c r="Z128" s="16">
        <v>12</v>
      </c>
      <c r="AA128" s="16">
        <v>7</v>
      </c>
      <c r="AB128" s="16">
        <v>1009927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243</v>
      </c>
      <c r="C131" s="16" t="s">
        <v>244</v>
      </c>
      <c r="D131" s="16" t="s">
        <v>245</v>
      </c>
      <c r="E131" s="16" t="s">
        <v>246</v>
      </c>
      <c r="F131" s="16" t="s">
        <v>247</v>
      </c>
      <c r="G131" s="16" t="s">
        <v>248</v>
      </c>
      <c r="H131" s="16" t="s">
        <v>249</v>
      </c>
      <c r="I131" s="16" t="s">
        <v>250</v>
      </c>
      <c r="J131" s="16" t="s">
        <v>251</v>
      </c>
      <c r="K131" s="16" t="s">
        <v>252</v>
      </c>
      <c r="L131" s="16" t="s">
        <v>253</v>
      </c>
      <c r="M131" s="16" t="s">
        <v>132</v>
      </c>
      <c r="N131" s="16" t="s">
        <v>132</v>
      </c>
      <c r="O131" s="16" t="s">
        <v>132</v>
      </c>
      <c r="P131" s="16" t="s">
        <v>254</v>
      </c>
      <c r="Q131" s="16" t="s">
        <v>132</v>
      </c>
      <c r="R131" s="16" t="s">
        <v>255</v>
      </c>
      <c r="S131" s="16" t="s">
        <v>132</v>
      </c>
      <c r="T131" s="16" t="s">
        <v>256</v>
      </c>
      <c r="U131" s="16" t="s">
        <v>257</v>
      </c>
      <c r="V131" s="16" t="s">
        <v>132</v>
      </c>
      <c r="W131" s="16" t="s">
        <v>258</v>
      </c>
      <c r="X131" s="16" t="s">
        <v>259</v>
      </c>
      <c r="Y131" s="16" t="s">
        <v>132</v>
      </c>
      <c r="Z131" s="16" t="s">
        <v>260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244</v>
      </c>
      <c r="D132" s="16" t="s">
        <v>261</v>
      </c>
      <c r="E132" s="16" t="s">
        <v>246</v>
      </c>
      <c r="F132" s="16" t="s">
        <v>247</v>
      </c>
      <c r="G132" s="16" t="s">
        <v>132</v>
      </c>
      <c r="H132" s="16" t="s">
        <v>249</v>
      </c>
      <c r="I132" s="16" t="s">
        <v>250</v>
      </c>
      <c r="J132" s="16" t="s">
        <v>251</v>
      </c>
      <c r="K132" s="16" t="s">
        <v>252</v>
      </c>
      <c r="L132" s="16" t="s">
        <v>253</v>
      </c>
      <c r="M132" s="16" t="s">
        <v>132</v>
      </c>
      <c r="N132" s="16" t="s">
        <v>132</v>
      </c>
      <c r="O132" s="16" t="s">
        <v>132</v>
      </c>
      <c r="P132" s="16" t="s">
        <v>254</v>
      </c>
      <c r="Q132" s="16" t="s">
        <v>132</v>
      </c>
      <c r="R132" s="16" t="s">
        <v>262</v>
      </c>
      <c r="S132" s="16" t="s">
        <v>132</v>
      </c>
      <c r="T132" s="16" t="s">
        <v>256</v>
      </c>
      <c r="U132" s="16" t="s">
        <v>257</v>
      </c>
      <c r="V132" s="16" t="s">
        <v>132</v>
      </c>
      <c r="W132" s="16" t="s">
        <v>258</v>
      </c>
      <c r="X132" s="16" t="s">
        <v>259</v>
      </c>
      <c r="Y132" s="16" t="s">
        <v>132</v>
      </c>
      <c r="Z132" s="16" t="s">
        <v>260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244</v>
      </c>
      <c r="D133" s="16" t="s">
        <v>261</v>
      </c>
      <c r="E133" s="16" t="s">
        <v>246</v>
      </c>
      <c r="F133" s="16" t="s">
        <v>247</v>
      </c>
      <c r="G133" s="16" t="s">
        <v>132</v>
      </c>
      <c r="H133" s="16" t="s">
        <v>249</v>
      </c>
      <c r="I133" s="16" t="s">
        <v>250</v>
      </c>
      <c r="J133" s="16" t="s">
        <v>132</v>
      </c>
      <c r="K133" s="16" t="s">
        <v>263</v>
      </c>
      <c r="L133" s="16" t="s">
        <v>264</v>
      </c>
      <c r="M133" s="16" t="s">
        <v>132</v>
      </c>
      <c r="N133" s="16" t="s">
        <v>132</v>
      </c>
      <c r="O133" s="16" t="s">
        <v>132</v>
      </c>
      <c r="P133" s="16" t="s">
        <v>254</v>
      </c>
      <c r="Q133" s="16" t="s">
        <v>132</v>
      </c>
      <c r="R133" s="16" t="s">
        <v>262</v>
      </c>
      <c r="S133" s="16" t="s">
        <v>132</v>
      </c>
      <c r="T133" s="16" t="s">
        <v>256</v>
      </c>
      <c r="U133" s="16" t="s">
        <v>265</v>
      </c>
      <c r="V133" s="16" t="s">
        <v>132</v>
      </c>
      <c r="W133" s="16" t="s">
        <v>258</v>
      </c>
      <c r="X133" s="16" t="s">
        <v>259</v>
      </c>
      <c r="Y133" s="16" t="s">
        <v>132</v>
      </c>
      <c r="Z133" s="16" t="s">
        <v>260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244</v>
      </c>
      <c r="D134" s="16" t="s">
        <v>266</v>
      </c>
      <c r="E134" s="16" t="s">
        <v>246</v>
      </c>
      <c r="F134" s="16" t="s">
        <v>247</v>
      </c>
      <c r="G134" s="16" t="s">
        <v>132</v>
      </c>
      <c r="H134" s="16" t="s">
        <v>249</v>
      </c>
      <c r="I134" s="16" t="s">
        <v>250</v>
      </c>
      <c r="J134" s="16" t="s">
        <v>132</v>
      </c>
      <c r="K134" s="16" t="s">
        <v>263</v>
      </c>
      <c r="L134" s="16" t="s">
        <v>264</v>
      </c>
      <c r="M134" s="16" t="s">
        <v>132</v>
      </c>
      <c r="N134" s="16" t="s">
        <v>132</v>
      </c>
      <c r="O134" s="16" t="s">
        <v>132</v>
      </c>
      <c r="P134" s="16" t="s">
        <v>254</v>
      </c>
      <c r="Q134" s="16" t="s">
        <v>132</v>
      </c>
      <c r="R134" s="16" t="s">
        <v>267</v>
      </c>
      <c r="S134" s="16" t="s">
        <v>132</v>
      </c>
      <c r="T134" s="16" t="s">
        <v>256</v>
      </c>
      <c r="U134" s="16" t="s">
        <v>268</v>
      </c>
      <c r="V134" s="16" t="s">
        <v>132</v>
      </c>
      <c r="W134" s="16" t="s">
        <v>258</v>
      </c>
      <c r="X134" s="16" t="s">
        <v>259</v>
      </c>
      <c r="Y134" s="16" t="s">
        <v>132</v>
      </c>
      <c r="Z134" s="16" t="s">
        <v>260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269</v>
      </c>
      <c r="D135" s="16" t="s">
        <v>266</v>
      </c>
      <c r="E135" s="16" t="s">
        <v>246</v>
      </c>
      <c r="F135" s="16" t="s">
        <v>247</v>
      </c>
      <c r="G135" s="16" t="s">
        <v>132</v>
      </c>
      <c r="H135" s="16" t="s">
        <v>249</v>
      </c>
      <c r="I135" s="16" t="s">
        <v>250</v>
      </c>
      <c r="J135" s="16" t="s">
        <v>132</v>
      </c>
      <c r="K135" s="16" t="s">
        <v>263</v>
      </c>
      <c r="L135" s="16" t="s">
        <v>264</v>
      </c>
      <c r="M135" s="16" t="s">
        <v>132</v>
      </c>
      <c r="N135" s="16" t="s">
        <v>132</v>
      </c>
      <c r="O135" s="16" t="s">
        <v>132</v>
      </c>
      <c r="P135" s="16" t="s">
        <v>254</v>
      </c>
      <c r="Q135" s="16" t="s">
        <v>132</v>
      </c>
      <c r="R135" s="16" t="s">
        <v>267</v>
      </c>
      <c r="S135" s="16" t="s">
        <v>132</v>
      </c>
      <c r="T135" s="16" t="s">
        <v>256</v>
      </c>
      <c r="U135" s="16" t="s">
        <v>268</v>
      </c>
      <c r="V135" s="16" t="s">
        <v>132</v>
      </c>
      <c r="W135" s="16" t="s">
        <v>258</v>
      </c>
      <c r="X135" s="16" t="s">
        <v>259</v>
      </c>
      <c r="Y135" s="16" t="s">
        <v>132</v>
      </c>
      <c r="Z135" s="16" t="s">
        <v>260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269</v>
      </c>
      <c r="D136" s="16" t="s">
        <v>266</v>
      </c>
      <c r="E136" s="16" t="s">
        <v>246</v>
      </c>
      <c r="F136" s="16" t="s">
        <v>247</v>
      </c>
      <c r="G136" s="16" t="s">
        <v>132</v>
      </c>
      <c r="H136" s="16" t="s">
        <v>249</v>
      </c>
      <c r="I136" s="16" t="s">
        <v>250</v>
      </c>
      <c r="J136" s="16" t="s">
        <v>132</v>
      </c>
      <c r="K136" s="16" t="s">
        <v>263</v>
      </c>
      <c r="L136" s="16" t="s">
        <v>264</v>
      </c>
      <c r="M136" s="16" t="s">
        <v>132</v>
      </c>
      <c r="N136" s="16" t="s">
        <v>132</v>
      </c>
      <c r="O136" s="16" t="s">
        <v>132</v>
      </c>
      <c r="P136" s="16" t="s">
        <v>254</v>
      </c>
      <c r="Q136" s="16" t="s">
        <v>132</v>
      </c>
      <c r="R136" s="16" t="s">
        <v>270</v>
      </c>
      <c r="S136" s="16" t="s">
        <v>132</v>
      </c>
      <c r="T136" s="16" t="s">
        <v>256</v>
      </c>
      <c r="U136" s="16" t="s">
        <v>268</v>
      </c>
      <c r="V136" s="16" t="s">
        <v>132</v>
      </c>
      <c r="W136" s="16" t="s">
        <v>258</v>
      </c>
      <c r="X136" s="16" t="s">
        <v>259</v>
      </c>
      <c r="Y136" s="16" t="s">
        <v>132</v>
      </c>
      <c r="Z136" s="16" t="s">
        <v>260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269</v>
      </c>
      <c r="D137" s="16" t="s">
        <v>266</v>
      </c>
      <c r="E137" s="16" t="s">
        <v>246</v>
      </c>
      <c r="F137" s="16" t="s">
        <v>271</v>
      </c>
      <c r="G137" s="16" t="s">
        <v>132</v>
      </c>
      <c r="H137" s="16" t="s">
        <v>249</v>
      </c>
      <c r="I137" s="16" t="s">
        <v>250</v>
      </c>
      <c r="J137" s="16" t="s">
        <v>132</v>
      </c>
      <c r="K137" s="16" t="s">
        <v>263</v>
      </c>
      <c r="L137" s="16" t="s">
        <v>264</v>
      </c>
      <c r="M137" s="16" t="s">
        <v>132</v>
      </c>
      <c r="N137" s="16" t="s">
        <v>132</v>
      </c>
      <c r="O137" s="16" t="s">
        <v>132</v>
      </c>
      <c r="P137" s="16" t="s">
        <v>132</v>
      </c>
      <c r="Q137" s="16" t="s">
        <v>132</v>
      </c>
      <c r="R137" s="16" t="s">
        <v>272</v>
      </c>
      <c r="S137" s="16" t="s">
        <v>132</v>
      </c>
      <c r="T137" s="16" t="s">
        <v>256</v>
      </c>
      <c r="U137" s="16" t="s">
        <v>268</v>
      </c>
      <c r="V137" s="16" t="s">
        <v>132</v>
      </c>
      <c r="W137" s="16" t="s">
        <v>258</v>
      </c>
      <c r="X137" s="16" t="s">
        <v>273</v>
      </c>
      <c r="Y137" s="16" t="s">
        <v>132</v>
      </c>
      <c r="Z137" s="16" t="s">
        <v>260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269</v>
      </c>
      <c r="D138" s="16" t="s">
        <v>274</v>
      </c>
      <c r="E138" s="16" t="s">
        <v>246</v>
      </c>
      <c r="F138" s="16" t="s">
        <v>271</v>
      </c>
      <c r="G138" s="16" t="s">
        <v>132</v>
      </c>
      <c r="H138" s="16" t="s">
        <v>249</v>
      </c>
      <c r="I138" s="16" t="s">
        <v>250</v>
      </c>
      <c r="J138" s="16" t="s">
        <v>132</v>
      </c>
      <c r="K138" s="16" t="s">
        <v>263</v>
      </c>
      <c r="L138" s="16" t="s">
        <v>264</v>
      </c>
      <c r="M138" s="16" t="s">
        <v>132</v>
      </c>
      <c r="N138" s="16" t="s">
        <v>132</v>
      </c>
      <c r="O138" s="16" t="s">
        <v>132</v>
      </c>
      <c r="P138" s="16" t="s">
        <v>132</v>
      </c>
      <c r="Q138" s="16" t="s">
        <v>132</v>
      </c>
      <c r="R138" s="16" t="s">
        <v>272</v>
      </c>
      <c r="S138" s="16" t="s">
        <v>132</v>
      </c>
      <c r="T138" s="16" t="s">
        <v>256</v>
      </c>
      <c r="U138" s="16" t="s">
        <v>268</v>
      </c>
      <c r="V138" s="16" t="s">
        <v>132</v>
      </c>
      <c r="W138" s="16" t="s">
        <v>258</v>
      </c>
      <c r="X138" s="16" t="s">
        <v>273</v>
      </c>
      <c r="Y138" s="16" t="s">
        <v>132</v>
      </c>
      <c r="Z138" s="16" t="s">
        <v>260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132</v>
      </c>
      <c r="E139" s="16" t="s">
        <v>246</v>
      </c>
      <c r="F139" s="16" t="s">
        <v>275</v>
      </c>
      <c r="G139" s="16" t="s">
        <v>132</v>
      </c>
      <c r="H139" s="16" t="s">
        <v>249</v>
      </c>
      <c r="I139" s="16" t="s">
        <v>250</v>
      </c>
      <c r="J139" s="16" t="s">
        <v>132</v>
      </c>
      <c r="K139" s="16" t="s">
        <v>263</v>
      </c>
      <c r="L139" s="16" t="s">
        <v>264</v>
      </c>
      <c r="M139" s="16" t="s">
        <v>132</v>
      </c>
      <c r="N139" s="16" t="s">
        <v>132</v>
      </c>
      <c r="O139" s="16" t="s">
        <v>132</v>
      </c>
      <c r="P139" s="16" t="s">
        <v>132</v>
      </c>
      <c r="Q139" s="16" t="s">
        <v>132</v>
      </c>
      <c r="R139" s="16" t="s">
        <v>272</v>
      </c>
      <c r="S139" s="16" t="s">
        <v>132</v>
      </c>
      <c r="T139" s="16" t="s">
        <v>256</v>
      </c>
      <c r="U139" s="16" t="s">
        <v>268</v>
      </c>
      <c r="V139" s="16" t="s">
        <v>132</v>
      </c>
      <c r="W139" s="16" t="s">
        <v>258</v>
      </c>
      <c r="X139" s="16" t="s">
        <v>273</v>
      </c>
      <c r="Y139" s="16" t="s">
        <v>132</v>
      </c>
      <c r="Z139" s="16" t="s">
        <v>260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132</v>
      </c>
      <c r="E140" s="16" t="s">
        <v>246</v>
      </c>
      <c r="F140" s="16" t="s">
        <v>276</v>
      </c>
      <c r="G140" s="16" t="s">
        <v>132</v>
      </c>
      <c r="H140" s="16" t="s">
        <v>249</v>
      </c>
      <c r="I140" s="16" t="s">
        <v>250</v>
      </c>
      <c r="J140" s="16" t="s">
        <v>132</v>
      </c>
      <c r="K140" s="16" t="s">
        <v>132</v>
      </c>
      <c r="L140" s="16" t="s">
        <v>264</v>
      </c>
      <c r="M140" s="16" t="s">
        <v>132</v>
      </c>
      <c r="N140" s="16" t="s">
        <v>132</v>
      </c>
      <c r="O140" s="16" t="s">
        <v>132</v>
      </c>
      <c r="P140" s="16" t="s">
        <v>132</v>
      </c>
      <c r="Q140" s="16" t="s">
        <v>132</v>
      </c>
      <c r="R140" s="16" t="s">
        <v>272</v>
      </c>
      <c r="S140" s="16" t="s">
        <v>132</v>
      </c>
      <c r="T140" s="16" t="s">
        <v>256</v>
      </c>
      <c r="U140" s="16" t="s">
        <v>268</v>
      </c>
      <c r="V140" s="16" t="s">
        <v>132</v>
      </c>
      <c r="W140" s="16" t="s">
        <v>277</v>
      </c>
      <c r="X140" s="16" t="s">
        <v>273</v>
      </c>
      <c r="Y140" s="16" t="s">
        <v>132</v>
      </c>
      <c r="Z140" s="16" t="s">
        <v>260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132</v>
      </c>
      <c r="E141" s="16" t="s">
        <v>246</v>
      </c>
      <c r="F141" s="16" t="s">
        <v>275</v>
      </c>
      <c r="G141" s="16" t="s">
        <v>132</v>
      </c>
      <c r="H141" s="16" t="s">
        <v>249</v>
      </c>
      <c r="I141" s="16" t="s">
        <v>250</v>
      </c>
      <c r="J141" s="16" t="s">
        <v>132</v>
      </c>
      <c r="K141" s="16" t="s">
        <v>132</v>
      </c>
      <c r="L141" s="16" t="s">
        <v>264</v>
      </c>
      <c r="M141" s="16" t="s">
        <v>132</v>
      </c>
      <c r="N141" s="16" t="s">
        <v>132</v>
      </c>
      <c r="O141" s="16" t="s">
        <v>132</v>
      </c>
      <c r="P141" s="16" t="s">
        <v>132</v>
      </c>
      <c r="Q141" s="16" t="s">
        <v>132</v>
      </c>
      <c r="R141" s="16" t="s">
        <v>272</v>
      </c>
      <c r="S141" s="16" t="s">
        <v>132</v>
      </c>
      <c r="T141" s="16" t="s">
        <v>256</v>
      </c>
      <c r="U141" s="16" t="s">
        <v>268</v>
      </c>
      <c r="V141" s="16" t="s">
        <v>132</v>
      </c>
      <c r="W141" s="16" t="s">
        <v>277</v>
      </c>
      <c r="X141" s="16" t="s">
        <v>278</v>
      </c>
      <c r="Y141" s="16" t="s">
        <v>132</v>
      </c>
      <c r="Z141" s="16" t="s">
        <v>260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132</v>
      </c>
      <c r="E142" s="16" t="s">
        <v>246</v>
      </c>
      <c r="F142" s="16" t="s">
        <v>275</v>
      </c>
      <c r="G142" s="16" t="s">
        <v>132</v>
      </c>
      <c r="H142" s="16" t="s">
        <v>249</v>
      </c>
      <c r="I142" s="16" t="s">
        <v>250</v>
      </c>
      <c r="J142" s="16" t="s">
        <v>132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132</v>
      </c>
      <c r="P142" s="16" t="s">
        <v>132</v>
      </c>
      <c r="Q142" s="16" t="s">
        <v>132</v>
      </c>
      <c r="R142" s="16" t="s">
        <v>272</v>
      </c>
      <c r="S142" s="16" t="s">
        <v>132</v>
      </c>
      <c r="T142" s="16" t="s">
        <v>256</v>
      </c>
      <c r="U142" s="16" t="s">
        <v>268</v>
      </c>
      <c r="V142" s="16" t="s">
        <v>132</v>
      </c>
      <c r="W142" s="16" t="s">
        <v>277</v>
      </c>
      <c r="X142" s="16" t="s">
        <v>278</v>
      </c>
      <c r="Y142" s="16" t="s">
        <v>132</v>
      </c>
      <c r="Z142" s="16" t="s">
        <v>260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132</v>
      </c>
      <c r="E143" s="16" t="s">
        <v>246</v>
      </c>
      <c r="F143" s="16" t="s">
        <v>275</v>
      </c>
      <c r="G143" s="16" t="s">
        <v>132</v>
      </c>
      <c r="H143" s="16" t="s">
        <v>249</v>
      </c>
      <c r="I143" s="16" t="s">
        <v>250</v>
      </c>
      <c r="J143" s="16" t="s">
        <v>132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132</v>
      </c>
      <c r="P143" s="16" t="s">
        <v>132</v>
      </c>
      <c r="Q143" s="16" t="s">
        <v>132</v>
      </c>
      <c r="R143" s="16" t="s">
        <v>272</v>
      </c>
      <c r="S143" s="16" t="s">
        <v>132</v>
      </c>
      <c r="T143" s="16" t="s">
        <v>256</v>
      </c>
      <c r="U143" s="16" t="s">
        <v>268</v>
      </c>
      <c r="V143" s="16" t="s">
        <v>132</v>
      </c>
      <c r="W143" s="16" t="s">
        <v>277</v>
      </c>
      <c r="X143" s="16" t="s">
        <v>278</v>
      </c>
      <c r="Y143" s="16" t="s">
        <v>132</v>
      </c>
      <c r="Z143" s="16" t="s">
        <v>260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132</v>
      </c>
      <c r="E144" s="16" t="s">
        <v>246</v>
      </c>
      <c r="F144" s="16" t="s">
        <v>275</v>
      </c>
      <c r="G144" s="16" t="s">
        <v>132</v>
      </c>
      <c r="H144" s="16" t="s">
        <v>249</v>
      </c>
      <c r="I144" s="16" t="s">
        <v>250</v>
      </c>
      <c r="J144" s="16" t="s">
        <v>132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132</v>
      </c>
      <c r="P144" s="16" t="s">
        <v>132</v>
      </c>
      <c r="Q144" s="16" t="s">
        <v>132</v>
      </c>
      <c r="R144" s="16" t="s">
        <v>279</v>
      </c>
      <c r="S144" s="16" t="s">
        <v>132</v>
      </c>
      <c r="T144" s="16" t="s">
        <v>256</v>
      </c>
      <c r="U144" s="16" t="s">
        <v>268</v>
      </c>
      <c r="V144" s="16" t="s">
        <v>132</v>
      </c>
      <c r="W144" s="16" t="s">
        <v>132</v>
      </c>
      <c r="X144" s="16" t="s">
        <v>278</v>
      </c>
      <c r="Y144" s="16" t="s">
        <v>132</v>
      </c>
      <c r="Z144" s="16" t="s">
        <v>260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246</v>
      </c>
      <c r="F145" s="16" t="s">
        <v>276</v>
      </c>
      <c r="G145" s="16" t="s">
        <v>132</v>
      </c>
      <c r="H145" s="16" t="s">
        <v>249</v>
      </c>
      <c r="I145" s="16" t="s">
        <v>250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132</v>
      </c>
      <c r="P145" s="16" t="s">
        <v>132</v>
      </c>
      <c r="Q145" s="16" t="s">
        <v>132</v>
      </c>
      <c r="R145" s="16" t="s">
        <v>279</v>
      </c>
      <c r="S145" s="16" t="s">
        <v>132</v>
      </c>
      <c r="T145" s="16" t="s">
        <v>280</v>
      </c>
      <c r="U145" s="16" t="s">
        <v>268</v>
      </c>
      <c r="V145" s="16" t="s">
        <v>132</v>
      </c>
      <c r="W145" s="16" t="s">
        <v>132</v>
      </c>
      <c r="X145" s="16" t="s">
        <v>278</v>
      </c>
      <c r="Y145" s="16" t="s">
        <v>132</v>
      </c>
      <c r="Z145" s="16" t="s">
        <v>260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246</v>
      </c>
      <c r="F146" s="16" t="s">
        <v>275</v>
      </c>
      <c r="G146" s="16" t="s">
        <v>132</v>
      </c>
      <c r="H146" s="16" t="s">
        <v>281</v>
      </c>
      <c r="I146" s="16" t="s">
        <v>250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132</v>
      </c>
      <c r="P146" s="16" t="s">
        <v>132</v>
      </c>
      <c r="Q146" s="16" t="s">
        <v>132</v>
      </c>
      <c r="R146" s="16" t="s">
        <v>282</v>
      </c>
      <c r="S146" s="16" t="s">
        <v>132</v>
      </c>
      <c r="T146" s="16" t="s">
        <v>132</v>
      </c>
      <c r="U146" s="16" t="s">
        <v>268</v>
      </c>
      <c r="V146" s="16" t="s">
        <v>132</v>
      </c>
      <c r="W146" s="16" t="s">
        <v>132</v>
      </c>
      <c r="X146" s="16" t="s">
        <v>278</v>
      </c>
      <c r="Y146" s="16" t="s">
        <v>132</v>
      </c>
      <c r="Z146" s="16" t="s">
        <v>260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246</v>
      </c>
      <c r="F147" s="16" t="s">
        <v>283</v>
      </c>
      <c r="G147" s="16" t="s">
        <v>132</v>
      </c>
      <c r="H147" s="16" t="s">
        <v>281</v>
      </c>
      <c r="I147" s="16" t="s">
        <v>250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132</v>
      </c>
      <c r="R147" s="16" t="s">
        <v>282</v>
      </c>
      <c r="S147" s="16" t="s">
        <v>132</v>
      </c>
      <c r="T147" s="16" t="s">
        <v>132</v>
      </c>
      <c r="U147" s="16" t="s">
        <v>268</v>
      </c>
      <c r="V147" s="16" t="s">
        <v>132</v>
      </c>
      <c r="W147" s="16" t="s">
        <v>132</v>
      </c>
      <c r="X147" s="16" t="s">
        <v>278</v>
      </c>
      <c r="Y147" s="16" t="s">
        <v>132</v>
      </c>
      <c r="Z147" s="16" t="s">
        <v>260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246</v>
      </c>
      <c r="F148" s="16" t="s">
        <v>284</v>
      </c>
      <c r="G148" s="16" t="s">
        <v>132</v>
      </c>
      <c r="H148" s="16" t="s">
        <v>281</v>
      </c>
      <c r="I148" s="16" t="s">
        <v>250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132</v>
      </c>
      <c r="R148" s="16" t="s">
        <v>285</v>
      </c>
      <c r="S148" s="16" t="s">
        <v>132</v>
      </c>
      <c r="T148" s="16" t="s">
        <v>132</v>
      </c>
      <c r="U148" s="16" t="s">
        <v>268</v>
      </c>
      <c r="V148" s="16" t="s">
        <v>132</v>
      </c>
      <c r="W148" s="16" t="s">
        <v>132</v>
      </c>
      <c r="X148" s="16" t="s">
        <v>278</v>
      </c>
      <c r="Y148" s="16" t="s">
        <v>132</v>
      </c>
      <c r="Z148" s="16" t="s">
        <v>260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246</v>
      </c>
      <c r="F149" s="16" t="s">
        <v>286</v>
      </c>
      <c r="G149" s="16" t="s">
        <v>132</v>
      </c>
      <c r="H149" s="16" t="s">
        <v>132</v>
      </c>
      <c r="I149" s="16" t="s">
        <v>250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285</v>
      </c>
      <c r="S149" s="16" t="s">
        <v>132</v>
      </c>
      <c r="T149" s="16" t="s">
        <v>132</v>
      </c>
      <c r="U149" s="16" t="s">
        <v>287</v>
      </c>
      <c r="V149" s="16" t="s">
        <v>132</v>
      </c>
      <c r="W149" s="16" t="s">
        <v>132</v>
      </c>
      <c r="X149" s="16" t="s">
        <v>278</v>
      </c>
      <c r="Y149" s="16" t="s">
        <v>132</v>
      </c>
      <c r="Z149" s="16" t="s">
        <v>260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246</v>
      </c>
      <c r="F150" s="16" t="s">
        <v>288</v>
      </c>
      <c r="G150" s="16" t="s">
        <v>132</v>
      </c>
      <c r="H150" s="16" t="s">
        <v>132</v>
      </c>
      <c r="I150" s="16" t="s">
        <v>250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289</v>
      </c>
      <c r="S150" s="16" t="s">
        <v>132</v>
      </c>
      <c r="T150" s="16" t="s">
        <v>132</v>
      </c>
      <c r="U150" s="16" t="s">
        <v>287</v>
      </c>
      <c r="V150" s="16" t="s">
        <v>132</v>
      </c>
      <c r="W150" s="16" t="s">
        <v>132</v>
      </c>
      <c r="X150" s="16" t="s">
        <v>278</v>
      </c>
      <c r="Y150" s="16" t="s">
        <v>132</v>
      </c>
      <c r="Z150" s="16" t="s">
        <v>260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246</v>
      </c>
      <c r="F151" s="16" t="s">
        <v>286</v>
      </c>
      <c r="G151" s="16" t="s">
        <v>132</v>
      </c>
      <c r="H151" s="16" t="s">
        <v>132</v>
      </c>
      <c r="I151" s="16" t="s">
        <v>250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289</v>
      </c>
      <c r="S151" s="16" t="s">
        <v>132</v>
      </c>
      <c r="T151" s="16" t="s">
        <v>132</v>
      </c>
      <c r="U151" s="16" t="s">
        <v>287</v>
      </c>
      <c r="V151" s="16" t="s">
        <v>132</v>
      </c>
      <c r="W151" s="16" t="s">
        <v>132</v>
      </c>
      <c r="X151" s="16" t="s">
        <v>278</v>
      </c>
      <c r="Y151" s="16" t="s">
        <v>132</v>
      </c>
      <c r="Z151" s="16" t="s">
        <v>260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246</v>
      </c>
      <c r="F152" s="16" t="s">
        <v>288</v>
      </c>
      <c r="G152" s="16" t="s">
        <v>132</v>
      </c>
      <c r="H152" s="16" t="s">
        <v>132</v>
      </c>
      <c r="I152" s="16" t="s">
        <v>250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289</v>
      </c>
      <c r="S152" s="16" t="s">
        <v>132</v>
      </c>
      <c r="T152" s="16" t="s">
        <v>132</v>
      </c>
      <c r="U152" s="16" t="s">
        <v>287</v>
      </c>
      <c r="V152" s="16" t="s">
        <v>132</v>
      </c>
      <c r="W152" s="16" t="s">
        <v>132</v>
      </c>
      <c r="X152" s="16" t="s">
        <v>278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246</v>
      </c>
      <c r="F153" s="16" t="s">
        <v>286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289</v>
      </c>
      <c r="S153" s="16" t="s">
        <v>132</v>
      </c>
      <c r="T153" s="16" t="s">
        <v>132</v>
      </c>
      <c r="U153" s="16" t="s">
        <v>290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291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289</v>
      </c>
      <c r="S154" s="16" t="s">
        <v>132</v>
      </c>
      <c r="T154" s="16" t="s">
        <v>132</v>
      </c>
      <c r="U154" s="16" t="s">
        <v>290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291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289</v>
      </c>
      <c r="S155" s="16" t="s">
        <v>132</v>
      </c>
      <c r="T155" s="16" t="s">
        <v>132</v>
      </c>
      <c r="U155" s="16" t="s">
        <v>290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290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292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293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293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795.5</v>
      </c>
      <c r="C162" s="16">
        <v>704</v>
      </c>
      <c r="D162" s="16">
        <v>164318.1</v>
      </c>
      <c r="E162" s="16">
        <v>14547</v>
      </c>
      <c r="F162" s="16">
        <v>141824.6</v>
      </c>
      <c r="G162" s="16">
        <v>2569</v>
      </c>
      <c r="H162" s="16">
        <v>39696</v>
      </c>
      <c r="I162" s="16">
        <v>55979</v>
      </c>
      <c r="J162" s="16">
        <v>29359</v>
      </c>
      <c r="K162" s="16">
        <v>77668</v>
      </c>
      <c r="L162" s="16">
        <v>116202.1</v>
      </c>
      <c r="M162" s="16">
        <v>0</v>
      </c>
      <c r="N162" s="16">
        <v>0</v>
      </c>
      <c r="O162" s="16">
        <v>0</v>
      </c>
      <c r="P162" s="16">
        <v>279.5</v>
      </c>
      <c r="Q162" s="16">
        <v>0</v>
      </c>
      <c r="R162" s="16">
        <v>398568.7</v>
      </c>
      <c r="S162" s="16">
        <v>0</v>
      </c>
      <c r="T162" s="16">
        <v>48927</v>
      </c>
      <c r="U162" s="16">
        <v>672715.8</v>
      </c>
      <c r="V162" s="16">
        <v>0</v>
      </c>
      <c r="W162" s="16">
        <v>33219.5</v>
      </c>
      <c r="X162" s="16">
        <v>82389</v>
      </c>
      <c r="Y162" s="16">
        <v>0</v>
      </c>
      <c r="Z162" s="16">
        <v>376.5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704</v>
      </c>
      <c r="D163" s="16">
        <v>161846.6</v>
      </c>
      <c r="E163" s="16">
        <v>14547</v>
      </c>
      <c r="F163" s="16">
        <v>141824.6</v>
      </c>
      <c r="G163" s="16">
        <v>0</v>
      </c>
      <c r="H163" s="16">
        <v>39696</v>
      </c>
      <c r="I163" s="16">
        <v>55979</v>
      </c>
      <c r="J163" s="16">
        <v>29359</v>
      </c>
      <c r="K163" s="16">
        <v>77668</v>
      </c>
      <c r="L163" s="16">
        <v>116202.1</v>
      </c>
      <c r="M163" s="16">
        <v>0</v>
      </c>
      <c r="N163" s="16">
        <v>0</v>
      </c>
      <c r="O163" s="16">
        <v>0</v>
      </c>
      <c r="P163" s="16">
        <v>279.5</v>
      </c>
      <c r="Q163" s="16">
        <v>0</v>
      </c>
      <c r="R163" s="16">
        <v>274054.09999999998</v>
      </c>
      <c r="S163" s="16">
        <v>0</v>
      </c>
      <c r="T163" s="16">
        <v>48927</v>
      </c>
      <c r="U163" s="16">
        <v>672715.8</v>
      </c>
      <c r="V163" s="16">
        <v>0</v>
      </c>
      <c r="W163" s="16">
        <v>33219.5</v>
      </c>
      <c r="X163" s="16">
        <v>82389</v>
      </c>
      <c r="Y163" s="16">
        <v>0</v>
      </c>
      <c r="Z163" s="16">
        <v>376.5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704</v>
      </c>
      <c r="D164" s="16">
        <v>161846.6</v>
      </c>
      <c r="E164" s="16">
        <v>14547</v>
      </c>
      <c r="F164" s="16">
        <v>141824.6</v>
      </c>
      <c r="G164" s="16">
        <v>0</v>
      </c>
      <c r="H164" s="16">
        <v>39696</v>
      </c>
      <c r="I164" s="16">
        <v>55979</v>
      </c>
      <c r="J164" s="16">
        <v>0</v>
      </c>
      <c r="K164" s="16">
        <v>62406.5</v>
      </c>
      <c r="L164" s="16">
        <v>17.5</v>
      </c>
      <c r="M164" s="16">
        <v>0</v>
      </c>
      <c r="N164" s="16">
        <v>0</v>
      </c>
      <c r="O164" s="16">
        <v>0</v>
      </c>
      <c r="P164" s="16">
        <v>279.5</v>
      </c>
      <c r="Q164" s="16">
        <v>0</v>
      </c>
      <c r="R164" s="16">
        <v>274054.09999999998</v>
      </c>
      <c r="S164" s="16">
        <v>0</v>
      </c>
      <c r="T164" s="16">
        <v>48927</v>
      </c>
      <c r="U164" s="16">
        <v>672605.8</v>
      </c>
      <c r="V164" s="16">
        <v>0</v>
      </c>
      <c r="W164" s="16">
        <v>33219.5</v>
      </c>
      <c r="X164" s="16">
        <v>82389</v>
      </c>
      <c r="Y164" s="16">
        <v>0</v>
      </c>
      <c r="Z164" s="16">
        <v>376.5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704</v>
      </c>
      <c r="D165" s="16">
        <v>102948.1</v>
      </c>
      <c r="E165" s="16">
        <v>14547</v>
      </c>
      <c r="F165" s="16">
        <v>141824.6</v>
      </c>
      <c r="G165" s="16">
        <v>0</v>
      </c>
      <c r="H165" s="16">
        <v>39696</v>
      </c>
      <c r="I165" s="16">
        <v>55979</v>
      </c>
      <c r="J165" s="16">
        <v>0</v>
      </c>
      <c r="K165" s="16">
        <v>62406.5</v>
      </c>
      <c r="L165" s="16">
        <v>17.5</v>
      </c>
      <c r="M165" s="16">
        <v>0</v>
      </c>
      <c r="N165" s="16">
        <v>0</v>
      </c>
      <c r="O165" s="16">
        <v>0</v>
      </c>
      <c r="P165" s="16">
        <v>279.5</v>
      </c>
      <c r="Q165" s="16">
        <v>0</v>
      </c>
      <c r="R165" s="16">
        <v>264839.59999999998</v>
      </c>
      <c r="S165" s="16">
        <v>0</v>
      </c>
      <c r="T165" s="16">
        <v>48927</v>
      </c>
      <c r="U165" s="16">
        <v>531834.80000000005</v>
      </c>
      <c r="V165" s="16">
        <v>0</v>
      </c>
      <c r="W165" s="16">
        <v>33219.5</v>
      </c>
      <c r="X165" s="16">
        <v>82389</v>
      </c>
      <c r="Y165" s="16">
        <v>0</v>
      </c>
      <c r="Z165" s="16">
        <v>376.5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111</v>
      </c>
      <c r="D166" s="16">
        <v>102948.1</v>
      </c>
      <c r="E166" s="16">
        <v>14547</v>
      </c>
      <c r="F166" s="16">
        <v>141824.6</v>
      </c>
      <c r="G166" s="16">
        <v>0</v>
      </c>
      <c r="H166" s="16">
        <v>39696</v>
      </c>
      <c r="I166" s="16">
        <v>55979</v>
      </c>
      <c r="J166" s="16">
        <v>0</v>
      </c>
      <c r="K166" s="16">
        <v>62406.5</v>
      </c>
      <c r="L166" s="16">
        <v>17.5</v>
      </c>
      <c r="M166" s="16">
        <v>0</v>
      </c>
      <c r="N166" s="16">
        <v>0</v>
      </c>
      <c r="O166" s="16">
        <v>0</v>
      </c>
      <c r="P166" s="16">
        <v>279.5</v>
      </c>
      <c r="Q166" s="16">
        <v>0</v>
      </c>
      <c r="R166" s="16">
        <v>264839.59999999998</v>
      </c>
      <c r="S166" s="16">
        <v>0</v>
      </c>
      <c r="T166" s="16">
        <v>48927</v>
      </c>
      <c r="U166" s="16">
        <v>531834.80000000005</v>
      </c>
      <c r="V166" s="16">
        <v>0</v>
      </c>
      <c r="W166" s="16">
        <v>33219.5</v>
      </c>
      <c r="X166" s="16">
        <v>82389</v>
      </c>
      <c r="Y166" s="16">
        <v>0</v>
      </c>
      <c r="Z166" s="16">
        <v>376.5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111</v>
      </c>
      <c r="D167" s="16">
        <v>102948.1</v>
      </c>
      <c r="E167" s="16">
        <v>14547</v>
      </c>
      <c r="F167" s="16">
        <v>141824.6</v>
      </c>
      <c r="G167" s="16">
        <v>0</v>
      </c>
      <c r="H167" s="16">
        <v>39696</v>
      </c>
      <c r="I167" s="16">
        <v>55979</v>
      </c>
      <c r="J167" s="16">
        <v>0</v>
      </c>
      <c r="K167" s="16">
        <v>62406.5</v>
      </c>
      <c r="L167" s="16">
        <v>17.5</v>
      </c>
      <c r="M167" s="16">
        <v>0</v>
      </c>
      <c r="N167" s="16">
        <v>0</v>
      </c>
      <c r="O167" s="16">
        <v>0</v>
      </c>
      <c r="P167" s="16">
        <v>279.5</v>
      </c>
      <c r="Q167" s="16">
        <v>0</v>
      </c>
      <c r="R167" s="16">
        <v>264427.09999999998</v>
      </c>
      <c r="S167" s="16">
        <v>0</v>
      </c>
      <c r="T167" s="16">
        <v>48927</v>
      </c>
      <c r="U167" s="16">
        <v>531834.80000000005</v>
      </c>
      <c r="V167" s="16">
        <v>0</v>
      </c>
      <c r="W167" s="16">
        <v>33219.5</v>
      </c>
      <c r="X167" s="16">
        <v>82389</v>
      </c>
      <c r="Y167" s="16">
        <v>0</v>
      </c>
      <c r="Z167" s="16">
        <v>376.5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111</v>
      </c>
      <c r="D168" s="16">
        <v>102948.1</v>
      </c>
      <c r="E168" s="16">
        <v>14547</v>
      </c>
      <c r="F168" s="16">
        <v>141626.6</v>
      </c>
      <c r="G168" s="16">
        <v>0</v>
      </c>
      <c r="H168" s="16">
        <v>39696</v>
      </c>
      <c r="I168" s="16">
        <v>55979</v>
      </c>
      <c r="J168" s="16">
        <v>0</v>
      </c>
      <c r="K168" s="16">
        <v>62406.5</v>
      </c>
      <c r="L168" s="16">
        <v>17.5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194395.6</v>
      </c>
      <c r="S168" s="16">
        <v>0</v>
      </c>
      <c r="T168" s="16">
        <v>48927</v>
      </c>
      <c r="U168" s="16">
        <v>531834.80000000005</v>
      </c>
      <c r="V168" s="16">
        <v>0</v>
      </c>
      <c r="W168" s="16">
        <v>33219.5</v>
      </c>
      <c r="X168" s="16">
        <v>64813</v>
      </c>
      <c r="Y168" s="16">
        <v>0</v>
      </c>
      <c r="Z168" s="16">
        <v>376.5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111</v>
      </c>
      <c r="D169" s="16">
        <v>92982.5</v>
      </c>
      <c r="E169" s="16">
        <v>14547</v>
      </c>
      <c r="F169" s="16">
        <v>141626.6</v>
      </c>
      <c r="G169" s="16">
        <v>0</v>
      </c>
      <c r="H169" s="16">
        <v>39696</v>
      </c>
      <c r="I169" s="16">
        <v>55979</v>
      </c>
      <c r="J169" s="16">
        <v>0</v>
      </c>
      <c r="K169" s="16">
        <v>62406.5</v>
      </c>
      <c r="L169" s="16">
        <v>17.5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194395.6</v>
      </c>
      <c r="S169" s="16">
        <v>0</v>
      </c>
      <c r="T169" s="16">
        <v>48927</v>
      </c>
      <c r="U169" s="16">
        <v>531834.80000000005</v>
      </c>
      <c r="V169" s="16">
        <v>0</v>
      </c>
      <c r="W169" s="16">
        <v>33219.5</v>
      </c>
      <c r="X169" s="16">
        <v>64813</v>
      </c>
      <c r="Y169" s="16">
        <v>0</v>
      </c>
      <c r="Z169" s="16">
        <v>376.5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0</v>
      </c>
      <c r="E170" s="16">
        <v>14547</v>
      </c>
      <c r="F170" s="16">
        <v>124176.6</v>
      </c>
      <c r="G170" s="16">
        <v>0</v>
      </c>
      <c r="H170" s="16">
        <v>39696</v>
      </c>
      <c r="I170" s="16">
        <v>55979</v>
      </c>
      <c r="J170" s="16">
        <v>0</v>
      </c>
      <c r="K170" s="16">
        <v>62406.5</v>
      </c>
      <c r="L170" s="16">
        <v>17.5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194395.6</v>
      </c>
      <c r="S170" s="16">
        <v>0</v>
      </c>
      <c r="T170" s="16">
        <v>48927</v>
      </c>
      <c r="U170" s="16">
        <v>531834.80000000005</v>
      </c>
      <c r="V170" s="16">
        <v>0</v>
      </c>
      <c r="W170" s="16">
        <v>33219.5</v>
      </c>
      <c r="X170" s="16">
        <v>64813</v>
      </c>
      <c r="Y170" s="16">
        <v>0</v>
      </c>
      <c r="Z170" s="16">
        <v>376.5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0</v>
      </c>
      <c r="E171" s="16">
        <v>14547</v>
      </c>
      <c r="F171" s="16">
        <v>124176.1</v>
      </c>
      <c r="G171" s="16">
        <v>0</v>
      </c>
      <c r="H171" s="16">
        <v>39696</v>
      </c>
      <c r="I171" s="16">
        <v>55979</v>
      </c>
      <c r="J171" s="16">
        <v>0</v>
      </c>
      <c r="K171" s="16">
        <v>0</v>
      </c>
      <c r="L171" s="16">
        <v>17.5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194395.6</v>
      </c>
      <c r="S171" s="16">
        <v>0</v>
      </c>
      <c r="T171" s="16">
        <v>48927</v>
      </c>
      <c r="U171" s="16">
        <v>531834.80000000005</v>
      </c>
      <c r="V171" s="16">
        <v>0</v>
      </c>
      <c r="W171" s="16">
        <v>21944.5</v>
      </c>
      <c r="X171" s="16">
        <v>64813</v>
      </c>
      <c r="Y171" s="16">
        <v>0</v>
      </c>
      <c r="Z171" s="16">
        <v>376.5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0</v>
      </c>
      <c r="E172" s="16">
        <v>14547</v>
      </c>
      <c r="F172" s="16">
        <v>124176.6</v>
      </c>
      <c r="G172" s="16">
        <v>0</v>
      </c>
      <c r="H172" s="16">
        <v>39696</v>
      </c>
      <c r="I172" s="16">
        <v>55979</v>
      </c>
      <c r="J172" s="16">
        <v>0</v>
      </c>
      <c r="K172" s="16">
        <v>0</v>
      </c>
      <c r="L172" s="16">
        <v>17.5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194395.6</v>
      </c>
      <c r="S172" s="16">
        <v>0</v>
      </c>
      <c r="T172" s="16">
        <v>48927</v>
      </c>
      <c r="U172" s="16">
        <v>531834.80000000005</v>
      </c>
      <c r="V172" s="16">
        <v>0</v>
      </c>
      <c r="W172" s="16">
        <v>21944.5</v>
      </c>
      <c r="X172" s="16">
        <v>31265</v>
      </c>
      <c r="Y172" s="16">
        <v>0</v>
      </c>
      <c r="Z172" s="16">
        <v>376.5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0</v>
      </c>
      <c r="E173" s="16">
        <v>14547</v>
      </c>
      <c r="F173" s="16">
        <v>124176.6</v>
      </c>
      <c r="G173" s="16">
        <v>0</v>
      </c>
      <c r="H173" s="16">
        <v>39696</v>
      </c>
      <c r="I173" s="16">
        <v>55979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194395.6</v>
      </c>
      <c r="S173" s="16">
        <v>0</v>
      </c>
      <c r="T173" s="16">
        <v>48927</v>
      </c>
      <c r="U173" s="16">
        <v>531834.80000000005</v>
      </c>
      <c r="V173" s="16">
        <v>0</v>
      </c>
      <c r="W173" s="16">
        <v>21944.5</v>
      </c>
      <c r="X173" s="16">
        <v>31265</v>
      </c>
      <c r="Y173" s="16">
        <v>0</v>
      </c>
      <c r="Z173" s="16">
        <v>376.5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0</v>
      </c>
      <c r="E174" s="16">
        <v>14547</v>
      </c>
      <c r="F174" s="16">
        <v>124176.6</v>
      </c>
      <c r="G174" s="16">
        <v>0</v>
      </c>
      <c r="H174" s="16">
        <v>39696</v>
      </c>
      <c r="I174" s="16">
        <v>55979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194395.6</v>
      </c>
      <c r="S174" s="16">
        <v>0</v>
      </c>
      <c r="T174" s="16">
        <v>48927</v>
      </c>
      <c r="U174" s="16">
        <v>531834.80000000005</v>
      </c>
      <c r="V174" s="16">
        <v>0</v>
      </c>
      <c r="W174" s="16">
        <v>21944.5</v>
      </c>
      <c r="X174" s="16">
        <v>31265</v>
      </c>
      <c r="Y174" s="16">
        <v>0</v>
      </c>
      <c r="Z174" s="16">
        <v>376.5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14547</v>
      </c>
      <c r="F175" s="16">
        <v>124176.6</v>
      </c>
      <c r="G175" s="16">
        <v>0</v>
      </c>
      <c r="H175" s="16">
        <v>39696</v>
      </c>
      <c r="I175" s="16">
        <v>55979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138255.6</v>
      </c>
      <c r="S175" s="16">
        <v>0</v>
      </c>
      <c r="T175" s="16">
        <v>48927</v>
      </c>
      <c r="U175" s="16">
        <v>531834.80000000005</v>
      </c>
      <c r="V175" s="16">
        <v>0</v>
      </c>
      <c r="W175" s="16">
        <v>0</v>
      </c>
      <c r="X175" s="16">
        <v>31265</v>
      </c>
      <c r="Y175" s="16">
        <v>0</v>
      </c>
      <c r="Z175" s="16">
        <v>376.5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14547</v>
      </c>
      <c r="F176" s="16">
        <v>124176.1</v>
      </c>
      <c r="G176" s="16">
        <v>0</v>
      </c>
      <c r="H176" s="16">
        <v>39696</v>
      </c>
      <c r="I176" s="16">
        <v>55979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138255.6</v>
      </c>
      <c r="S176" s="16">
        <v>0</v>
      </c>
      <c r="T176" s="16">
        <v>46213</v>
      </c>
      <c r="U176" s="16">
        <v>531834.80000000005</v>
      </c>
      <c r="V176" s="16">
        <v>0</v>
      </c>
      <c r="W176" s="16">
        <v>0</v>
      </c>
      <c r="X176" s="16">
        <v>31265</v>
      </c>
      <c r="Y176" s="16">
        <v>0</v>
      </c>
      <c r="Z176" s="16">
        <v>376.5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14547</v>
      </c>
      <c r="F177" s="16">
        <v>124176.6</v>
      </c>
      <c r="G177" s="16">
        <v>0</v>
      </c>
      <c r="H177" s="16">
        <v>39641.5</v>
      </c>
      <c r="I177" s="16">
        <v>55979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138238.1</v>
      </c>
      <c r="S177" s="16">
        <v>0</v>
      </c>
      <c r="T177" s="16">
        <v>0</v>
      </c>
      <c r="U177" s="16">
        <v>531834.80000000005</v>
      </c>
      <c r="V177" s="16">
        <v>0</v>
      </c>
      <c r="W177" s="16">
        <v>0</v>
      </c>
      <c r="X177" s="16">
        <v>31265</v>
      </c>
      <c r="Y177" s="16">
        <v>0</v>
      </c>
      <c r="Z177" s="16">
        <v>376.5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14547</v>
      </c>
      <c r="F178" s="16">
        <v>124115.1</v>
      </c>
      <c r="G178" s="16">
        <v>0</v>
      </c>
      <c r="H178" s="16">
        <v>39641.5</v>
      </c>
      <c r="I178" s="16">
        <v>55979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138238.1</v>
      </c>
      <c r="S178" s="16">
        <v>0</v>
      </c>
      <c r="T178" s="16">
        <v>0</v>
      </c>
      <c r="U178" s="16">
        <v>531834.80000000005</v>
      </c>
      <c r="V178" s="16">
        <v>0</v>
      </c>
      <c r="W178" s="16">
        <v>0</v>
      </c>
      <c r="X178" s="16">
        <v>31265</v>
      </c>
      <c r="Y178" s="16">
        <v>0</v>
      </c>
      <c r="Z178" s="16">
        <v>376.5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14547</v>
      </c>
      <c r="F179" s="16">
        <v>124114.6</v>
      </c>
      <c r="G179" s="16">
        <v>0</v>
      </c>
      <c r="H179" s="16">
        <v>39641.5</v>
      </c>
      <c r="I179" s="16">
        <v>55979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127456.1</v>
      </c>
      <c r="S179" s="16">
        <v>0</v>
      </c>
      <c r="T179" s="16">
        <v>0</v>
      </c>
      <c r="U179" s="16">
        <v>531834.80000000005</v>
      </c>
      <c r="V179" s="16">
        <v>0</v>
      </c>
      <c r="W179" s="16">
        <v>0</v>
      </c>
      <c r="X179" s="16">
        <v>31265</v>
      </c>
      <c r="Y179" s="16">
        <v>0</v>
      </c>
      <c r="Z179" s="16">
        <v>376.5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14547</v>
      </c>
      <c r="F180" s="16">
        <v>123789.1</v>
      </c>
      <c r="G180" s="16">
        <v>0</v>
      </c>
      <c r="H180" s="16">
        <v>0</v>
      </c>
      <c r="I180" s="16">
        <v>55979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127456.1</v>
      </c>
      <c r="S180" s="16">
        <v>0</v>
      </c>
      <c r="T180" s="16">
        <v>0</v>
      </c>
      <c r="U180" s="16">
        <v>501205.3</v>
      </c>
      <c r="V180" s="16">
        <v>0</v>
      </c>
      <c r="W180" s="16">
        <v>0</v>
      </c>
      <c r="X180" s="16">
        <v>31265</v>
      </c>
      <c r="Y180" s="16">
        <v>0</v>
      </c>
      <c r="Z180" s="16">
        <v>376.5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14547</v>
      </c>
      <c r="F181" s="16">
        <v>123789.6</v>
      </c>
      <c r="G181" s="16">
        <v>0</v>
      </c>
      <c r="H181" s="16">
        <v>0</v>
      </c>
      <c r="I181" s="16">
        <v>55979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27368</v>
      </c>
      <c r="S181" s="16">
        <v>0</v>
      </c>
      <c r="T181" s="16">
        <v>0</v>
      </c>
      <c r="U181" s="16">
        <v>501205.3</v>
      </c>
      <c r="V181" s="16">
        <v>0</v>
      </c>
      <c r="W181" s="16">
        <v>0</v>
      </c>
      <c r="X181" s="16">
        <v>31265</v>
      </c>
      <c r="Y181" s="16">
        <v>0</v>
      </c>
      <c r="Z181" s="16">
        <v>376.5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14547</v>
      </c>
      <c r="F182" s="16">
        <v>123789.1</v>
      </c>
      <c r="G182" s="16">
        <v>0</v>
      </c>
      <c r="H182" s="16">
        <v>0</v>
      </c>
      <c r="I182" s="16">
        <v>55979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27368</v>
      </c>
      <c r="S182" s="16">
        <v>0</v>
      </c>
      <c r="T182" s="16">
        <v>0</v>
      </c>
      <c r="U182" s="16">
        <v>501205.3</v>
      </c>
      <c r="V182" s="16">
        <v>0</v>
      </c>
      <c r="W182" s="16">
        <v>0</v>
      </c>
      <c r="X182" s="16">
        <v>31265</v>
      </c>
      <c r="Y182" s="16">
        <v>0</v>
      </c>
      <c r="Z182" s="16">
        <v>376.5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14547</v>
      </c>
      <c r="F183" s="16">
        <v>123789.6</v>
      </c>
      <c r="G183" s="16">
        <v>0</v>
      </c>
      <c r="H183" s="16">
        <v>0</v>
      </c>
      <c r="I183" s="16">
        <v>55979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27368</v>
      </c>
      <c r="S183" s="16">
        <v>0</v>
      </c>
      <c r="T183" s="16">
        <v>0</v>
      </c>
      <c r="U183" s="16">
        <v>501205.3</v>
      </c>
      <c r="V183" s="16">
        <v>0</v>
      </c>
      <c r="W183" s="16">
        <v>0</v>
      </c>
      <c r="X183" s="16">
        <v>31265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14547</v>
      </c>
      <c r="F184" s="16">
        <v>123789.1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27368</v>
      </c>
      <c r="S184" s="16">
        <v>0</v>
      </c>
      <c r="T184" s="16">
        <v>0</v>
      </c>
      <c r="U184" s="16">
        <v>501015.3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123166.6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27368</v>
      </c>
      <c r="S185" s="16">
        <v>0</v>
      </c>
      <c r="T185" s="16">
        <v>0</v>
      </c>
      <c r="U185" s="16">
        <v>501015.3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123166.6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27368</v>
      </c>
      <c r="S186" s="16">
        <v>0</v>
      </c>
      <c r="T186" s="16">
        <v>0</v>
      </c>
      <c r="U186" s="16">
        <v>501015.3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501015.3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500635.3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500425.3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500425.3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704</v>
      </c>
      <c r="D193" s="16">
        <v>0</v>
      </c>
      <c r="E193" s="16">
        <v>14547</v>
      </c>
      <c r="F193" s="16">
        <v>141824.6</v>
      </c>
      <c r="G193" s="16">
        <v>2569</v>
      </c>
      <c r="H193" s="16">
        <v>39696</v>
      </c>
      <c r="I193" s="16">
        <v>55979</v>
      </c>
      <c r="J193" s="16">
        <v>0</v>
      </c>
      <c r="K193" s="16">
        <v>62406.5</v>
      </c>
      <c r="L193" s="16">
        <v>17.5</v>
      </c>
      <c r="M193" s="16">
        <v>0</v>
      </c>
      <c r="N193" s="16">
        <v>0</v>
      </c>
      <c r="O193" s="16">
        <v>0</v>
      </c>
      <c r="P193" s="16">
        <v>279.5</v>
      </c>
      <c r="Q193" s="16">
        <v>0</v>
      </c>
      <c r="R193" s="16">
        <v>0</v>
      </c>
      <c r="S193" s="16">
        <v>0</v>
      </c>
      <c r="T193" s="16">
        <v>48927</v>
      </c>
      <c r="U193" s="16">
        <v>531834.80000000005</v>
      </c>
      <c r="V193" s="16">
        <v>0</v>
      </c>
      <c r="W193" s="16">
        <v>33219.5</v>
      </c>
      <c r="X193" s="16">
        <v>82389</v>
      </c>
      <c r="Y193" s="16">
        <v>0</v>
      </c>
      <c r="Z193" s="16">
        <v>376.5</v>
      </c>
      <c r="AA193" s="16">
        <v>0</v>
      </c>
      <c r="AB193" s="16">
        <v>1014770</v>
      </c>
      <c r="AC193" s="16">
        <v>1014770</v>
      </c>
      <c r="AD193" s="16">
        <v>0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704</v>
      </c>
      <c r="D194" s="16">
        <v>0</v>
      </c>
      <c r="E194" s="16">
        <v>14547</v>
      </c>
      <c r="F194" s="16">
        <v>141824.6</v>
      </c>
      <c r="G194" s="16">
        <v>2569</v>
      </c>
      <c r="H194" s="16">
        <v>39696</v>
      </c>
      <c r="I194" s="16">
        <v>55979</v>
      </c>
      <c r="J194" s="16">
        <v>0</v>
      </c>
      <c r="K194" s="16">
        <v>62406.5</v>
      </c>
      <c r="L194" s="16">
        <v>17.5</v>
      </c>
      <c r="M194" s="16">
        <v>0</v>
      </c>
      <c r="N194" s="16">
        <v>0</v>
      </c>
      <c r="O194" s="16">
        <v>0</v>
      </c>
      <c r="P194" s="16">
        <v>279.5</v>
      </c>
      <c r="Q194" s="16">
        <v>0</v>
      </c>
      <c r="R194" s="16">
        <v>0</v>
      </c>
      <c r="S194" s="16">
        <v>0</v>
      </c>
      <c r="T194" s="16">
        <v>48927</v>
      </c>
      <c r="U194" s="16">
        <v>531834.80000000005</v>
      </c>
      <c r="V194" s="16">
        <v>0</v>
      </c>
      <c r="W194" s="16">
        <v>33219.5</v>
      </c>
      <c r="X194" s="16">
        <v>82389</v>
      </c>
      <c r="Y194" s="16">
        <v>0</v>
      </c>
      <c r="Z194" s="16">
        <v>376.5</v>
      </c>
      <c r="AA194" s="16">
        <v>0</v>
      </c>
      <c r="AB194" s="16">
        <v>1014770</v>
      </c>
      <c r="AC194" s="16">
        <v>1014770</v>
      </c>
      <c r="AD194" s="16">
        <v>0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14547</v>
      </c>
      <c r="F195" s="16">
        <v>124176.6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279.5</v>
      </c>
      <c r="Q195" s="16">
        <v>0</v>
      </c>
      <c r="R195" s="16">
        <v>274054.09999999998</v>
      </c>
      <c r="S195" s="16">
        <v>0</v>
      </c>
      <c r="T195" s="16">
        <v>0</v>
      </c>
      <c r="U195" s="16">
        <v>531834.80000000005</v>
      </c>
      <c r="V195" s="16">
        <v>0</v>
      </c>
      <c r="W195" s="16">
        <v>33219.5</v>
      </c>
      <c r="X195" s="16">
        <v>31265</v>
      </c>
      <c r="Y195" s="16">
        <v>0</v>
      </c>
      <c r="Z195" s="16">
        <v>0</v>
      </c>
      <c r="AA195" s="16">
        <v>0</v>
      </c>
      <c r="AB195" s="16">
        <v>1009376.5</v>
      </c>
      <c r="AC195" s="16">
        <v>1009377</v>
      </c>
      <c r="AD195" s="16">
        <v>0.5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14547</v>
      </c>
      <c r="F196" s="16">
        <v>123789.1</v>
      </c>
      <c r="G196" s="16">
        <v>0</v>
      </c>
      <c r="H196" s="16">
        <v>39641.5</v>
      </c>
      <c r="I196" s="16">
        <v>55979</v>
      </c>
      <c r="J196" s="16">
        <v>0</v>
      </c>
      <c r="K196" s="16">
        <v>62406.5</v>
      </c>
      <c r="L196" s="16">
        <v>116202.1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27368</v>
      </c>
      <c r="S196" s="16">
        <v>0</v>
      </c>
      <c r="T196" s="16">
        <v>0</v>
      </c>
      <c r="U196" s="16">
        <v>501205.3</v>
      </c>
      <c r="V196" s="16">
        <v>0</v>
      </c>
      <c r="W196" s="16">
        <v>0</v>
      </c>
      <c r="X196" s="16">
        <v>64813</v>
      </c>
      <c r="Y196" s="16">
        <v>0</v>
      </c>
      <c r="Z196" s="16">
        <v>0</v>
      </c>
      <c r="AA196" s="16">
        <v>0</v>
      </c>
      <c r="AB196" s="16">
        <v>1005951.5</v>
      </c>
      <c r="AC196" s="16">
        <v>1005953</v>
      </c>
      <c r="AD196" s="16">
        <v>1.5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161846.6</v>
      </c>
      <c r="E197" s="16">
        <v>0</v>
      </c>
      <c r="F197" s="16">
        <v>123166.6</v>
      </c>
      <c r="G197" s="16">
        <v>0</v>
      </c>
      <c r="H197" s="16">
        <v>39696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48927</v>
      </c>
      <c r="U197" s="16">
        <v>531834.80000000005</v>
      </c>
      <c r="V197" s="16">
        <v>0</v>
      </c>
      <c r="W197" s="16">
        <v>33219.5</v>
      </c>
      <c r="X197" s="16">
        <v>64813</v>
      </c>
      <c r="Y197" s="16">
        <v>0</v>
      </c>
      <c r="Z197" s="16">
        <v>0</v>
      </c>
      <c r="AA197" s="16">
        <v>0</v>
      </c>
      <c r="AB197" s="16">
        <v>1003503.5</v>
      </c>
      <c r="AC197" s="16">
        <v>1003504</v>
      </c>
      <c r="AD197" s="16">
        <v>0.5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14547</v>
      </c>
      <c r="F198" s="16">
        <v>124115.1</v>
      </c>
      <c r="G198" s="16">
        <v>0</v>
      </c>
      <c r="H198" s="16">
        <v>39641.5</v>
      </c>
      <c r="I198" s="16">
        <v>55979</v>
      </c>
      <c r="J198" s="16">
        <v>0</v>
      </c>
      <c r="K198" s="16">
        <v>0</v>
      </c>
      <c r="L198" s="16">
        <v>17.5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138238.1</v>
      </c>
      <c r="S198" s="16">
        <v>0</v>
      </c>
      <c r="T198" s="16">
        <v>48927</v>
      </c>
      <c r="U198" s="16">
        <v>531834.80000000005</v>
      </c>
      <c r="V198" s="16">
        <v>0</v>
      </c>
      <c r="W198" s="16">
        <v>21944.5</v>
      </c>
      <c r="X198" s="16">
        <v>31265</v>
      </c>
      <c r="Y198" s="16">
        <v>0</v>
      </c>
      <c r="Z198" s="16">
        <v>0</v>
      </c>
      <c r="AA198" s="16">
        <v>0</v>
      </c>
      <c r="AB198" s="16">
        <v>1006509.5</v>
      </c>
      <c r="AC198" s="16">
        <v>1006509</v>
      </c>
      <c r="AD198" s="16">
        <v>-0.5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102948.1</v>
      </c>
      <c r="E199" s="16">
        <v>14547</v>
      </c>
      <c r="F199" s="16">
        <v>123789.1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264839.59999999998</v>
      </c>
      <c r="S199" s="16">
        <v>0</v>
      </c>
      <c r="T199" s="16">
        <v>0</v>
      </c>
      <c r="U199" s="16">
        <v>500425.3</v>
      </c>
      <c r="V199" s="16">
        <v>0</v>
      </c>
      <c r="W199" s="16">
        <v>0</v>
      </c>
      <c r="X199" s="16">
        <v>0</v>
      </c>
      <c r="Y199" s="16">
        <v>0</v>
      </c>
      <c r="Z199" s="16">
        <v>376.5</v>
      </c>
      <c r="AA199" s="16">
        <v>0</v>
      </c>
      <c r="AB199" s="16">
        <v>1006925.5</v>
      </c>
      <c r="AC199" s="16">
        <v>1006925</v>
      </c>
      <c r="AD199" s="16">
        <v>-0.5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14547</v>
      </c>
      <c r="F200" s="16">
        <v>123166.6</v>
      </c>
      <c r="G200" s="16">
        <v>0</v>
      </c>
      <c r="H200" s="16">
        <v>39641.5</v>
      </c>
      <c r="I200" s="16">
        <v>55979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138238.1</v>
      </c>
      <c r="S200" s="16">
        <v>0</v>
      </c>
      <c r="T200" s="16">
        <v>48927</v>
      </c>
      <c r="U200" s="16">
        <v>500635.3</v>
      </c>
      <c r="V200" s="16">
        <v>0</v>
      </c>
      <c r="W200" s="16">
        <v>0</v>
      </c>
      <c r="X200" s="16">
        <v>82389</v>
      </c>
      <c r="Y200" s="16">
        <v>0</v>
      </c>
      <c r="Z200" s="16">
        <v>376.5</v>
      </c>
      <c r="AA200" s="16">
        <v>0</v>
      </c>
      <c r="AB200" s="16">
        <v>1003900</v>
      </c>
      <c r="AC200" s="16">
        <v>1003898</v>
      </c>
      <c r="AD200" s="16">
        <v>-2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164318.1</v>
      </c>
      <c r="E201" s="16">
        <v>0</v>
      </c>
      <c r="F201" s="16">
        <v>0</v>
      </c>
      <c r="G201" s="16">
        <v>0</v>
      </c>
      <c r="H201" s="16">
        <v>39696</v>
      </c>
      <c r="I201" s="16">
        <v>0</v>
      </c>
      <c r="J201" s="16">
        <v>0</v>
      </c>
      <c r="K201" s="16">
        <v>0</v>
      </c>
      <c r="L201" s="16">
        <v>116202.1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27368</v>
      </c>
      <c r="S201" s="16">
        <v>0</v>
      </c>
      <c r="T201" s="16">
        <v>48927</v>
      </c>
      <c r="U201" s="16">
        <v>531834.80000000005</v>
      </c>
      <c r="V201" s="16">
        <v>0</v>
      </c>
      <c r="W201" s="16">
        <v>0</v>
      </c>
      <c r="X201" s="16">
        <v>82389</v>
      </c>
      <c r="Y201" s="16">
        <v>0</v>
      </c>
      <c r="Z201" s="16">
        <v>376.5</v>
      </c>
      <c r="AA201" s="16">
        <v>0</v>
      </c>
      <c r="AB201" s="16">
        <v>1011111.5</v>
      </c>
      <c r="AC201" s="16">
        <v>1011112</v>
      </c>
      <c r="AD201" s="16">
        <v>0.5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92982.5</v>
      </c>
      <c r="E202" s="16">
        <v>14547</v>
      </c>
      <c r="F202" s="16">
        <v>123789.1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17.5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194395.6</v>
      </c>
      <c r="S202" s="16">
        <v>0</v>
      </c>
      <c r="T202" s="16">
        <v>48927</v>
      </c>
      <c r="U202" s="16">
        <v>501015.3</v>
      </c>
      <c r="V202" s="16">
        <v>0</v>
      </c>
      <c r="W202" s="16">
        <v>0</v>
      </c>
      <c r="X202" s="16">
        <v>31265</v>
      </c>
      <c r="Y202" s="16">
        <v>0</v>
      </c>
      <c r="Z202" s="16">
        <v>376.5</v>
      </c>
      <c r="AA202" s="16">
        <v>0</v>
      </c>
      <c r="AB202" s="16">
        <v>1007315.5</v>
      </c>
      <c r="AC202" s="16">
        <v>1007315</v>
      </c>
      <c r="AD202" s="16">
        <v>-0.5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111</v>
      </c>
      <c r="D203" s="16">
        <v>0</v>
      </c>
      <c r="E203" s="16">
        <v>14547</v>
      </c>
      <c r="F203" s="16">
        <v>141824.6</v>
      </c>
      <c r="G203" s="16">
        <v>0</v>
      </c>
      <c r="H203" s="16">
        <v>39696</v>
      </c>
      <c r="I203" s="16">
        <v>55979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138255.6</v>
      </c>
      <c r="S203" s="16">
        <v>0</v>
      </c>
      <c r="T203" s="16">
        <v>0</v>
      </c>
      <c r="U203" s="16">
        <v>531834.80000000005</v>
      </c>
      <c r="V203" s="16">
        <v>0</v>
      </c>
      <c r="W203" s="16">
        <v>21944.5</v>
      </c>
      <c r="X203" s="16">
        <v>64813</v>
      </c>
      <c r="Y203" s="16">
        <v>0</v>
      </c>
      <c r="Z203" s="16">
        <v>376.5</v>
      </c>
      <c r="AA203" s="16">
        <v>0</v>
      </c>
      <c r="AB203" s="16">
        <v>1009382</v>
      </c>
      <c r="AC203" s="16">
        <v>1009382</v>
      </c>
      <c r="AD203" s="16">
        <v>0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704</v>
      </c>
      <c r="D204" s="16">
        <v>0</v>
      </c>
      <c r="E204" s="16">
        <v>14547</v>
      </c>
      <c r="F204" s="16">
        <v>124114.6</v>
      </c>
      <c r="G204" s="16">
        <v>0</v>
      </c>
      <c r="H204" s="16">
        <v>39696</v>
      </c>
      <c r="I204" s="16">
        <v>55979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274054.09999999998</v>
      </c>
      <c r="S204" s="16">
        <v>0</v>
      </c>
      <c r="T204" s="16">
        <v>0</v>
      </c>
      <c r="U204" s="16">
        <v>501205.3</v>
      </c>
      <c r="V204" s="16">
        <v>0</v>
      </c>
      <c r="W204" s="16">
        <v>0</v>
      </c>
      <c r="X204" s="16">
        <v>0</v>
      </c>
      <c r="Y204" s="16">
        <v>0</v>
      </c>
      <c r="Z204" s="16">
        <v>376.5</v>
      </c>
      <c r="AA204" s="16">
        <v>0</v>
      </c>
      <c r="AB204" s="16">
        <v>1010676.5</v>
      </c>
      <c r="AC204" s="16">
        <v>1010678</v>
      </c>
      <c r="AD204" s="16">
        <v>1.5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102948.1</v>
      </c>
      <c r="E205" s="16">
        <v>14547</v>
      </c>
      <c r="F205" s="16">
        <v>141824.6</v>
      </c>
      <c r="G205" s="16">
        <v>0</v>
      </c>
      <c r="H205" s="16">
        <v>39696</v>
      </c>
      <c r="I205" s="16">
        <v>55979</v>
      </c>
      <c r="J205" s="16">
        <v>0</v>
      </c>
      <c r="K205" s="16">
        <v>62406.5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27368</v>
      </c>
      <c r="S205" s="16">
        <v>0</v>
      </c>
      <c r="T205" s="16">
        <v>0</v>
      </c>
      <c r="U205" s="16">
        <v>531834.80000000005</v>
      </c>
      <c r="V205" s="16">
        <v>0</v>
      </c>
      <c r="W205" s="16">
        <v>33219.5</v>
      </c>
      <c r="X205" s="16">
        <v>0</v>
      </c>
      <c r="Y205" s="16">
        <v>0</v>
      </c>
      <c r="Z205" s="16">
        <v>376.5</v>
      </c>
      <c r="AA205" s="16">
        <v>0</v>
      </c>
      <c r="AB205" s="16">
        <v>1010200</v>
      </c>
      <c r="AC205" s="16">
        <v>1010201</v>
      </c>
      <c r="AD205" s="16">
        <v>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111</v>
      </c>
      <c r="D206" s="16">
        <v>0</v>
      </c>
      <c r="E206" s="16">
        <v>14547</v>
      </c>
      <c r="F206" s="16">
        <v>141824.6</v>
      </c>
      <c r="G206" s="16">
        <v>0</v>
      </c>
      <c r="H206" s="16">
        <v>39696</v>
      </c>
      <c r="I206" s="16">
        <v>55979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194395.6</v>
      </c>
      <c r="S206" s="16">
        <v>0</v>
      </c>
      <c r="T206" s="16">
        <v>0</v>
      </c>
      <c r="U206" s="16">
        <v>531834.80000000005</v>
      </c>
      <c r="V206" s="16">
        <v>0</v>
      </c>
      <c r="W206" s="16">
        <v>0</v>
      </c>
      <c r="X206" s="16">
        <v>31265</v>
      </c>
      <c r="Y206" s="16">
        <v>0</v>
      </c>
      <c r="Z206" s="16">
        <v>376.5</v>
      </c>
      <c r="AA206" s="16">
        <v>0</v>
      </c>
      <c r="AB206" s="16">
        <v>1010029.5</v>
      </c>
      <c r="AC206" s="16">
        <v>1010030</v>
      </c>
      <c r="AD206" s="16">
        <v>0.5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14547</v>
      </c>
      <c r="F207" s="16">
        <v>124176.6</v>
      </c>
      <c r="G207" s="16">
        <v>0</v>
      </c>
      <c r="H207" s="16">
        <v>39696</v>
      </c>
      <c r="I207" s="16">
        <v>55979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194395.6</v>
      </c>
      <c r="S207" s="16">
        <v>0</v>
      </c>
      <c r="T207" s="16">
        <v>46213</v>
      </c>
      <c r="U207" s="16">
        <v>501205.3</v>
      </c>
      <c r="V207" s="16">
        <v>0</v>
      </c>
      <c r="W207" s="16">
        <v>0</v>
      </c>
      <c r="X207" s="16">
        <v>31265</v>
      </c>
      <c r="Y207" s="16">
        <v>0</v>
      </c>
      <c r="Z207" s="16">
        <v>376.5</v>
      </c>
      <c r="AA207" s="16">
        <v>0</v>
      </c>
      <c r="AB207" s="16">
        <v>1007854</v>
      </c>
      <c r="AC207" s="16">
        <v>1007855</v>
      </c>
      <c r="AD207" s="16">
        <v>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14547</v>
      </c>
      <c r="F208" s="16">
        <v>141626.6</v>
      </c>
      <c r="G208" s="16">
        <v>0</v>
      </c>
      <c r="H208" s="16">
        <v>39696</v>
      </c>
      <c r="I208" s="16">
        <v>55979</v>
      </c>
      <c r="J208" s="16">
        <v>0</v>
      </c>
      <c r="K208" s="16">
        <v>0</v>
      </c>
      <c r="L208" s="16">
        <v>17.5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48927</v>
      </c>
      <c r="U208" s="16">
        <v>672715.8</v>
      </c>
      <c r="V208" s="16">
        <v>0</v>
      </c>
      <c r="W208" s="16">
        <v>33219.5</v>
      </c>
      <c r="X208" s="16">
        <v>0</v>
      </c>
      <c r="Y208" s="16">
        <v>0</v>
      </c>
      <c r="Z208" s="16">
        <v>376.5</v>
      </c>
      <c r="AA208" s="16">
        <v>0</v>
      </c>
      <c r="AB208" s="16">
        <v>1007105</v>
      </c>
      <c r="AC208" s="16">
        <v>1007103</v>
      </c>
      <c r="AD208" s="16">
        <v>-2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14547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398568.7</v>
      </c>
      <c r="S209" s="16">
        <v>0</v>
      </c>
      <c r="T209" s="16">
        <v>0</v>
      </c>
      <c r="U209" s="16">
        <v>531834.80000000005</v>
      </c>
      <c r="V209" s="16">
        <v>0</v>
      </c>
      <c r="W209" s="16">
        <v>33219.5</v>
      </c>
      <c r="X209" s="16">
        <v>31265</v>
      </c>
      <c r="Y209" s="16">
        <v>0</v>
      </c>
      <c r="Z209" s="16">
        <v>0</v>
      </c>
      <c r="AA209" s="16">
        <v>0</v>
      </c>
      <c r="AB209" s="16">
        <v>1009435</v>
      </c>
      <c r="AC209" s="16">
        <v>1009436</v>
      </c>
      <c r="AD209" s="16">
        <v>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123789.6</v>
      </c>
      <c r="G210" s="16">
        <v>0</v>
      </c>
      <c r="H210" s="16">
        <v>0</v>
      </c>
      <c r="I210" s="16">
        <v>55979</v>
      </c>
      <c r="J210" s="16">
        <v>29359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264427.09999999998</v>
      </c>
      <c r="S210" s="16">
        <v>0</v>
      </c>
      <c r="T210" s="16">
        <v>0</v>
      </c>
      <c r="U210" s="16">
        <v>501015.3</v>
      </c>
      <c r="V210" s="16">
        <v>0</v>
      </c>
      <c r="W210" s="16">
        <v>0</v>
      </c>
      <c r="X210" s="16">
        <v>31265</v>
      </c>
      <c r="Y210" s="16">
        <v>0</v>
      </c>
      <c r="Z210" s="16">
        <v>0</v>
      </c>
      <c r="AA210" s="16">
        <v>0</v>
      </c>
      <c r="AB210" s="16">
        <v>1005835</v>
      </c>
      <c r="AC210" s="16">
        <v>1005834</v>
      </c>
      <c r="AD210" s="16">
        <v>-1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14547</v>
      </c>
      <c r="F211" s="16">
        <v>124176.6</v>
      </c>
      <c r="G211" s="16">
        <v>0</v>
      </c>
      <c r="H211" s="16">
        <v>39696</v>
      </c>
      <c r="I211" s="16">
        <v>55979</v>
      </c>
      <c r="J211" s="16">
        <v>0</v>
      </c>
      <c r="K211" s="16">
        <v>0</v>
      </c>
      <c r="L211" s="16">
        <v>17.5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127456.1</v>
      </c>
      <c r="S211" s="16">
        <v>0</v>
      </c>
      <c r="T211" s="16">
        <v>48927</v>
      </c>
      <c r="U211" s="16">
        <v>531834.80000000005</v>
      </c>
      <c r="V211" s="16">
        <v>0</v>
      </c>
      <c r="W211" s="16">
        <v>33219.5</v>
      </c>
      <c r="X211" s="16">
        <v>31265</v>
      </c>
      <c r="Y211" s="16">
        <v>0</v>
      </c>
      <c r="Z211" s="16">
        <v>376.5</v>
      </c>
      <c r="AA211" s="16">
        <v>0</v>
      </c>
      <c r="AB211" s="16">
        <v>1007495</v>
      </c>
      <c r="AC211" s="16">
        <v>1007495</v>
      </c>
      <c r="AD211" s="16">
        <v>0</v>
      </c>
      <c r="AE211" s="16">
        <v>0</v>
      </c>
    </row>
    <row r="212" spans="1:31" ht="15.75" thickBot="1" x14ac:dyDescent="0.3">
      <c r="A212" s="15" t="s">
        <v>120</v>
      </c>
      <c r="B212" s="16">
        <v>795.5</v>
      </c>
      <c r="C212" s="16">
        <v>111</v>
      </c>
      <c r="D212" s="16">
        <v>102948.1</v>
      </c>
      <c r="E212" s="16">
        <v>14547</v>
      </c>
      <c r="F212" s="16">
        <v>124176.1</v>
      </c>
      <c r="G212" s="16">
        <v>0</v>
      </c>
      <c r="H212" s="16">
        <v>39696</v>
      </c>
      <c r="I212" s="16">
        <v>55979</v>
      </c>
      <c r="J212" s="16">
        <v>29359</v>
      </c>
      <c r="K212" s="16">
        <v>0</v>
      </c>
      <c r="L212" s="16">
        <v>17.5</v>
      </c>
      <c r="M212" s="16">
        <v>0</v>
      </c>
      <c r="N212" s="16">
        <v>0</v>
      </c>
      <c r="O212" s="16">
        <v>0</v>
      </c>
      <c r="P212" s="16">
        <v>279.5</v>
      </c>
      <c r="Q212" s="16">
        <v>0</v>
      </c>
      <c r="R212" s="16">
        <v>27368</v>
      </c>
      <c r="S212" s="16">
        <v>0</v>
      </c>
      <c r="T212" s="16">
        <v>48927</v>
      </c>
      <c r="U212" s="16">
        <v>501205.3</v>
      </c>
      <c r="V212" s="16">
        <v>0</v>
      </c>
      <c r="W212" s="16">
        <v>33219.5</v>
      </c>
      <c r="X212" s="16">
        <v>31265</v>
      </c>
      <c r="Y212" s="16">
        <v>0</v>
      </c>
      <c r="Z212" s="16">
        <v>376.5</v>
      </c>
      <c r="AA212" s="16">
        <v>0</v>
      </c>
      <c r="AB212" s="16">
        <v>1010270</v>
      </c>
      <c r="AC212" s="16">
        <v>1010272</v>
      </c>
      <c r="AD212" s="16">
        <v>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55979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194395.6</v>
      </c>
      <c r="S213" s="16">
        <v>0</v>
      </c>
      <c r="T213" s="16">
        <v>0</v>
      </c>
      <c r="U213" s="16">
        <v>672715.8</v>
      </c>
      <c r="V213" s="16">
        <v>0</v>
      </c>
      <c r="W213" s="16">
        <v>0</v>
      </c>
      <c r="X213" s="16">
        <v>82389</v>
      </c>
      <c r="Y213" s="16">
        <v>0</v>
      </c>
      <c r="Z213" s="16">
        <v>0</v>
      </c>
      <c r="AA213" s="16">
        <v>0</v>
      </c>
      <c r="AB213" s="16">
        <v>1005479.5</v>
      </c>
      <c r="AC213" s="16">
        <v>1005478</v>
      </c>
      <c r="AD213" s="16">
        <v>-1.5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102948.1</v>
      </c>
      <c r="E214" s="16">
        <v>0</v>
      </c>
      <c r="F214" s="16">
        <v>124176.6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27368</v>
      </c>
      <c r="S214" s="16">
        <v>0</v>
      </c>
      <c r="T214" s="16">
        <v>48927</v>
      </c>
      <c r="U214" s="16">
        <v>672605.8</v>
      </c>
      <c r="V214" s="16">
        <v>0</v>
      </c>
      <c r="W214" s="16">
        <v>0</v>
      </c>
      <c r="X214" s="16">
        <v>31265</v>
      </c>
      <c r="Y214" s="16">
        <v>0</v>
      </c>
      <c r="Z214" s="16">
        <v>0</v>
      </c>
      <c r="AA214" s="16">
        <v>0</v>
      </c>
      <c r="AB214" s="16">
        <v>1007290.5</v>
      </c>
      <c r="AC214" s="16">
        <v>1007291</v>
      </c>
      <c r="AD214" s="16">
        <v>0.5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0</v>
      </c>
      <c r="E215" s="16">
        <v>14547</v>
      </c>
      <c r="F215" s="16">
        <v>124176.1</v>
      </c>
      <c r="G215" s="16">
        <v>0</v>
      </c>
      <c r="H215" s="16">
        <v>0</v>
      </c>
      <c r="I215" s="16">
        <v>55979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279.5</v>
      </c>
      <c r="Q215" s="16">
        <v>0</v>
      </c>
      <c r="R215" s="16">
        <v>127456.1</v>
      </c>
      <c r="S215" s="16">
        <v>0</v>
      </c>
      <c r="T215" s="16">
        <v>48927</v>
      </c>
      <c r="U215" s="16">
        <v>531834.80000000005</v>
      </c>
      <c r="V215" s="16">
        <v>0</v>
      </c>
      <c r="W215" s="16">
        <v>21944.5</v>
      </c>
      <c r="X215" s="16">
        <v>82389</v>
      </c>
      <c r="Y215" s="16">
        <v>0</v>
      </c>
      <c r="Z215" s="16">
        <v>376.5</v>
      </c>
      <c r="AA215" s="16">
        <v>0</v>
      </c>
      <c r="AB215" s="16">
        <v>1007909.5</v>
      </c>
      <c r="AC215" s="16">
        <v>1007910</v>
      </c>
      <c r="AD215" s="16">
        <v>0.5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161846.6</v>
      </c>
      <c r="E216" s="16">
        <v>14547</v>
      </c>
      <c r="F216" s="16">
        <v>0</v>
      </c>
      <c r="G216" s="16">
        <v>0</v>
      </c>
      <c r="H216" s="16">
        <v>0</v>
      </c>
      <c r="I216" s="16">
        <v>55979</v>
      </c>
      <c r="J216" s="16">
        <v>0</v>
      </c>
      <c r="K216" s="16">
        <v>77668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194395.6</v>
      </c>
      <c r="S216" s="16">
        <v>0</v>
      </c>
      <c r="T216" s="16">
        <v>0</v>
      </c>
      <c r="U216" s="16">
        <v>500425.3</v>
      </c>
      <c r="V216" s="16">
        <v>0</v>
      </c>
      <c r="W216" s="16">
        <v>0</v>
      </c>
      <c r="X216" s="16">
        <v>0</v>
      </c>
      <c r="Y216" s="16">
        <v>0</v>
      </c>
      <c r="Z216" s="16">
        <v>376.5</v>
      </c>
      <c r="AA216" s="16">
        <v>0</v>
      </c>
      <c r="AB216" s="16">
        <v>1005238</v>
      </c>
      <c r="AC216" s="16">
        <v>1005237</v>
      </c>
      <c r="AD216" s="16">
        <v>-1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123789.6</v>
      </c>
      <c r="G217" s="16">
        <v>0</v>
      </c>
      <c r="H217" s="16">
        <v>0</v>
      </c>
      <c r="I217" s="16">
        <v>55979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264839.59999999998</v>
      </c>
      <c r="S217" s="16">
        <v>0</v>
      </c>
      <c r="T217" s="16">
        <v>0</v>
      </c>
      <c r="U217" s="16">
        <v>531834.80000000005</v>
      </c>
      <c r="V217" s="16">
        <v>0</v>
      </c>
      <c r="W217" s="16">
        <v>0</v>
      </c>
      <c r="X217" s="16">
        <v>31265</v>
      </c>
      <c r="Y217" s="16">
        <v>0</v>
      </c>
      <c r="Z217" s="16">
        <v>376.5</v>
      </c>
      <c r="AA217" s="16">
        <v>0</v>
      </c>
      <c r="AB217" s="16">
        <v>1008084.5</v>
      </c>
      <c r="AC217" s="16">
        <v>1008085</v>
      </c>
      <c r="AD217" s="16">
        <v>0.5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704</v>
      </c>
      <c r="D218" s="16">
        <v>0</v>
      </c>
      <c r="E218" s="16">
        <v>14547</v>
      </c>
      <c r="F218" s="16">
        <v>141824.6</v>
      </c>
      <c r="G218" s="16">
        <v>0</v>
      </c>
      <c r="H218" s="16">
        <v>39696</v>
      </c>
      <c r="I218" s="16">
        <v>55979</v>
      </c>
      <c r="J218" s="16">
        <v>0</v>
      </c>
      <c r="K218" s="16">
        <v>62406.5</v>
      </c>
      <c r="L218" s="16">
        <v>17.5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194395.6</v>
      </c>
      <c r="S218" s="16">
        <v>0</v>
      </c>
      <c r="T218" s="16">
        <v>0</v>
      </c>
      <c r="U218" s="16">
        <v>501015.3</v>
      </c>
      <c r="V218" s="16">
        <v>0</v>
      </c>
      <c r="W218" s="16">
        <v>0</v>
      </c>
      <c r="X218" s="16">
        <v>0</v>
      </c>
      <c r="Y218" s="16">
        <v>0</v>
      </c>
      <c r="Z218" s="16">
        <v>376.5</v>
      </c>
      <c r="AA218" s="16">
        <v>0</v>
      </c>
      <c r="AB218" s="16">
        <v>1010962</v>
      </c>
      <c r="AC218" s="16">
        <v>1010961</v>
      </c>
      <c r="AD218" s="16">
        <v>-1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0</v>
      </c>
      <c r="E219" s="16">
        <v>14547</v>
      </c>
      <c r="F219" s="16">
        <v>124176.6</v>
      </c>
      <c r="G219" s="16">
        <v>0</v>
      </c>
      <c r="H219" s="16">
        <v>39696</v>
      </c>
      <c r="I219" s="16">
        <v>55979</v>
      </c>
      <c r="J219" s="16">
        <v>0</v>
      </c>
      <c r="K219" s="16">
        <v>77668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194395.6</v>
      </c>
      <c r="S219" s="16">
        <v>0</v>
      </c>
      <c r="T219" s="16">
        <v>0</v>
      </c>
      <c r="U219" s="16">
        <v>501015.3</v>
      </c>
      <c r="V219" s="16">
        <v>0</v>
      </c>
      <c r="W219" s="16">
        <v>0</v>
      </c>
      <c r="X219" s="16">
        <v>0</v>
      </c>
      <c r="Y219" s="16">
        <v>0</v>
      </c>
      <c r="Z219" s="16">
        <v>376.5</v>
      </c>
      <c r="AA219" s="16">
        <v>0</v>
      </c>
      <c r="AB219" s="16">
        <v>1007854</v>
      </c>
      <c r="AC219" s="16">
        <v>1007853</v>
      </c>
      <c r="AD219" s="16">
        <v>-1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0</v>
      </c>
      <c r="E220" s="16">
        <v>14547</v>
      </c>
      <c r="F220" s="16">
        <v>124176.6</v>
      </c>
      <c r="G220" s="16">
        <v>0</v>
      </c>
      <c r="H220" s="16">
        <v>0</v>
      </c>
      <c r="I220" s="16">
        <v>55979</v>
      </c>
      <c r="J220" s="16">
        <v>0</v>
      </c>
      <c r="K220" s="16">
        <v>62406.5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138255.6</v>
      </c>
      <c r="S220" s="16">
        <v>0</v>
      </c>
      <c r="T220" s="16">
        <v>48927</v>
      </c>
      <c r="U220" s="16">
        <v>531834.80000000005</v>
      </c>
      <c r="V220" s="16">
        <v>0</v>
      </c>
      <c r="W220" s="16">
        <v>0</v>
      </c>
      <c r="X220" s="16">
        <v>31265</v>
      </c>
      <c r="Y220" s="16">
        <v>0</v>
      </c>
      <c r="Z220" s="16">
        <v>376.5</v>
      </c>
      <c r="AA220" s="16">
        <v>0</v>
      </c>
      <c r="AB220" s="16">
        <v>1007768</v>
      </c>
      <c r="AC220" s="16">
        <v>1007768</v>
      </c>
      <c r="AD220" s="16">
        <v>0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111</v>
      </c>
      <c r="D221" s="16">
        <v>0</v>
      </c>
      <c r="E221" s="16">
        <v>14547</v>
      </c>
      <c r="F221" s="16">
        <v>141626.6</v>
      </c>
      <c r="G221" s="16">
        <v>0</v>
      </c>
      <c r="H221" s="16">
        <v>39696</v>
      </c>
      <c r="I221" s="16">
        <v>55979</v>
      </c>
      <c r="J221" s="16">
        <v>0</v>
      </c>
      <c r="K221" s="16">
        <v>62406.5</v>
      </c>
      <c r="L221" s="16">
        <v>17.5</v>
      </c>
      <c r="M221" s="16">
        <v>0</v>
      </c>
      <c r="N221" s="16">
        <v>0</v>
      </c>
      <c r="O221" s="16">
        <v>0</v>
      </c>
      <c r="P221" s="16">
        <v>279.5</v>
      </c>
      <c r="Q221" s="16">
        <v>0</v>
      </c>
      <c r="R221" s="16">
        <v>27368</v>
      </c>
      <c r="S221" s="16">
        <v>0</v>
      </c>
      <c r="T221" s="16">
        <v>48927</v>
      </c>
      <c r="U221" s="16">
        <v>531834.80000000005</v>
      </c>
      <c r="V221" s="16">
        <v>0</v>
      </c>
      <c r="W221" s="16">
        <v>21944.5</v>
      </c>
      <c r="X221" s="16">
        <v>64813</v>
      </c>
      <c r="Y221" s="16">
        <v>0</v>
      </c>
      <c r="Z221" s="16">
        <v>376.5</v>
      </c>
      <c r="AA221" s="16">
        <v>0</v>
      </c>
      <c r="AB221" s="16">
        <v>1009927</v>
      </c>
      <c r="AC221" s="16">
        <v>1009927</v>
      </c>
      <c r="AD221" s="16">
        <v>0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1880138.3</v>
      </c>
    </row>
    <row r="224" spans="1:31" ht="21.75" thickBot="1" x14ac:dyDescent="0.3">
      <c r="A224" s="17" t="s">
        <v>168</v>
      </c>
      <c r="B224" s="18">
        <v>500425.3</v>
      </c>
    </row>
    <row r="225" spans="1:29" ht="21.75" thickBot="1" x14ac:dyDescent="0.3">
      <c r="A225" s="17" t="s">
        <v>169</v>
      </c>
      <c r="B225" s="18">
        <v>29242928.5</v>
      </c>
    </row>
    <row r="226" spans="1:29" ht="21.75" thickBot="1" x14ac:dyDescent="0.3">
      <c r="A226" s="17" t="s">
        <v>170</v>
      </c>
      <c r="B226" s="18">
        <v>29242929</v>
      </c>
    </row>
    <row r="227" spans="1:29" ht="32.25" thickBot="1" x14ac:dyDescent="0.3">
      <c r="A227" s="17" t="s">
        <v>171</v>
      </c>
      <c r="B227" s="18">
        <v>-0.5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294</v>
      </c>
    </row>
    <row r="236" spans="1:29" x14ac:dyDescent="0.25">
      <c r="AB236" s="21" t="s">
        <v>177</v>
      </c>
      <c r="AC236" s="21">
        <f>CORREL(AC193:AC221,AB193:AB221)</f>
        <v>0.99999993907450613</v>
      </c>
    </row>
  </sheetData>
  <hyperlinks>
    <hyperlink ref="A232" r:id="rId1" display="https://miau.my-x.hu/myx-free/coco/test/338896520220216111620.html" xr:uid="{7A22E3BD-6250-447B-A0B0-486A26B56DEE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D1" zoomScale="70" zoomScaleNormal="70" workbookViewId="0">
      <selection activeCell="AG2" sqref="AG2"/>
    </sheetView>
  </sheetViews>
  <sheetFormatPr defaultRowHeight="15" x14ac:dyDescent="0.25"/>
  <cols>
    <col min="2" max="2" width="12.85546875" customWidth="1"/>
    <col min="4" max="4" width="12.2851562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Nukleáris medicina (izotóp-diagnosztika és 
-terápia)</v>
      </c>
      <c r="O1" t="str">
        <f>'2015'!O1</f>
        <v>Fizioterápia</v>
      </c>
      <c r="P1" t="str">
        <f>'2015'!P1</f>
        <v>Patológia és kórszövettan</v>
      </c>
      <c r="Q1" t="str">
        <f>'2015'!Q1</f>
        <v>Ultrahang-diagnosztika és -terápia</v>
      </c>
      <c r="R1" t="str">
        <f>'2015'!R1</f>
        <v>Tomográfia</v>
      </c>
      <c r="S1" t="str">
        <f>'2015'!S1</f>
        <v>Röntgen-diagnosztika és -terápia</v>
      </c>
      <c r="T1" t="str">
        <f>'2015'!T1</f>
        <v>Laboratóriumi diagnosztika</v>
      </c>
      <c r="U1" t="str">
        <f>'2015'!U1</f>
        <v>Sürgősségi betegellátás, oxyológia</v>
      </c>
      <c r="V1" t="str">
        <f>'2015'!V1</f>
        <v>Kardiológia</v>
      </c>
      <c r="W1" t="str">
        <f>'2015'!W1</f>
        <v>Orvosi rehabilitáció</v>
      </c>
      <c r="X1" t="str">
        <f>'2015'!X1</f>
        <v>Tüdő-gyógyászat</v>
      </c>
      <c r="Y1" t="str">
        <f>'2015'!Y1</f>
        <v>Pszichiátria</v>
      </c>
      <c r="Z1" t="str">
        <f>'2015'!Z1</f>
        <v>Aneszteziológiai és intenzív betegellátás</v>
      </c>
      <c r="AA1" t="str">
        <f>'2015'!AA1</f>
        <v>Reumatológia</v>
      </c>
      <c r="AB1" t="str">
        <f>'2015'!AB1</f>
        <v>Fogászat</v>
      </c>
      <c r="AC1" t="str">
        <f>'2015'!AC1</f>
        <v>Onkológia</v>
      </c>
      <c r="AD1" t="str">
        <f>'2015'!AD1</f>
        <v>Urológia</v>
      </c>
      <c r="AE1" t="str">
        <f>'2015'!AE1</f>
        <v>Ortopédia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686087</v>
      </c>
      <c r="M2">
        <f>nyers_adat!M60</f>
        <v>630666</v>
      </c>
      <c r="N2">
        <f>nyers_adat!N60</f>
        <v>60389</v>
      </c>
      <c r="O2">
        <f>nyers_adat!O60</f>
        <v>2326016</v>
      </c>
      <c r="P2">
        <f>nyers_adat!P60</f>
        <v>329288</v>
      </c>
      <c r="Q2">
        <f>nyers_adat!Q60</f>
        <v>605056</v>
      </c>
      <c r="R2">
        <f>nyers_adat!R60</f>
        <v>328828</v>
      </c>
      <c r="S2">
        <f>nyers_adat!S60</f>
        <v>1272672</v>
      </c>
      <c r="T2">
        <f>nyers_adat!T60</f>
        <v>5648495</v>
      </c>
      <c r="U2">
        <f>nyers_adat!U60</f>
        <v>247626</v>
      </c>
      <c r="V2">
        <f>nyers_adat!V60</f>
        <v>846907</v>
      </c>
      <c r="W2">
        <f>nyers_adat!W60</f>
        <v>172075</v>
      </c>
      <c r="X2">
        <f>nyers_adat!X60</f>
        <v>793310</v>
      </c>
      <c r="Y2">
        <f>nyers_adat!Y60</f>
        <v>605063</v>
      </c>
      <c r="Z2">
        <f>nyers_adat!Z60</f>
        <v>123109</v>
      </c>
      <c r="AA2">
        <f>nyers_adat!AA60</f>
        <v>1143643</v>
      </c>
      <c r="AB2">
        <f>nyers_adat!AB60</f>
        <v>2232882</v>
      </c>
      <c r="AC2">
        <f>nyers_adat!AC60</f>
        <v>367359</v>
      </c>
      <c r="AD2">
        <f>nyers_adat!AD60</f>
        <v>569878</v>
      </c>
      <c r="AE2">
        <f>nyers_adat!AE60</f>
        <v>426740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686087</v>
      </c>
      <c r="M3">
        <f>nyers_adat!M61</f>
        <v>630666</v>
      </c>
      <c r="N3">
        <f>nyers_adat!N61</f>
        <v>60389</v>
      </c>
      <c r="O3">
        <f>nyers_adat!O61</f>
        <v>2326016</v>
      </c>
      <c r="P3">
        <f>nyers_adat!P61</f>
        <v>329288</v>
      </c>
      <c r="Q3">
        <f>nyers_adat!Q61</f>
        <v>605056</v>
      </c>
      <c r="R3">
        <f>nyers_adat!R61</f>
        <v>328828</v>
      </c>
      <c r="S3">
        <f>nyers_adat!S61</f>
        <v>1272672</v>
      </c>
      <c r="T3">
        <f>nyers_adat!T61</f>
        <v>5648495</v>
      </c>
      <c r="U3">
        <f>nyers_adat!U61</f>
        <v>247626</v>
      </c>
      <c r="V3">
        <f>nyers_adat!V61</f>
        <v>846907</v>
      </c>
      <c r="W3">
        <f>nyers_adat!W61</f>
        <v>172075</v>
      </c>
      <c r="X3">
        <f>nyers_adat!X61</f>
        <v>793310</v>
      </c>
      <c r="Y3">
        <f>nyers_adat!Y61</f>
        <v>605063</v>
      </c>
      <c r="Z3">
        <f>nyers_adat!Z61</f>
        <v>123109</v>
      </c>
      <c r="AA3">
        <f>nyers_adat!AA61</f>
        <v>1143643</v>
      </c>
      <c r="AB3">
        <f>nyers_adat!AB61</f>
        <v>2232882</v>
      </c>
      <c r="AC3">
        <f>nyers_adat!AC61</f>
        <v>367359</v>
      </c>
      <c r="AD3">
        <f>nyers_adat!AD61</f>
        <v>569878</v>
      </c>
      <c r="AE3">
        <f>nyers_adat!AE61</f>
        <v>426740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45035</v>
      </c>
      <c r="M4">
        <f>nyers_adat!M62</f>
        <v>57941</v>
      </c>
      <c r="N4">
        <f>nyers_adat!N62</f>
        <v>2739</v>
      </c>
      <c r="O4">
        <f>nyers_adat!O62</f>
        <v>296533</v>
      </c>
      <c r="P4">
        <f>nyers_adat!P62</f>
        <v>36440</v>
      </c>
      <c r="Q4">
        <f>nyers_adat!Q62</f>
        <v>96407</v>
      </c>
      <c r="R4">
        <f>nyers_adat!R62</f>
        <v>28766</v>
      </c>
      <c r="S4">
        <f>nyers_adat!S62</f>
        <v>173664</v>
      </c>
      <c r="T4">
        <f>nyers_adat!T62</f>
        <v>494353</v>
      </c>
      <c r="U4">
        <f>nyers_adat!U62</f>
        <v>80455</v>
      </c>
      <c r="V4">
        <f>nyers_adat!V62</f>
        <v>50660</v>
      </c>
      <c r="W4">
        <f>nyers_adat!W62</f>
        <v>3015</v>
      </c>
      <c r="X4">
        <f>nyers_adat!X62</f>
        <v>87171</v>
      </c>
      <c r="Y4">
        <f>nyers_adat!Y62</f>
        <v>46290</v>
      </c>
      <c r="Z4">
        <f>nyers_adat!Z62</f>
        <v>16176</v>
      </c>
      <c r="AA4">
        <f>nyers_adat!AA62</f>
        <v>85028</v>
      </c>
      <c r="AB4">
        <f>nyers_adat!AB62</f>
        <v>286214</v>
      </c>
      <c r="AC4">
        <f>nyers_adat!AC62</f>
        <v>23847</v>
      </c>
      <c r="AD4">
        <f>nyers_adat!AD62</f>
        <v>41004</v>
      </c>
      <c r="AE4">
        <f>nyers_adat!AE62</f>
        <v>39372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52802</v>
      </c>
      <c r="M5">
        <f>nyers_adat!M63</f>
        <v>45404</v>
      </c>
      <c r="N5">
        <f>nyers_adat!N63</f>
        <v>7382</v>
      </c>
      <c r="O5">
        <f>nyers_adat!O63</f>
        <v>288482</v>
      </c>
      <c r="P5">
        <f>nyers_adat!P63</f>
        <v>23269</v>
      </c>
      <c r="Q5">
        <f>nyers_adat!Q63</f>
        <v>52369</v>
      </c>
      <c r="R5">
        <f>nyers_adat!R63</f>
        <v>18784</v>
      </c>
      <c r="S5">
        <f>nyers_adat!S63</f>
        <v>114779</v>
      </c>
      <c r="T5">
        <f>nyers_adat!T63</f>
        <v>305852</v>
      </c>
      <c r="U5">
        <f>nyers_adat!U63</f>
        <v>31279</v>
      </c>
      <c r="V5">
        <f>nyers_adat!V63</f>
        <v>33550</v>
      </c>
      <c r="W5">
        <f>nyers_adat!W63</f>
        <v>1981</v>
      </c>
      <c r="X5">
        <f>nyers_adat!X63</f>
        <v>57245</v>
      </c>
      <c r="Y5">
        <f>nyers_adat!Y63</f>
        <v>36550</v>
      </c>
      <c r="Z5">
        <f>nyers_adat!Z63</f>
        <v>6457</v>
      </c>
      <c r="AA5">
        <f>nyers_adat!AA63</f>
        <v>75638</v>
      </c>
      <c r="AB5">
        <f>nyers_adat!AB63</f>
        <v>151030</v>
      </c>
      <c r="AC5">
        <f>nyers_adat!AC63</f>
        <v>12575</v>
      </c>
      <c r="AD5">
        <f>nyers_adat!AD63</f>
        <v>39633</v>
      </c>
      <c r="AE5">
        <f>nyers_adat!AE63</f>
        <v>17672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38280</v>
      </c>
      <c r="M6">
        <f>nyers_adat!M64</f>
        <v>58153</v>
      </c>
      <c r="N6">
        <f>nyers_adat!N64</f>
        <v>3751</v>
      </c>
      <c r="O6">
        <f>nyers_adat!O64</f>
        <v>250468</v>
      </c>
      <c r="P6">
        <f>nyers_adat!P64</f>
        <v>27166</v>
      </c>
      <c r="Q6">
        <f>nyers_adat!Q64</f>
        <v>61366</v>
      </c>
      <c r="R6">
        <f>nyers_adat!R64</f>
        <v>31123</v>
      </c>
      <c r="S6">
        <f>nyers_adat!S64</f>
        <v>118707</v>
      </c>
      <c r="T6">
        <f>nyers_adat!T64</f>
        <v>250664</v>
      </c>
      <c r="U6">
        <f>nyers_adat!U64</f>
        <v>28667</v>
      </c>
      <c r="V6">
        <f>nyers_adat!V64</f>
        <v>54172</v>
      </c>
      <c r="W6">
        <f>nyers_adat!W64</f>
        <v>30847</v>
      </c>
      <c r="X6">
        <f>nyers_adat!X64</f>
        <v>79185</v>
      </c>
      <c r="Y6">
        <f>nyers_adat!Y64</f>
        <v>43182</v>
      </c>
      <c r="Z6">
        <f>nyers_adat!Z64</f>
        <v>12481</v>
      </c>
      <c r="AA6">
        <f>nyers_adat!AA64</f>
        <v>92767</v>
      </c>
      <c r="AB6">
        <f>nyers_adat!AB64</f>
        <v>185608</v>
      </c>
      <c r="AC6">
        <f>nyers_adat!AC64</f>
        <v>25064</v>
      </c>
      <c r="AD6">
        <f>nyers_adat!AD64</f>
        <v>46154</v>
      </c>
      <c r="AE6">
        <f>nyers_adat!AE64</f>
        <v>11578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136117</v>
      </c>
      <c r="M7">
        <f>nyers_adat!M65</f>
        <v>161498</v>
      </c>
      <c r="N7">
        <f>nyers_adat!N65</f>
        <v>13872</v>
      </c>
      <c r="O7">
        <f>nyers_adat!O65</f>
        <v>835483</v>
      </c>
      <c r="P7">
        <f>nyers_adat!P65</f>
        <v>86875</v>
      </c>
      <c r="Q7">
        <f>nyers_adat!Q65</f>
        <v>210142</v>
      </c>
      <c r="R7">
        <f>nyers_adat!R65</f>
        <v>78673</v>
      </c>
      <c r="S7">
        <f>nyers_adat!S65</f>
        <v>407150</v>
      </c>
      <c r="T7">
        <f>nyers_adat!T65</f>
        <v>1050869</v>
      </c>
      <c r="U7">
        <f>nyers_adat!U65</f>
        <v>140401</v>
      </c>
      <c r="V7">
        <f>nyers_adat!V65</f>
        <v>138382</v>
      </c>
      <c r="W7">
        <f>nyers_adat!W65</f>
        <v>35843</v>
      </c>
      <c r="X7">
        <f>nyers_adat!X65</f>
        <v>223601</v>
      </c>
      <c r="Y7">
        <f>nyers_adat!Y65</f>
        <v>126022</v>
      </c>
      <c r="Z7">
        <f>nyers_adat!Z65</f>
        <v>35114</v>
      </c>
      <c r="AA7">
        <f>nyers_adat!AA65</f>
        <v>253433</v>
      </c>
      <c r="AB7">
        <f>nyers_adat!AB65</f>
        <v>622852</v>
      </c>
      <c r="AC7">
        <f>nyers_adat!AC65</f>
        <v>61486</v>
      </c>
      <c r="AD7">
        <f>nyers_adat!AD65</f>
        <v>126791</v>
      </c>
      <c r="AE7">
        <f>nyers_adat!AE65</f>
        <v>68622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42814</v>
      </c>
      <c r="M8">
        <f>nyers_adat!M66</f>
        <v>56709</v>
      </c>
      <c r="N8">
        <f>nyers_adat!N66</f>
        <v>3047</v>
      </c>
      <c r="O8">
        <f>nyers_adat!O66</f>
        <v>281797</v>
      </c>
      <c r="P8">
        <f>nyers_adat!P66</f>
        <v>66801</v>
      </c>
      <c r="Q8">
        <f>nyers_adat!Q66</f>
        <v>78980</v>
      </c>
      <c r="R8">
        <f>nyers_adat!R66</f>
        <v>23887</v>
      </c>
      <c r="S8">
        <f>nyers_adat!S66</f>
        <v>165509</v>
      </c>
      <c r="T8">
        <f>nyers_adat!T66</f>
        <v>438994</v>
      </c>
      <c r="U8">
        <f>nyers_adat!U66</f>
        <v>82951</v>
      </c>
      <c r="V8">
        <f>nyers_adat!V66</f>
        <v>49440</v>
      </c>
      <c r="W8">
        <f>nyers_adat!W66</f>
        <v>7768</v>
      </c>
      <c r="X8">
        <f>nyers_adat!X66</f>
        <v>69345</v>
      </c>
      <c r="Y8">
        <f>nyers_adat!Y66</f>
        <v>53114</v>
      </c>
      <c r="Z8">
        <f>nyers_adat!Z66</f>
        <v>11979</v>
      </c>
      <c r="AA8">
        <f>nyers_adat!AA66</f>
        <v>68656</v>
      </c>
      <c r="AB8">
        <f>nyers_adat!AB66</f>
        <v>225571</v>
      </c>
      <c r="AC8">
        <f>nyers_adat!AC66</f>
        <v>41126</v>
      </c>
      <c r="AD8">
        <f>nyers_adat!AD66</f>
        <v>66639</v>
      </c>
      <c r="AE8">
        <f>nyers_adat!AE66</f>
        <v>30509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30123</v>
      </c>
      <c r="M9">
        <f>nyers_adat!M67</f>
        <v>33571</v>
      </c>
      <c r="N9">
        <f>nyers_adat!N67</f>
        <v>1089</v>
      </c>
      <c r="O9">
        <f>nyers_adat!O67</f>
        <v>138635</v>
      </c>
      <c r="P9">
        <f>nyers_adat!P67</f>
        <v>23769</v>
      </c>
      <c r="Q9">
        <f>nyers_adat!Q67</f>
        <v>23005</v>
      </c>
      <c r="R9">
        <f>nyers_adat!R67</f>
        <v>20856</v>
      </c>
      <c r="S9">
        <f>nyers_adat!S67</f>
        <v>77714</v>
      </c>
      <c r="T9">
        <f>nyers_adat!T67</f>
        <v>313013</v>
      </c>
      <c r="U9">
        <f>nyers_adat!U67</f>
        <v>33490</v>
      </c>
      <c r="V9">
        <f>nyers_adat!V67</f>
        <v>14505</v>
      </c>
      <c r="W9">
        <f>nyers_adat!W67</f>
        <v>11991</v>
      </c>
      <c r="X9">
        <f>nyers_adat!X67</f>
        <v>40871</v>
      </c>
      <c r="Y9">
        <f>nyers_adat!Y67</f>
        <v>15954</v>
      </c>
      <c r="Z9">
        <f>nyers_adat!Z67</f>
        <v>5928</v>
      </c>
      <c r="AA9">
        <f>nyers_adat!AA67</f>
        <v>70085</v>
      </c>
      <c r="AB9">
        <f>nyers_adat!AB67</f>
        <v>125167</v>
      </c>
      <c r="AC9">
        <f>nyers_adat!AC67</f>
        <v>32280</v>
      </c>
      <c r="AD9">
        <f>nyers_adat!AD67</f>
        <v>32887</v>
      </c>
      <c r="AE9">
        <f>nyers_adat!AE67</f>
        <v>10861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28833</v>
      </c>
      <c r="M10">
        <f>nyers_adat!M68</f>
        <v>44916</v>
      </c>
      <c r="N10">
        <f>nyers_adat!N68</f>
        <v>2192</v>
      </c>
      <c r="O10">
        <f>nyers_adat!O68</f>
        <v>323992</v>
      </c>
      <c r="P10">
        <f>nyers_adat!P68</f>
        <v>25237</v>
      </c>
      <c r="Q10">
        <f>nyers_adat!Q68</f>
        <v>48992</v>
      </c>
      <c r="R10">
        <f>nyers_adat!R68</f>
        <v>26012</v>
      </c>
      <c r="S10">
        <f>nyers_adat!S68</f>
        <v>90770</v>
      </c>
      <c r="T10">
        <f>nyers_adat!T68</f>
        <v>355299</v>
      </c>
      <c r="U10">
        <f>nyers_adat!U68</f>
        <v>30103</v>
      </c>
      <c r="V10">
        <f>nyers_adat!V68</f>
        <v>44246</v>
      </c>
      <c r="W10">
        <f>nyers_adat!W68</f>
        <v>11150</v>
      </c>
      <c r="X10">
        <f>nyers_adat!X68</f>
        <v>54885</v>
      </c>
      <c r="Y10">
        <f>nyers_adat!Y68</f>
        <v>27127</v>
      </c>
      <c r="Z10">
        <f>nyers_adat!Z68</f>
        <v>8480</v>
      </c>
      <c r="AA10">
        <f>nyers_adat!AA68</f>
        <v>86086</v>
      </c>
      <c r="AB10">
        <f>nyers_adat!AB68</f>
        <v>172032</v>
      </c>
      <c r="AC10">
        <f>nyers_adat!AC68</f>
        <v>23072</v>
      </c>
      <c r="AD10">
        <f>nyers_adat!AD68</f>
        <v>36847</v>
      </c>
      <c r="AE10">
        <f>nyers_adat!AE68</f>
        <v>30424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101770</v>
      </c>
      <c r="M11">
        <f>nyers_adat!M69</f>
        <v>135196</v>
      </c>
      <c r="N11">
        <f>nyers_adat!N69</f>
        <v>6328</v>
      </c>
      <c r="O11">
        <f>nyers_adat!O69</f>
        <v>744424</v>
      </c>
      <c r="P11">
        <f>nyers_adat!P69</f>
        <v>115807</v>
      </c>
      <c r="Q11">
        <f>nyers_adat!Q69</f>
        <v>150977</v>
      </c>
      <c r="R11">
        <f>nyers_adat!R69</f>
        <v>70755</v>
      </c>
      <c r="S11">
        <f>nyers_adat!S69</f>
        <v>333993</v>
      </c>
      <c r="T11">
        <f>nyers_adat!T69</f>
        <v>1107306</v>
      </c>
      <c r="U11">
        <f>nyers_adat!U69</f>
        <v>146544</v>
      </c>
      <c r="V11">
        <f>nyers_adat!V69</f>
        <v>108191</v>
      </c>
      <c r="W11">
        <f>nyers_adat!W69</f>
        <v>30909</v>
      </c>
      <c r="X11">
        <f>nyers_adat!X69</f>
        <v>165101</v>
      </c>
      <c r="Y11">
        <f>nyers_adat!Y69</f>
        <v>96195</v>
      </c>
      <c r="Z11">
        <f>nyers_adat!Z69</f>
        <v>26387</v>
      </c>
      <c r="AA11">
        <f>nyers_adat!AA69</f>
        <v>224827</v>
      </c>
      <c r="AB11">
        <f>nyers_adat!AB69</f>
        <v>522770</v>
      </c>
      <c r="AC11">
        <f>nyers_adat!AC69</f>
        <v>96478</v>
      </c>
      <c r="AD11">
        <f>nyers_adat!AD69</f>
        <v>136373</v>
      </c>
      <c r="AE11">
        <f>nyers_adat!AE69</f>
        <v>71794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76662</v>
      </c>
      <c r="M12">
        <f>nyers_adat!M70</f>
        <v>74257</v>
      </c>
      <c r="N12">
        <f>nyers_adat!N70</f>
        <v>3495</v>
      </c>
      <c r="O12">
        <f>nyers_adat!O70</f>
        <v>220819</v>
      </c>
      <c r="P12">
        <f>nyers_adat!P70</f>
        <v>49186</v>
      </c>
      <c r="Q12">
        <f>nyers_adat!Q70</f>
        <v>107374</v>
      </c>
      <c r="R12">
        <f>nyers_adat!R70</f>
        <v>40039</v>
      </c>
      <c r="S12">
        <f>nyers_adat!S70</f>
        <v>140929</v>
      </c>
      <c r="T12">
        <f>nyers_adat!T70</f>
        <v>696049</v>
      </c>
      <c r="U12">
        <f>nyers_adat!U70</f>
        <v>52563</v>
      </c>
      <c r="V12">
        <f>nyers_adat!V70</f>
        <v>104942</v>
      </c>
      <c r="W12">
        <f>nyers_adat!W70</f>
        <v>8290</v>
      </c>
      <c r="X12">
        <f>nyers_adat!X70</f>
        <v>88004</v>
      </c>
      <c r="Y12">
        <f>nyers_adat!Y70</f>
        <v>84665</v>
      </c>
      <c r="Z12">
        <f>nyers_adat!Z70</f>
        <v>12550</v>
      </c>
      <c r="AA12">
        <f>nyers_adat!AA70</f>
        <v>100397</v>
      </c>
      <c r="AB12">
        <f>nyers_adat!AB70</f>
        <v>366272</v>
      </c>
      <c r="AC12">
        <f>nyers_adat!AC70</f>
        <v>64684</v>
      </c>
      <c r="AD12">
        <f>nyers_adat!AD70</f>
        <v>68026</v>
      </c>
      <c r="AE12">
        <f>nyers_adat!AE70</f>
        <v>34217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51421</v>
      </c>
      <c r="M13">
        <f>nyers_adat!M71</f>
        <v>59386</v>
      </c>
      <c r="N13">
        <f>nyers_adat!N71</f>
        <v>1688</v>
      </c>
      <c r="O13">
        <f>nyers_adat!O71</f>
        <v>177496</v>
      </c>
      <c r="P13">
        <f>nyers_adat!P71</f>
        <v>25542</v>
      </c>
      <c r="Q13">
        <f>nyers_adat!Q71</f>
        <v>61616</v>
      </c>
      <c r="R13">
        <f>nyers_adat!R71</f>
        <v>37492</v>
      </c>
      <c r="S13">
        <f>nyers_adat!S71</f>
        <v>112477</v>
      </c>
      <c r="T13">
        <f>nyers_adat!T71</f>
        <v>422431</v>
      </c>
      <c r="U13">
        <f>nyers_adat!U71</f>
        <v>55631</v>
      </c>
      <c r="V13">
        <f>nyers_adat!V71</f>
        <v>43924</v>
      </c>
      <c r="W13">
        <f>nyers_adat!W71</f>
        <v>2096</v>
      </c>
      <c r="X13">
        <f>nyers_adat!X71</f>
        <v>58027</v>
      </c>
      <c r="Y13">
        <f>nyers_adat!Y71</f>
        <v>36647</v>
      </c>
      <c r="Z13">
        <f>nyers_adat!Z71</f>
        <v>6791</v>
      </c>
      <c r="AA13">
        <f>nyers_adat!AA71</f>
        <v>56522</v>
      </c>
      <c r="AB13">
        <f>nyers_adat!AB71</f>
        <v>185695</v>
      </c>
      <c r="AC13">
        <f>nyers_adat!AC71</f>
        <v>41742</v>
      </c>
      <c r="AD13">
        <f>nyers_adat!AD71</f>
        <v>27492</v>
      </c>
      <c r="AE13">
        <f>nyers_adat!AE71</f>
        <v>31339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36000</v>
      </c>
      <c r="M14">
        <f>nyers_adat!M72</f>
        <v>40025</v>
      </c>
      <c r="N14">
        <f>nyers_adat!N72</f>
        <v>3463</v>
      </c>
      <c r="O14">
        <f>nyers_adat!O72</f>
        <v>94600</v>
      </c>
      <c r="P14">
        <f>nyers_adat!P72</f>
        <v>20144</v>
      </c>
      <c r="Q14">
        <f>nyers_adat!Q72</f>
        <v>34502</v>
      </c>
      <c r="R14">
        <f>nyers_adat!R72</f>
        <v>12701</v>
      </c>
      <c r="S14">
        <f>nyers_adat!S72</f>
        <v>70160</v>
      </c>
      <c r="T14">
        <f>nyers_adat!T72</f>
        <v>259642</v>
      </c>
      <c r="U14">
        <f>nyers_adat!U72</f>
        <v>20566</v>
      </c>
      <c r="V14">
        <f>nyers_adat!V72</f>
        <v>39993</v>
      </c>
      <c r="W14">
        <f>nyers_adat!W72</f>
        <v>3779</v>
      </c>
      <c r="X14">
        <f>nyers_adat!X72</f>
        <v>43716</v>
      </c>
      <c r="Y14">
        <f>nyers_adat!Y72</f>
        <v>19385</v>
      </c>
      <c r="Z14">
        <f>nyers_adat!Z72</f>
        <v>8014</v>
      </c>
      <c r="AA14">
        <f>nyers_adat!AA72</f>
        <v>36977</v>
      </c>
      <c r="AB14">
        <f>nyers_adat!AB72</f>
        <v>131932</v>
      </c>
      <c r="AC14">
        <f>nyers_adat!AC72</f>
        <v>17553</v>
      </c>
      <c r="AD14">
        <f>nyers_adat!AD72</f>
        <v>24814</v>
      </c>
      <c r="AE14">
        <f>nyers_adat!AE72</f>
        <v>20736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164083</v>
      </c>
      <c r="M15">
        <f>nyers_adat!M73</f>
        <v>173668</v>
      </c>
      <c r="N15">
        <f>nyers_adat!N73</f>
        <v>8646</v>
      </c>
      <c r="O15">
        <f>nyers_adat!O73</f>
        <v>492915</v>
      </c>
      <c r="P15">
        <f>nyers_adat!P73</f>
        <v>94872</v>
      </c>
      <c r="Q15">
        <f>nyers_adat!Q73</f>
        <v>203492</v>
      </c>
      <c r="R15">
        <f>nyers_adat!R73</f>
        <v>90232</v>
      </c>
      <c r="S15">
        <f>nyers_adat!S73</f>
        <v>323566</v>
      </c>
      <c r="T15">
        <f>nyers_adat!T73</f>
        <v>1378122</v>
      </c>
      <c r="U15">
        <f>nyers_adat!U73</f>
        <v>128760</v>
      </c>
      <c r="V15">
        <f>nyers_adat!V73</f>
        <v>188859</v>
      </c>
      <c r="W15">
        <f>nyers_adat!W73</f>
        <v>14165</v>
      </c>
      <c r="X15">
        <f>nyers_adat!X73</f>
        <v>189747</v>
      </c>
      <c r="Y15">
        <f>nyers_adat!Y73</f>
        <v>140697</v>
      </c>
      <c r="Z15">
        <f>nyers_adat!Z73</f>
        <v>27355</v>
      </c>
      <c r="AA15">
        <f>nyers_adat!AA73</f>
        <v>193896</v>
      </c>
      <c r="AB15">
        <f>nyers_adat!AB73</f>
        <v>683899</v>
      </c>
      <c r="AC15">
        <f>nyers_adat!AC73</f>
        <v>123979</v>
      </c>
      <c r="AD15">
        <f>nyers_adat!AD73</f>
        <v>120332</v>
      </c>
      <c r="AE15">
        <f>nyers_adat!AE73</f>
        <v>86292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401970</v>
      </c>
      <c r="M16">
        <f>nyers_adat!M74</f>
        <v>470362</v>
      </c>
      <c r="N16">
        <f>nyers_adat!N74</f>
        <v>28846</v>
      </c>
      <c r="O16">
        <f>nyers_adat!O74</f>
        <v>2072822</v>
      </c>
      <c r="P16">
        <f>nyers_adat!P74</f>
        <v>297554</v>
      </c>
      <c r="Q16">
        <f>nyers_adat!Q74</f>
        <v>564611</v>
      </c>
      <c r="R16">
        <f>nyers_adat!R74</f>
        <v>239660</v>
      </c>
      <c r="S16">
        <f>nyers_adat!S74</f>
        <v>1064709</v>
      </c>
      <c r="T16">
        <f>nyers_adat!T74</f>
        <v>3536297</v>
      </c>
      <c r="U16">
        <f>nyers_adat!U74</f>
        <v>415705</v>
      </c>
      <c r="V16">
        <f>nyers_adat!V74</f>
        <v>435432</v>
      </c>
      <c r="W16">
        <f>nyers_adat!W74</f>
        <v>80917</v>
      </c>
      <c r="X16">
        <f>nyers_adat!X74</f>
        <v>578449</v>
      </c>
      <c r="Y16">
        <f>nyers_adat!Y74</f>
        <v>362914</v>
      </c>
      <c r="Z16">
        <f>nyers_adat!Z74</f>
        <v>88856</v>
      </c>
      <c r="AA16">
        <f>nyers_adat!AA74</f>
        <v>672156</v>
      </c>
      <c r="AB16">
        <f>nyers_adat!AB74</f>
        <v>1829521</v>
      </c>
      <c r="AC16">
        <f>nyers_adat!AC74</f>
        <v>281943</v>
      </c>
      <c r="AD16">
        <f>nyers_adat!AD74</f>
        <v>383496</v>
      </c>
      <c r="AE16">
        <f>nyers_adat!AE74</f>
        <v>226708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92299</v>
      </c>
      <c r="M17">
        <f>nyers_adat!M75</f>
        <v>116093</v>
      </c>
      <c r="N17">
        <f>nyers_adat!N75</f>
        <v>4626</v>
      </c>
      <c r="O17">
        <f>nyers_adat!O75</f>
        <v>608340</v>
      </c>
      <c r="P17">
        <f>nyers_adat!P75</f>
        <v>58395</v>
      </c>
      <c r="Q17">
        <f>nyers_adat!Q75</f>
        <v>188552</v>
      </c>
      <c r="R17">
        <f>nyers_adat!R75</f>
        <v>70794</v>
      </c>
      <c r="S17">
        <f>nyers_adat!S75</f>
        <v>249039</v>
      </c>
      <c r="T17">
        <f>nyers_adat!T75</f>
        <v>720113</v>
      </c>
      <c r="U17">
        <f>nyers_adat!U75</f>
        <v>36575</v>
      </c>
      <c r="V17">
        <f>nyers_adat!V75</f>
        <v>79757</v>
      </c>
      <c r="W17">
        <f>nyers_adat!W75</f>
        <v>27202</v>
      </c>
      <c r="X17">
        <f>nyers_adat!X75</f>
        <v>202466</v>
      </c>
      <c r="Y17">
        <f>nyers_adat!Y75</f>
        <v>75434</v>
      </c>
      <c r="Z17">
        <f>nyers_adat!Z75</f>
        <v>23522</v>
      </c>
      <c r="AA17">
        <f>nyers_adat!AA75</f>
        <v>116674</v>
      </c>
      <c r="AB17">
        <f>nyers_adat!AB75</f>
        <v>428537</v>
      </c>
      <c r="AC17">
        <f>nyers_adat!AC75</f>
        <v>60097</v>
      </c>
      <c r="AD17">
        <f>nyers_adat!AD75</f>
        <v>65771</v>
      </c>
      <c r="AE17">
        <f>nyers_adat!AE75</f>
        <v>49067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26573</v>
      </c>
      <c r="M18">
        <f>nyers_adat!M76</f>
        <v>59938</v>
      </c>
      <c r="N18">
        <f>nyers_adat!N76</f>
        <v>2383</v>
      </c>
      <c r="O18">
        <f>nyers_adat!O76</f>
        <v>129393</v>
      </c>
      <c r="P18">
        <f>nyers_adat!P76</f>
        <v>27159</v>
      </c>
      <c r="Q18">
        <f>nyers_adat!Q76</f>
        <v>51963</v>
      </c>
      <c r="R18">
        <f>nyers_adat!R76</f>
        <v>27826</v>
      </c>
      <c r="S18">
        <f>nyers_adat!S76</f>
        <v>118896</v>
      </c>
      <c r="T18">
        <f>nyers_adat!T76</f>
        <v>382168</v>
      </c>
      <c r="U18">
        <f>nyers_adat!U76</f>
        <v>80977</v>
      </c>
      <c r="V18">
        <f>nyers_adat!V76</f>
        <v>31281</v>
      </c>
      <c r="W18">
        <f>nyers_adat!W76</f>
        <v>7159</v>
      </c>
      <c r="X18">
        <f>nyers_adat!X76</f>
        <v>69343</v>
      </c>
      <c r="Y18">
        <f>nyers_adat!Y76</f>
        <v>36140</v>
      </c>
      <c r="Z18">
        <f>nyers_adat!Z76</f>
        <v>12718</v>
      </c>
      <c r="AA18">
        <f>nyers_adat!AA76</f>
        <v>69300</v>
      </c>
      <c r="AB18">
        <f>nyers_adat!AB76</f>
        <v>202668</v>
      </c>
      <c r="AC18">
        <f>nyers_adat!AC76</f>
        <v>19820</v>
      </c>
      <c r="AD18">
        <f>nyers_adat!AD76</f>
        <v>29796</v>
      </c>
      <c r="AE18">
        <f>nyers_adat!AE76</f>
        <v>27864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25313</v>
      </c>
      <c r="M19">
        <f>nyers_adat!M77</f>
        <v>44714</v>
      </c>
      <c r="N19">
        <f>nyers_adat!N77</f>
        <v>1609</v>
      </c>
      <c r="O19">
        <f>nyers_adat!O77</f>
        <v>105781</v>
      </c>
      <c r="P19">
        <f>nyers_adat!P77</f>
        <v>14214</v>
      </c>
      <c r="Q19">
        <f>nyers_adat!Q77</f>
        <v>39486</v>
      </c>
      <c r="R19">
        <f>nyers_adat!R77</f>
        <v>15106</v>
      </c>
      <c r="S19">
        <f>nyers_adat!S77</f>
        <v>61264</v>
      </c>
      <c r="T19">
        <f>nyers_adat!T77</f>
        <v>175342</v>
      </c>
      <c r="U19">
        <f>nyers_adat!U77</f>
        <v>30518</v>
      </c>
      <c r="V19">
        <f>nyers_adat!V77</f>
        <v>15314</v>
      </c>
      <c r="W19">
        <f>nyers_adat!W77</f>
        <v>1643</v>
      </c>
      <c r="X19">
        <f>nyers_adat!X77</f>
        <v>34367</v>
      </c>
      <c r="Y19">
        <f>nyers_adat!Y77</f>
        <v>16767</v>
      </c>
      <c r="Z19">
        <f>nyers_adat!Z77</f>
        <v>3548</v>
      </c>
      <c r="AA19">
        <f>nyers_adat!AA77</f>
        <v>35185</v>
      </c>
      <c r="AB19">
        <f>nyers_adat!AB77</f>
        <v>110585</v>
      </c>
      <c r="AC19">
        <f>nyers_adat!AC77</f>
        <v>7741</v>
      </c>
      <c r="AD19">
        <f>nyers_adat!AD77</f>
        <v>11052</v>
      </c>
      <c r="AE19">
        <f>nyers_adat!AE77</f>
        <v>10509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144185</v>
      </c>
      <c r="M20">
        <f>nyers_adat!M78</f>
        <v>220745</v>
      </c>
      <c r="N20">
        <f>nyers_adat!N78</f>
        <v>8618</v>
      </c>
      <c r="O20">
        <f>nyers_adat!O78</f>
        <v>843514</v>
      </c>
      <c r="P20">
        <f>nyers_adat!P78</f>
        <v>99768</v>
      </c>
      <c r="Q20">
        <f>nyers_adat!Q78</f>
        <v>280001</v>
      </c>
      <c r="R20">
        <f>nyers_adat!R78</f>
        <v>113726</v>
      </c>
      <c r="S20">
        <f>nyers_adat!S78</f>
        <v>429199</v>
      </c>
      <c r="T20">
        <f>nyers_adat!T78</f>
        <v>1277623</v>
      </c>
      <c r="U20">
        <f>nyers_adat!U78</f>
        <v>148070</v>
      </c>
      <c r="V20">
        <f>nyers_adat!V78</f>
        <v>126352</v>
      </c>
      <c r="W20">
        <f>nyers_adat!W78</f>
        <v>36004</v>
      </c>
      <c r="X20">
        <f>nyers_adat!X78</f>
        <v>306176</v>
      </c>
      <c r="Y20">
        <f>nyers_adat!Y78</f>
        <v>128341</v>
      </c>
      <c r="Z20">
        <f>nyers_adat!Z78</f>
        <v>39788</v>
      </c>
      <c r="AA20">
        <f>nyers_adat!AA78</f>
        <v>221159</v>
      </c>
      <c r="AB20">
        <f>nyers_adat!AB78</f>
        <v>741790</v>
      </c>
      <c r="AC20">
        <f>nyers_adat!AC78</f>
        <v>87658</v>
      </c>
      <c r="AD20">
        <f>nyers_adat!AD78</f>
        <v>106619</v>
      </c>
      <c r="AE20">
        <f>nyers_adat!AE78</f>
        <v>87440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76683</v>
      </c>
      <c r="M21">
        <f>nyers_adat!M79</f>
        <v>127286</v>
      </c>
      <c r="N21">
        <f>nyers_adat!N79</f>
        <v>6935</v>
      </c>
      <c r="O21">
        <f>nyers_adat!O79</f>
        <v>383131</v>
      </c>
      <c r="P21">
        <f>nyers_adat!P79</f>
        <v>53254</v>
      </c>
      <c r="Q21">
        <f>nyers_adat!Q79</f>
        <v>175256</v>
      </c>
      <c r="R21">
        <f>nyers_adat!R79</f>
        <v>50268</v>
      </c>
      <c r="S21">
        <f>nyers_adat!S79</f>
        <v>263804</v>
      </c>
      <c r="T21">
        <f>nyers_adat!T79</f>
        <v>995951</v>
      </c>
      <c r="U21">
        <f>nyers_adat!U79</f>
        <v>66770</v>
      </c>
      <c r="V21">
        <f>nyers_adat!V79</f>
        <v>92053</v>
      </c>
      <c r="W21">
        <f>nyers_adat!W79</f>
        <v>77298</v>
      </c>
      <c r="X21">
        <f>nyers_adat!X79</f>
        <v>100326</v>
      </c>
      <c r="Y21">
        <f>nyers_adat!Y79</f>
        <v>68353</v>
      </c>
      <c r="Z21">
        <f>nyers_adat!Z79</f>
        <v>25999</v>
      </c>
      <c r="AA21">
        <f>nyers_adat!AA79</f>
        <v>131120</v>
      </c>
      <c r="AB21">
        <f>nyers_adat!AB79</f>
        <v>528646</v>
      </c>
      <c r="AC21">
        <f>nyers_adat!AC79</f>
        <v>92112</v>
      </c>
      <c r="AD21">
        <f>nyers_adat!AD79</f>
        <v>70279</v>
      </c>
      <c r="AE21">
        <f>nyers_adat!AE79</f>
        <v>60110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58188</v>
      </c>
      <c r="M22">
        <f>nyers_adat!M80</f>
        <v>53933</v>
      </c>
      <c r="N22">
        <f>nyers_adat!N80</f>
        <v>2151</v>
      </c>
      <c r="O22">
        <f>nyers_adat!O80</f>
        <v>243812</v>
      </c>
      <c r="P22">
        <f>nyers_adat!P80</f>
        <v>23524</v>
      </c>
      <c r="Q22">
        <f>nyers_adat!Q80</f>
        <v>67167</v>
      </c>
      <c r="R22">
        <f>nyers_adat!R80</f>
        <v>6934</v>
      </c>
      <c r="S22">
        <f>nyers_adat!S80</f>
        <v>150551</v>
      </c>
      <c r="T22">
        <f>nyers_adat!T80</f>
        <v>508403</v>
      </c>
      <c r="U22">
        <f>nyers_adat!U80</f>
        <v>61179</v>
      </c>
      <c r="V22">
        <f>nyers_adat!V80</f>
        <v>49522</v>
      </c>
      <c r="W22">
        <f>nyers_adat!W80</f>
        <v>9376</v>
      </c>
      <c r="X22">
        <f>nyers_adat!X80</f>
        <v>127257</v>
      </c>
      <c r="Y22">
        <f>nyers_adat!Y80</f>
        <v>38185</v>
      </c>
      <c r="Z22">
        <f>nyers_adat!Z80</f>
        <v>7084</v>
      </c>
      <c r="AA22">
        <f>nyers_adat!AA80</f>
        <v>175626</v>
      </c>
      <c r="AB22">
        <f>nyers_adat!AB80</f>
        <v>239136</v>
      </c>
      <c r="AC22">
        <f>nyers_adat!AC80</f>
        <v>24638</v>
      </c>
      <c r="AD22">
        <f>nyers_adat!AD80</f>
        <v>53609</v>
      </c>
      <c r="AE22">
        <f>nyers_adat!AE80</f>
        <v>21092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63969</v>
      </c>
      <c r="M23">
        <f>nyers_adat!M81</f>
        <v>74274</v>
      </c>
      <c r="N23">
        <f>nyers_adat!N81</f>
        <v>7186</v>
      </c>
      <c r="O23">
        <f>nyers_adat!O81</f>
        <v>214471</v>
      </c>
      <c r="P23">
        <f>nyers_adat!P81</f>
        <v>51386</v>
      </c>
      <c r="Q23">
        <f>nyers_adat!Q81</f>
        <v>112663</v>
      </c>
      <c r="R23">
        <f>nyers_adat!R81</f>
        <v>44499</v>
      </c>
      <c r="S23">
        <f>nyers_adat!S81</f>
        <v>206027</v>
      </c>
      <c r="T23">
        <f>nyers_adat!T81</f>
        <v>777557</v>
      </c>
      <c r="U23">
        <f>nyers_adat!U81</f>
        <v>62516</v>
      </c>
      <c r="V23">
        <f>nyers_adat!V81</f>
        <v>61290</v>
      </c>
      <c r="W23">
        <f>nyers_adat!W81</f>
        <v>23580</v>
      </c>
      <c r="X23">
        <f>nyers_adat!X81</f>
        <v>168761</v>
      </c>
      <c r="Y23">
        <f>nyers_adat!Y81</f>
        <v>69536</v>
      </c>
      <c r="Z23">
        <f>nyers_adat!Z81</f>
        <v>17892</v>
      </c>
      <c r="AA23">
        <f>nyers_adat!AA81</f>
        <v>130531</v>
      </c>
      <c r="AB23">
        <f>nyers_adat!AB81</f>
        <v>368453</v>
      </c>
      <c r="AC23">
        <f>nyers_adat!AC81</f>
        <v>36080</v>
      </c>
      <c r="AD23">
        <f>nyers_adat!AD81</f>
        <v>57047</v>
      </c>
      <c r="AE23">
        <f>nyers_adat!AE81</f>
        <v>39273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198840</v>
      </c>
      <c r="M24">
        <f>nyers_adat!M82</f>
        <v>255493</v>
      </c>
      <c r="N24">
        <f>nyers_adat!N82</f>
        <v>16272</v>
      </c>
      <c r="O24">
        <f>nyers_adat!O82</f>
        <v>841414</v>
      </c>
      <c r="P24">
        <f>nyers_adat!P82</f>
        <v>128164</v>
      </c>
      <c r="Q24">
        <f>nyers_adat!Q82</f>
        <v>355086</v>
      </c>
      <c r="R24">
        <f>nyers_adat!R82</f>
        <v>101701</v>
      </c>
      <c r="S24">
        <f>nyers_adat!S82</f>
        <v>620382</v>
      </c>
      <c r="T24">
        <f>nyers_adat!T82</f>
        <v>2281911</v>
      </c>
      <c r="U24">
        <f>nyers_adat!U82</f>
        <v>190465</v>
      </c>
      <c r="V24">
        <f>nyers_adat!V82</f>
        <v>202865</v>
      </c>
      <c r="W24">
        <f>nyers_adat!W82</f>
        <v>110254</v>
      </c>
      <c r="X24">
        <f>nyers_adat!X82</f>
        <v>396344</v>
      </c>
      <c r="Y24">
        <f>nyers_adat!Y82</f>
        <v>176074</v>
      </c>
      <c r="Z24">
        <f>nyers_adat!Z82</f>
        <v>50975</v>
      </c>
      <c r="AA24">
        <f>nyers_adat!AA82</f>
        <v>437277</v>
      </c>
      <c r="AB24">
        <f>nyers_adat!AB82</f>
        <v>1136235</v>
      </c>
      <c r="AC24">
        <f>nyers_adat!AC82</f>
        <v>152830</v>
      </c>
      <c r="AD24">
        <f>nyers_adat!AD82</f>
        <v>180935</v>
      </c>
      <c r="AE24">
        <f>nyers_adat!AE82</f>
        <v>120475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97164</v>
      </c>
      <c r="M25">
        <f>nyers_adat!M83</f>
        <v>73992</v>
      </c>
      <c r="N25">
        <f>nyers_adat!N83</f>
        <v>43478</v>
      </c>
      <c r="O25">
        <f>nyers_adat!O83</f>
        <v>332604</v>
      </c>
      <c r="P25">
        <f>nyers_adat!P83</f>
        <v>43356</v>
      </c>
      <c r="Q25">
        <f>nyers_adat!Q83</f>
        <v>90910</v>
      </c>
      <c r="R25">
        <f>nyers_adat!R83</f>
        <v>27374</v>
      </c>
      <c r="S25">
        <f>nyers_adat!S83</f>
        <v>201911</v>
      </c>
      <c r="T25">
        <f>nyers_adat!T83</f>
        <v>675181</v>
      </c>
      <c r="U25">
        <f>nyers_adat!U83</f>
        <v>77047</v>
      </c>
      <c r="V25">
        <f>nyers_adat!V83</f>
        <v>64116</v>
      </c>
      <c r="W25">
        <f>nyers_adat!W83</f>
        <v>1503</v>
      </c>
      <c r="X25">
        <f>nyers_adat!X83</f>
        <v>77258</v>
      </c>
      <c r="Y25">
        <f>nyers_adat!Y83</f>
        <v>73069</v>
      </c>
      <c r="Z25">
        <f>nyers_adat!Z83</f>
        <v>15782</v>
      </c>
      <c r="AA25">
        <f>nyers_adat!AA83</f>
        <v>89790</v>
      </c>
      <c r="AB25">
        <f>nyers_adat!AB83</f>
        <v>324946</v>
      </c>
      <c r="AC25">
        <f>nyers_adat!AC83</f>
        <v>54021</v>
      </c>
      <c r="AD25">
        <f>nyers_adat!AD83</f>
        <v>60448</v>
      </c>
      <c r="AE25">
        <f>nyers_adat!AE83</f>
        <v>25264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57532</v>
      </c>
      <c r="M26">
        <f>nyers_adat!M84</f>
        <v>61809</v>
      </c>
      <c r="N26">
        <f>nyers_adat!N84</f>
        <v>4996</v>
      </c>
      <c r="O26">
        <f>nyers_adat!O84</f>
        <v>202176</v>
      </c>
      <c r="P26">
        <f>nyers_adat!P84</f>
        <v>31920</v>
      </c>
      <c r="Q26">
        <f>nyers_adat!Q84</f>
        <v>83825</v>
      </c>
      <c r="R26">
        <f>nyers_adat!R84</f>
        <v>30253</v>
      </c>
      <c r="S26">
        <f>nyers_adat!S84</f>
        <v>131363</v>
      </c>
      <c r="T26">
        <f>nyers_adat!T84</f>
        <v>448531</v>
      </c>
      <c r="U26">
        <f>nyers_adat!U84</f>
        <v>58127</v>
      </c>
      <c r="V26">
        <f>nyers_adat!V84</f>
        <v>58280</v>
      </c>
      <c r="W26">
        <f>nyers_adat!W84</f>
        <v>3646</v>
      </c>
      <c r="X26">
        <f>nyers_adat!X84</f>
        <v>71273</v>
      </c>
      <c r="Y26">
        <f>nyers_adat!Y84</f>
        <v>60444</v>
      </c>
      <c r="Z26">
        <f>nyers_adat!Z84</f>
        <v>8872</v>
      </c>
      <c r="AA26">
        <f>nyers_adat!AA84</f>
        <v>69201</v>
      </c>
      <c r="AB26">
        <f>nyers_adat!AB84</f>
        <v>211782</v>
      </c>
      <c r="AC26">
        <f>nyers_adat!AC84</f>
        <v>34493</v>
      </c>
      <c r="AD26">
        <f>nyers_adat!AD84</f>
        <v>44618</v>
      </c>
      <c r="AE26">
        <f>nyers_adat!AE84</f>
        <v>28127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95313</v>
      </c>
      <c r="M27">
        <f>nyers_adat!M85</f>
        <v>90091</v>
      </c>
      <c r="N27">
        <f>nyers_adat!N85</f>
        <v>20746</v>
      </c>
      <c r="O27">
        <f>nyers_adat!O85</f>
        <v>331429</v>
      </c>
      <c r="P27">
        <f>nyers_adat!P85</f>
        <v>56094</v>
      </c>
      <c r="Q27">
        <f>nyers_adat!Q85</f>
        <v>100526</v>
      </c>
      <c r="R27">
        <f>nyers_adat!R85</f>
        <v>45222</v>
      </c>
      <c r="S27">
        <f>nyers_adat!S85</f>
        <v>143233</v>
      </c>
      <c r="T27">
        <f>nyers_adat!T85</f>
        <v>845361</v>
      </c>
      <c r="U27">
        <f>nyers_adat!U85</f>
        <v>66170</v>
      </c>
      <c r="V27">
        <f>nyers_adat!V85</f>
        <v>75574</v>
      </c>
      <c r="W27">
        <f>nyers_adat!W85</f>
        <v>9597</v>
      </c>
      <c r="X27">
        <f>nyers_adat!X85</f>
        <v>69185</v>
      </c>
      <c r="Y27">
        <f>nyers_adat!Y85</f>
        <v>86987</v>
      </c>
      <c r="Z27">
        <f>nyers_adat!Z85</f>
        <v>13805</v>
      </c>
      <c r="AA27">
        <f>nyers_adat!AA85</f>
        <v>72394</v>
      </c>
      <c r="AB27">
        <f>nyers_adat!AB85</f>
        <v>317791</v>
      </c>
      <c r="AC27">
        <f>nyers_adat!AC85</f>
        <v>42939</v>
      </c>
      <c r="AD27">
        <f>nyers_adat!AD85</f>
        <v>71366</v>
      </c>
      <c r="AE27">
        <f>nyers_adat!AE85</f>
        <v>43875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250009</v>
      </c>
      <c r="M28">
        <f>nyers_adat!M86</f>
        <v>225892</v>
      </c>
      <c r="N28">
        <f>nyers_adat!N86</f>
        <v>69220</v>
      </c>
      <c r="O28">
        <f>nyers_adat!O86</f>
        <v>866209</v>
      </c>
      <c r="P28">
        <f>nyers_adat!P86</f>
        <v>131370</v>
      </c>
      <c r="Q28">
        <f>nyers_adat!Q86</f>
        <v>275261</v>
      </c>
      <c r="R28">
        <f>nyers_adat!R86</f>
        <v>102849</v>
      </c>
      <c r="S28">
        <f>nyers_adat!S86</f>
        <v>476507</v>
      </c>
      <c r="T28">
        <f>nyers_adat!T86</f>
        <v>1969073</v>
      </c>
      <c r="U28">
        <f>nyers_adat!U86</f>
        <v>201344</v>
      </c>
      <c r="V28">
        <f>nyers_adat!V86</f>
        <v>197970</v>
      </c>
      <c r="W28">
        <f>nyers_adat!W86</f>
        <v>14746</v>
      </c>
      <c r="X28">
        <f>nyers_adat!X86</f>
        <v>217716</v>
      </c>
      <c r="Y28">
        <f>nyers_adat!Y86</f>
        <v>220500</v>
      </c>
      <c r="Z28">
        <f>nyers_adat!Z86</f>
        <v>38459</v>
      </c>
      <c r="AA28">
        <f>nyers_adat!AA86</f>
        <v>231385</v>
      </c>
      <c r="AB28">
        <f>nyers_adat!AB86</f>
        <v>854519</v>
      </c>
      <c r="AC28">
        <f>nyers_adat!AC86</f>
        <v>131453</v>
      </c>
      <c r="AD28">
        <f>nyers_adat!AD86</f>
        <v>176432</v>
      </c>
      <c r="AE28">
        <f>nyers_adat!AE86</f>
        <v>97266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593034</v>
      </c>
      <c r="M29">
        <f>nyers_adat!M87</f>
        <v>702130</v>
      </c>
      <c r="N29">
        <f>nyers_adat!N87</f>
        <v>94110</v>
      </c>
      <c r="O29">
        <f>nyers_adat!O87</f>
        <v>2551137</v>
      </c>
      <c r="P29">
        <f>nyers_adat!P87</f>
        <v>359302</v>
      </c>
      <c r="Q29">
        <f>nyers_adat!Q87</f>
        <v>910348</v>
      </c>
      <c r="R29">
        <f>nyers_adat!R87</f>
        <v>318276</v>
      </c>
      <c r="S29">
        <f>nyers_adat!S87</f>
        <v>1526088</v>
      </c>
      <c r="T29">
        <f>nyers_adat!T87</f>
        <v>5528607</v>
      </c>
      <c r="U29">
        <f>nyers_adat!U87</f>
        <v>539879</v>
      </c>
      <c r="V29">
        <f>nyers_adat!V87</f>
        <v>527187</v>
      </c>
      <c r="W29">
        <f>nyers_adat!W87</f>
        <v>161004</v>
      </c>
      <c r="X29">
        <f>nyers_adat!X87</f>
        <v>920236</v>
      </c>
      <c r="Y29">
        <f>nyers_adat!Y87</f>
        <v>524915</v>
      </c>
      <c r="Z29">
        <f>nyers_adat!Z87</f>
        <v>129222</v>
      </c>
      <c r="AA29">
        <f>nyers_adat!AA87</f>
        <v>889821</v>
      </c>
      <c r="AB29">
        <f>nyers_adat!AB87</f>
        <v>2732544</v>
      </c>
      <c r="AC29">
        <f>nyers_adat!AC87</f>
        <v>371941</v>
      </c>
      <c r="AD29">
        <f>nyers_adat!AD87</f>
        <v>463986</v>
      </c>
      <c r="AE29">
        <f>nyers_adat!AE87</f>
        <v>305181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1681091</v>
      </c>
      <c r="M30">
        <f>nyers_adat!M88</f>
        <v>1803158</v>
      </c>
      <c r="N30">
        <f>nyers_adat!N88</f>
        <v>183345</v>
      </c>
      <c r="O30">
        <f>nyers_adat!O88</f>
        <v>6949975</v>
      </c>
      <c r="P30">
        <f>nyers_adat!P88</f>
        <v>986144</v>
      </c>
      <c r="Q30">
        <f>nyers_adat!Q88</f>
        <v>2080015</v>
      </c>
      <c r="R30">
        <f>nyers_adat!R88</f>
        <v>886764</v>
      </c>
      <c r="S30">
        <f>nyers_adat!S88</f>
        <v>3863469</v>
      </c>
      <c r="T30">
        <f>nyers_adat!T88</f>
        <v>14713399</v>
      </c>
      <c r="U30">
        <f>nyers_adat!U88</f>
        <v>1203210</v>
      </c>
      <c r="V30">
        <f>nyers_adat!V88</f>
        <v>1809526</v>
      </c>
      <c r="W30">
        <f>nyers_adat!W88</f>
        <v>413996</v>
      </c>
      <c r="X30">
        <f>nyers_adat!X88</f>
        <v>2291995</v>
      </c>
      <c r="Y30">
        <f>nyers_adat!Y88</f>
        <v>1492892</v>
      </c>
      <c r="Z30">
        <f>nyers_adat!Z88</f>
        <v>341187</v>
      </c>
      <c r="AA30">
        <f>nyers_adat!AA88</f>
        <v>2705620</v>
      </c>
      <c r="AB30">
        <f>nyers_adat!AB88</f>
        <v>6794947</v>
      </c>
      <c r="AC30">
        <f>nyers_adat!AC88</f>
        <v>1021243</v>
      </c>
      <c r="AD30">
        <f>nyers_adat!AD88</f>
        <v>1417360</v>
      </c>
      <c r="AE30">
        <f>nyers_adat!AE88</f>
        <v>958629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0.22868987318987918</v>
      </c>
      <c r="M32" s="9">
        <f t="shared" si="0"/>
        <v>0.21021667451091239</v>
      </c>
      <c r="N32" s="9">
        <f t="shared" si="0"/>
        <v>2.0129156728029556E-2</v>
      </c>
      <c r="O32" s="9">
        <f t="shared" si="0"/>
        <v>0.77531902525136032</v>
      </c>
      <c r="P32" s="9">
        <f t="shared" si="0"/>
        <v>0.10975988608288589</v>
      </c>
      <c r="Q32" s="9">
        <f t="shared" si="0"/>
        <v>0.20168022410098943</v>
      </c>
      <c r="R32" s="9">
        <f t="shared" si="0"/>
        <v>0.10960655663389861</v>
      </c>
      <c r="S32" s="9">
        <f t="shared" si="0"/>
        <v>0.42421325326425063</v>
      </c>
      <c r="T32" s="9">
        <f t="shared" si="0"/>
        <v>1.8827839694727733</v>
      </c>
      <c r="U32" s="9">
        <f t="shared" si="0"/>
        <v>8.2539908988972274E-2</v>
      </c>
      <c r="V32" s="9">
        <f t="shared" si="0"/>
        <v>0.28229518185539298</v>
      </c>
      <c r="W32" s="9">
        <f t="shared" si="0"/>
        <v>5.7356880292365929E-2</v>
      </c>
      <c r="X32" s="9">
        <f t="shared" si="0"/>
        <v>0.26442996777414973</v>
      </c>
      <c r="Y32" s="9">
        <f t="shared" si="0"/>
        <v>0.20168255737521315</v>
      </c>
      <c r="Z32" s="9">
        <f t="shared" si="0"/>
        <v>4.1035293772557761E-2</v>
      </c>
      <c r="AA32" s="9">
        <f t="shared" si="0"/>
        <v>0.38120467614820425</v>
      </c>
      <c r="AB32" s="9">
        <f t="shared" si="0"/>
        <v>0.7442751450296593</v>
      </c>
      <c r="AC32" s="9">
        <f t="shared" si="0"/>
        <v>0.12244989793591896</v>
      </c>
      <c r="AD32" s="9">
        <f>AD2/$D2</f>
        <v>0.18995452115213082</v>
      </c>
      <c r="AE32" s="9">
        <f>AE2/$D2</f>
        <v>0.14224306317573288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0.22868987318987918</v>
      </c>
      <c r="M33" s="9">
        <f t="shared" si="1"/>
        <v>0.21021667451091239</v>
      </c>
      <c r="N33" s="9">
        <f t="shared" si="1"/>
        <v>2.0129156728029556E-2</v>
      </c>
      <c r="O33" s="9">
        <f t="shared" si="1"/>
        <v>0.77531902525136032</v>
      </c>
      <c r="P33" s="9">
        <f t="shared" si="1"/>
        <v>0.10975988608288589</v>
      </c>
      <c r="Q33" s="9">
        <f t="shared" si="1"/>
        <v>0.20168022410098943</v>
      </c>
      <c r="R33" s="9">
        <f t="shared" si="1"/>
        <v>0.10960655663389861</v>
      </c>
      <c r="S33" s="9">
        <f t="shared" si="1"/>
        <v>0.42421325326425063</v>
      </c>
      <c r="T33" s="9">
        <f t="shared" si="1"/>
        <v>1.8827839694727733</v>
      </c>
      <c r="U33" s="9">
        <f t="shared" si="1"/>
        <v>8.2539908988972274E-2</v>
      </c>
      <c r="V33" s="9">
        <f t="shared" si="1"/>
        <v>0.28229518185539298</v>
      </c>
      <c r="W33" s="9">
        <f t="shared" si="1"/>
        <v>5.7356880292365929E-2</v>
      </c>
      <c r="X33" s="9">
        <f t="shared" si="1"/>
        <v>0.26442996777414973</v>
      </c>
      <c r="Y33" s="9">
        <f t="shared" si="1"/>
        <v>0.20168255737521315</v>
      </c>
      <c r="Z33" s="9">
        <f t="shared" si="1"/>
        <v>4.1035293772557761E-2</v>
      </c>
      <c r="AA33" s="9">
        <f t="shared" si="1"/>
        <v>0.38120467614820425</v>
      </c>
      <c r="AB33" s="9">
        <f>AB3/$D3</f>
        <v>0.7442751450296593</v>
      </c>
      <c r="AC33" s="9">
        <f t="shared" si="1"/>
        <v>0.12244989793591896</v>
      </c>
      <c r="AD33" s="9">
        <f>AD3/$D3</f>
        <v>0.18995452115213082</v>
      </c>
      <c r="AE33" s="9">
        <f t="shared" si="1"/>
        <v>0.14224306317573288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0.10820129019857526</v>
      </c>
      <c r="M34" s="9">
        <f t="shared" si="1"/>
        <v>0.13920930288432662</v>
      </c>
      <c r="N34" s="9">
        <f t="shared" si="1"/>
        <v>6.5807335151304011E-3</v>
      </c>
      <c r="O34" s="9">
        <f t="shared" si="1"/>
        <v>0.71245149742320679</v>
      </c>
      <c r="P34" s="9">
        <f t="shared" si="1"/>
        <v>8.7550905181216443E-2</v>
      </c>
      <c r="Q34" s="9">
        <f t="shared" si="1"/>
        <v>0.23162788462693559</v>
      </c>
      <c r="R34" s="9">
        <f t="shared" si="1"/>
        <v>6.911331883761998E-2</v>
      </c>
      <c r="S34" s="9">
        <f t="shared" si="1"/>
        <v>0.41724589454969185</v>
      </c>
      <c r="T34" s="9">
        <f t="shared" si="1"/>
        <v>1.1877347044195907</v>
      </c>
      <c r="U34" s="9">
        <f t="shared" si="1"/>
        <v>0.19330153886813306</v>
      </c>
      <c r="V34" s="9">
        <f t="shared" si="1"/>
        <v>0.12171594007904568</v>
      </c>
      <c r="W34" s="9">
        <f t="shared" si="1"/>
        <v>7.2438523359321504E-3</v>
      </c>
      <c r="X34" s="9">
        <f t="shared" si="1"/>
        <v>0.20943743017430896</v>
      </c>
      <c r="Y34" s="9">
        <f t="shared" si="1"/>
        <v>0.11121655874968465</v>
      </c>
      <c r="Z34" s="9">
        <f t="shared" si="1"/>
        <v>3.8864529149598162E-2</v>
      </c>
      <c r="AA34" s="9">
        <f t="shared" si="1"/>
        <v>0.20428864889540263</v>
      </c>
      <c r="AB34" s="9">
        <f t="shared" si="1"/>
        <v>0.68765902238026022</v>
      </c>
      <c r="AC34" s="9">
        <f t="shared" si="1"/>
        <v>5.7294907679925039E-2</v>
      </c>
      <c r="AD34" s="9">
        <f t="shared" si="1"/>
        <v>9.8516391768677242E-2</v>
      </c>
      <c r="AE34" s="9">
        <f>AE4/$D4</f>
        <v>9.4595341350023426E-2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0.1775567369805065</v>
      </c>
      <c r="M35" s="9">
        <f t="shared" si="1"/>
        <v>0.15267955921864543</v>
      </c>
      <c r="N35" s="9">
        <f t="shared" si="1"/>
        <v>2.4823374728042479E-2</v>
      </c>
      <c r="O35" s="9">
        <f t="shared" si="1"/>
        <v>0.97007542512803435</v>
      </c>
      <c r="P35" s="9">
        <f t="shared" si="1"/>
        <v>7.8246424620268276E-2</v>
      </c>
      <c r="Q35" s="9">
        <f t="shared" si="1"/>
        <v>0.17610069237779144</v>
      </c>
      <c r="R35" s="9">
        <f t="shared" si="1"/>
        <v>6.3164761703000533E-2</v>
      </c>
      <c r="S35" s="9">
        <f t="shared" si="1"/>
        <v>0.38596615116634891</v>
      </c>
      <c r="T35" s="9">
        <f t="shared" si="1"/>
        <v>1.0284853437173189</v>
      </c>
      <c r="U35" s="9">
        <f t="shared" si="1"/>
        <v>0.1051815684256896</v>
      </c>
      <c r="V35" s="9">
        <f t="shared" si="1"/>
        <v>0.1128182365383128</v>
      </c>
      <c r="W35" s="9">
        <f t="shared" si="1"/>
        <v>6.6614881246616292E-3</v>
      </c>
      <c r="X35" s="9">
        <f t="shared" si="1"/>
        <v>0.19249716693400049</v>
      </c>
      <c r="Y35" s="9">
        <f t="shared" si="1"/>
        <v>0.12290630537929458</v>
      </c>
      <c r="Z35" s="9">
        <f t="shared" si="1"/>
        <v>2.1712886835406432E-2</v>
      </c>
      <c r="AA35" s="9">
        <f t="shared" si="1"/>
        <v>0.25434711699805973</v>
      </c>
      <c r="AB35" s="9">
        <f t="shared" si="1"/>
        <v>0.50786701235115894</v>
      </c>
      <c r="AC35" s="9">
        <f t="shared" si="1"/>
        <v>4.228582189178192E-2</v>
      </c>
      <c r="AD35" s="9">
        <f t="shared" si="1"/>
        <v>0.13327347745821017</v>
      </c>
      <c r="AE35" s="9">
        <f t="shared" si="1"/>
        <v>5.9425450852609953E-2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0.11176609703329334</v>
      </c>
      <c r="M36" s="9">
        <f t="shared" si="1"/>
        <v>0.1697892852867583</v>
      </c>
      <c r="N36" s="9">
        <f t="shared" si="1"/>
        <v>1.0951792841480755E-2</v>
      </c>
      <c r="O36" s="9">
        <f t="shared" si="1"/>
        <v>0.73129129549986716</v>
      </c>
      <c r="P36" s="9">
        <f t="shared" si="1"/>
        <v>7.9316556739980323E-2</v>
      </c>
      <c r="Q36" s="9">
        <f t="shared" si="1"/>
        <v>0.17917027979480352</v>
      </c>
      <c r="R36" s="9">
        <f t="shared" si="1"/>
        <v>9.0869807679393635E-2</v>
      </c>
      <c r="S36" s="9">
        <f t="shared" si="1"/>
        <v>0.34658876908388586</v>
      </c>
      <c r="T36" s="9">
        <f t="shared" si="1"/>
        <v>0.73186355660275448</v>
      </c>
      <c r="U36" s="9">
        <f t="shared" si="1"/>
        <v>8.3699025696275339E-2</v>
      </c>
      <c r="V36" s="9">
        <f t="shared" si="1"/>
        <v>0.15816596155923632</v>
      </c>
      <c r="W36" s="9">
        <f t="shared" si="1"/>
        <v>9.0063970616144184E-2</v>
      </c>
      <c r="X36" s="9">
        <f t="shared" si="1"/>
        <v>0.23119640526597002</v>
      </c>
      <c r="Y36" s="9">
        <f t="shared" si="1"/>
        <v>0.12607846400448466</v>
      </c>
      <c r="Z36" s="9">
        <f t="shared" si="1"/>
        <v>3.6440769516001413E-2</v>
      </c>
      <c r="AA36" s="9">
        <f t="shared" si="1"/>
        <v>0.27085176393645566</v>
      </c>
      <c r="AB36" s="9">
        <f t="shared" si="1"/>
        <v>0.54191958563624631</v>
      </c>
      <c r="AC36" s="9">
        <f t="shared" si="1"/>
        <v>7.3179348381464573E-2</v>
      </c>
      <c r="AD36" s="9">
        <f t="shared" si="1"/>
        <v>0.13475581093193889</v>
      </c>
      <c r="AE36" s="9">
        <f t="shared" si="1"/>
        <v>3.3804280863413534E-2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0.12888683520547828</v>
      </c>
      <c r="M37" s="9">
        <f t="shared" si="1"/>
        <v>0.15291966552314798</v>
      </c>
      <c r="N37" s="9">
        <f t="shared" si="1"/>
        <v>1.3135157092577671E-2</v>
      </c>
      <c r="O37" s="9">
        <f t="shared" si="1"/>
        <v>0.79110441559818845</v>
      </c>
      <c r="P37" s="9">
        <f t="shared" si="1"/>
        <v>8.2260436304619752E-2</v>
      </c>
      <c r="Q37" s="9">
        <f t="shared" si="1"/>
        <v>0.1989798285574147</v>
      </c>
      <c r="R37" s="9">
        <f t="shared" si="1"/>
        <v>7.4494104234743591E-2</v>
      </c>
      <c r="S37" s="9">
        <f t="shared" si="1"/>
        <v>0.38552329946965097</v>
      </c>
      <c r="T37" s="9">
        <f t="shared" si="1"/>
        <v>0.99504969713956204</v>
      </c>
      <c r="U37" s="9">
        <f t="shared" si="1"/>
        <v>0.1329432807781861</v>
      </c>
      <c r="V37" s="9">
        <f t="shared" si="1"/>
        <v>0.13103152456639874</v>
      </c>
      <c r="W37" s="9">
        <f t="shared" si="1"/>
        <v>3.3939117334866022E-2</v>
      </c>
      <c r="X37" s="9">
        <f t="shared" si="1"/>
        <v>0.21172392308661042</v>
      </c>
      <c r="Y37" s="9">
        <f t="shared" si="1"/>
        <v>0.11932805414654146</v>
      </c>
      <c r="Z37" s="9">
        <f t="shared" si="1"/>
        <v>3.3248839831947256E-2</v>
      </c>
      <c r="AA37" s="9">
        <f t="shared" si="1"/>
        <v>0.23997132839123678</v>
      </c>
      <c r="AB37" s="9">
        <f t="shared" si="1"/>
        <v>0.58976779595056139</v>
      </c>
      <c r="AC37" s="9">
        <f t="shared" si="1"/>
        <v>5.8220030925189639E-2</v>
      </c>
      <c r="AD37" s="9">
        <f t="shared" si="1"/>
        <v>0.12005620695826236</v>
      </c>
      <c r="AE37" s="9">
        <f t="shared" si="1"/>
        <v>6.497698601548911E-2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9.3614434648754546E-2</v>
      </c>
      <c r="M38" s="9">
        <f t="shared" si="1"/>
        <v>0.12399637909319899</v>
      </c>
      <c r="N38" s="9">
        <f t="shared" si="1"/>
        <v>6.6623810523369718E-3</v>
      </c>
      <c r="O38" s="9">
        <f t="shared" si="1"/>
        <v>0.61615982717604256</v>
      </c>
      <c r="P38" s="9">
        <f t="shared" si="1"/>
        <v>0.14606291981528127</v>
      </c>
      <c r="Q38" s="9">
        <f t="shared" si="1"/>
        <v>0.17269276518331933</v>
      </c>
      <c r="R38" s="9">
        <f t="shared" si="1"/>
        <v>5.2229831374195353E-2</v>
      </c>
      <c r="S38" s="9">
        <f t="shared" si="1"/>
        <v>0.36189170514973412</v>
      </c>
      <c r="T38" s="9">
        <f t="shared" si="1"/>
        <v>0.95987702910719286</v>
      </c>
      <c r="U38" s="9">
        <f t="shared" si="1"/>
        <v>0.18137550727679821</v>
      </c>
      <c r="V38" s="9">
        <f t="shared" si="1"/>
        <v>0.10810243492863141</v>
      </c>
      <c r="W38" s="9">
        <f t="shared" si="1"/>
        <v>1.6985026588301148E-2</v>
      </c>
      <c r="X38" s="9">
        <f t="shared" si="1"/>
        <v>0.15162547229219145</v>
      </c>
      <c r="Y38" s="9">
        <f t="shared" si="1"/>
        <v>0.11613577525888609</v>
      </c>
      <c r="Z38" s="9">
        <f t="shared" si="1"/>
        <v>2.6192537783375314E-2</v>
      </c>
      <c r="AA38" s="9">
        <f t="shared" si="1"/>
        <v>0.15011894766302827</v>
      </c>
      <c r="AB38" s="9">
        <f t="shared" si="1"/>
        <v>0.4932195458998041</v>
      </c>
      <c r="AC38" s="9">
        <f t="shared" si="1"/>
        <v>8.9923558634200956E-2</v>
      </c>
      <c r="AD38" s="9">
        <f t="shared" si="1"/>
        <v>0.14570870067170444</v>
      </c>
      <c r="AE38" s="9">
        <f t="shared" si="1"/>
        <v>6.6709085502378959E-2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0.11901196717619682</v>
      </c>
      <c r="M39" s="9">
        <f t="shared" si="1"/>
        <v>0.13263455665345761</v>
      </c>
      <c r="N39" s="9">
        <f t="shared" si="1"/>
        <v>4.3024941823483166E-3</v>
      </c>
      <c r="O39" s="9">
        <f t="shared" si="1"/>
        <v>0.54772844900813489</v>
      </c>
      <c r="P39" s="9">
        <f t="shared" si="1"/>
        <v>9.3908158145304982E-2</v>
      </c>
      <c r="Q39" s="9">
        <f t="shared" si="1"/>
        <v>9.0889695743730958E-2</v>
      </c>
      <c r="R39" s="9">
        <f t="shared" si="1"/>
        <v>8.2399282522549577E-2</v>
      </c>
      <c r="S39" s="9">
        <f t="shared" si="1"/>
        <v>0.30703767941874843</v>
      </c>
      <c r="T39" s="9">
        <f t="shared" si="1"/>
        <v>1.2366727378323172</v>
      </c>
      <c r="U39" s="9">
        <f t="shared" si="1"/>
        <v>0.13231453642501848</v>
      </c>
      <c r="V39" s="9">
        <f t="shared" si="1"/>
        <v>5.7307326092711046E-2</v>
      </c>
      <c r="W39" s="9">
        <f t="shared" si="1"/>
        <v>4.7374846410044684E-2</v>
      </c>
      <c r="X39" s="9">
        <f t="shared" si="1"/>
        <v>0.16147588588315706</v>
      </c>
      <c r="Y39" s="9">
        <f t="shared" si="1"/>
        <v>6.3032132401455498E-2</v>
      </c>
      <c r="Z39" s="9">
        <f t="shared" si="1"/>
        <v>2.3420739681323067E-2</v>
      </c>
      <c r="AA39" s="9">
        <f t="shared" si="1"/>
        <v>0.27689651494020362</v>
      </c>
      <c r="AB39" s="9">
        <f t="shared" si="1"/>
        <v>0.4945181720128482</v>
      </c>
      <c r="AC39" s="9">
        <f t="shared" si="1"/>
        <v>0.12753398733352034</v>
      </c>
      <c r="AD39" s="9">
        <f t="shared" si="1"/>
        <v>0.12993216361330495</v>
      </c>
      <c r="AE39" s="9">
        <f t="shared" si="1"/>
        <v>4.2910366679967921E-2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0.10569359012895989</v>
      </c>
      <c r="M40" s="9">
        <f t="shared" si="1"/>
        <v>0.16464930094795416</v>
      </c>
      <c r="N40" s="9">
        <f t="shared" si="1"/>
        <v>8.0352495252897747E-3</v>
      </c>
      <c r="O40" s="9">
        <f t="shared" si="1"/>
        <v>1.1876626661485787</v>
      </c>
      <c r="P40" s="9">
        <f t="shared" si="1"/>
        <v>9.251167530553743E-2</v>
      </c>
      <c r="Q40" s="9">
        <f t="shared" si="1"/>
        <v>0.17959075946304592</v>
      </c>
      <c r="R40" s="9">
        <f t="shared" si="1"/>
        <v>9.5352605224378481E-2</v>
      </c>
      <c r="S40" s="9">
        <f t="shared" si="1"/>
        <v>0.33273704352671207</v>
      </c>
      <c r="T40" s="9">
        <f t="shared" si="1"/>
        <v>1.3024252377216843</v>
      </c>
      <c r="U40" s="9">
        <f t="shared" si="1"/>
        <v>0.1103490494798349</v>
      </c>
      <c r="V40" s="9">
        <f t="shared" si="1"/>
        <v>0.16219327121166577</v>
      </c>
      <c r="W40" s="9">
        <f t="shared" si="1"/>
        <v>4.0872733671067966E-2</v>
      </c>
      <c r="X40" s="9">
        <f t="shared" si="1"/>
        <v>0.20119282399431082</v>
      </c>
      <c r="Y40" s="9">
        <f t="shared" si="1"/>
        <v>9.9439878591485273E-2</v>
      </c>
      <c r="Z40" s="9">
        <f t="shared" si="1"/>
        <v>3.1085271886157523E-2</v>
      </c>
      <c r="AA40" s="9">
        <f t="shared" si="1"/>
        <v>0.3155668296688392</v>
      </c>
      <c r="AB40" s="9">
        <f t="shared" si="1"/>
        <v>0.63062045909427489</v>
      </c>
      <c r="AC40" s="9">
        <f t="shared" si="1"/>
        <v>8.4575400112904056E-2</v>
      </c>
      <c r="AD40" s="9">
        <f t="shared" si="1"/>
        <v>0.13507063834778849</v>
      </c>
      <c r="AE40" s="9">
        <f t="shared" si="1"/>
        <v>0.11152574432363874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0.10350358148631428</v>
      </c>
      <c r="M41" s="9">
        <f t="shared" si="1"/>
        <v>0.13749897025276353</v>
      </c>
      <c r="N41" s="9">
        <f t="shared" si="1"/>
        <v>6.4357930986085957E-3</v>
      </c>
      <c r="O41" s="9">
        <f t="shared" si="1"/>
        <v>0.75710474741444456</v>
      </c>
      <c r="P41" s="9">
        <f t="shared" si="1"/>
        <v>0.11777969206235234</v>
      </c>
      <c r="Q41" s="9">
        <f t="shared" si="1"/>
        <v>0.1535487886612879</v>
      </c>
      <c r="R41" s="9">
        <f>R11/$D11</f>
        <v>7.1960262435532732E-2</v>
      </c>
      <c r="S41" s="9">
        <f t="shared" si="1"/>
        <v>0.3396823395043585</v>
      </c>
      <c r="T41" s="9">
        <f t="shared" si="1"/>
        <v>1.1261681910315882</v>
      </c>
      <c r="U41" s="9">
        <f t="shared" si="1"/>
        <v>0.149040275575616</v>
      </c>
      <c r="V41" s="9">
        <f t="shared" si="1"/>
        <v>0.11003395877553138</v>
      </c>
      <c r="W41" s="9">
        <f t="shared" si="1"/>
        <v>3.1435513414173999E-2</v>
      </c>
      <c r="X41" s="9">
        <f t="shared" si="1"/>
        <v>0.16791338122208876</v>
      </c>
      <c r="Y41" s="9">
        <f t="shared" si="1"/>
        <v>9.7833615221342263E-2</v>
      </c>
      <c r="Z41" s="9">
        <f t="shared" si="1"/>
        <v>2.6836484275124053E-2</v>
      </c>
      <c r="AA41" s="9">
        <f t="shared" si="1"/>
        <v>0.22865677227889927</v>
      </c>
      <c r="AB41" s="9">
        <f t="shared" si="1"/>
        <v>0.53167502499361807</v>
      </c>
      <c r="AC41" s="9">
        <f t="shared" si="1"/>
        <v>9.8121435930398238E-2</v>
      </c>
      <c r="AD41" s="9">
        <f t="shared" si="1"/>
        <v>0.13869601963283026</v>
      </c>
      <c r="AE41" s="9">
        <f t="shared" si="1"/>
        <v>7.3016961081148149E-2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0.20961594198935815</v>
      </c>
      <c r="M42" s="9">
        <f t="shared" si="1"/>
        <v>0.20303998075061658</v>
      </c>
      <c r="N42" s="9">
        <f t="shared" si="1"/>
        <v>9.5563345236597888E-3</v>
      </c>
      <c r="O42" s="9">
        <f t="shared" si="1"/>
        <v>0.6037826132131705</v>
      </c>
      <c r="P42" s="9">
        <f t="shared" si="1"/>
        <v>0.13448866091008022</v>
      </c>
      <c r="Q42" s="9">
        <f t="shared" si="1"/>
        <v>0.29359137715120065</v>
      </c>
      <c r="R42" s="9">
        <f t="shared" si="1"/>
        <v>0.1094781339035234</v>
      </c>
      <c r="S42" s="9">
        <f t="shared" si="1"/>
        <v>0.38534039144058668</v>
      </c>
      <c r="T42" s="9">
        <f t="shared" ref="T42:AE42" si="2">T12/$D12</f>
        <v>1.9031980225633398</v>
      </c>
      <c r="U42" s="9">
        <f t="shared" si="2"/>
        <v>0.143722349518492</v>
      </c>
      <c r="V42" s="9">
        <f t="shared" si="2"/>
        <v>0.28694159015219045</v>
      </c>
      <c r="W42" s="9">
        <f t="shared" si="2"/>
        <v>2.2667242689882589E-2</v>
      </c>
      <c r="X42" s="9">
        <f t="shared" si="2"/>
        <v>0.24062822987701174</v>
      </c>
      <c r="Y42" s="9">
        <f t="shared" si="2"/>
        <v>0.23149844419045953</v>
      </c>
      <c r="Z42" s="9">
        <f t="shared" si="2"/>
        <v>3.4315307087819845E-2</v>
      </c>
      <c r="AA42" s="9">
        <f t="shared" si="2"/>
        <v>0.2745142538403067</v>
      </c>
      <c r="AB42" s="9">
        <f t="shared" si="2"/>
        <v>1.0014929209298764</v>
      </c>
      <c r="AC42" s="9">
        <f t="shared" si="2"/>
        <v>0.17686464730426604</v>
      </c>
      <c r="AD42" s="9">
        <f t="shared" si="2"/>
        <v>0.18600263585307034</v>
      </c>
      <c r="AE42" s="9">
        <f t="shared" si="2"/>
        <v>9.3559112559675819E-2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0.16766004343034516</v>
      </c>
      <c r="M43" s="9">
        <f t="shared" si="3"/>
        <v>0.19363021604314343</v>
      </c>
      <c r="N43" s="9">
        <f t="shared" si="3"/>
        <v>5.5037854827876282E-3</v>
      </c>
      <c r="O43" s="9">
        <f t="shared" si="3"/>
        <v>0.57873217301710478</v>
      </c>
      <c r="P43" s="9">
        <f t="shared" si="3"/>
        <v>8.3280621327820853E-2</v>
      </c>
      <c r="Q43" s="9">
        <f t="shared" si="3"/>
        <v>0.20090121226744223</v>
      </c>
      <c r="R43" s="9">
        <f t="shared" si="3"/>
        <v>0.12224403158807687</v>
      </c>
      <c r="S43" s="9">
        <f t="shared" si="3"/>
        <v>0.36673535530065404</v>
      </c>
      <c r="T43" s="9">
        <f t="shared" si="3"/>
        <v>1.3773516618954151</v>
      </c>
      <c r="U43" s="9">
        <f t="shared" si="3"/>
        <v>0.1813869017730797</v>
      </c>
      <c r="V43" s="9">
        <f t="shared" si="3"/>
        <v>0.14321580186372262</v>
      </c>
      <c r="W43" s="9">
        <f t="shared" si="3"/>
        <v>6.8340843435562015E-3</v>
      </c>
      <c r="X43" s="9">
        <f t="shared" si="3"/>
        <v>0.18919914704367163</v>
      </c>
      <c r="Y43" s="9">
        <f t="shared" si="3"/>
        <v>0.1194888783102596</v>
      </c>
      <c r="Z43" s="9">
        <f t="shared" si="3"/>
        <v>2.2142302851665158E-2</v>
      </c>
      <c r="AA43" s="9">
        <f t="shared" si="3"/>
        <v>0.18429203972637578</v>
      </c>
      <c r="AB43" s="9">
        <f t="shared" si="3"/>
        <v>0.60546531115299085</v>
      </c>
      <c r="AC43" s="9">
        <f t="shared" si="3"/>
        <v>0.1361013113877495</v>
      </c>
      <c r="AD43" s="9">
        <f t="shared" si="3"/>
        <v>8.9638667353553012E-2</v>
      </c>
      <c r="AE43" s="9">
        <f t="shared" si="3"/>
        <v>0.10218195097457433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0.16230911771468762</v>
      </c>
      <c r="M44" s="9">
        <f t="shared" si="3"/>
        <v>0.18045617879251033</v>
      </c>
      <c r="N44" s="9">
        <f t="shared" si="3"/>
        <v>1.5613235406832312E-2</v>
      </c>
      <c r="O44" s="9">
        <f t="shared" si="3"/>
        <v>0.42651229266137358</v>
      </c>
      <c r="P44" s="9">
        <f t="shared" si="3"/>
        <v>9.0820968534574095E-2</v>
      </c>
      <c r="Q44" s="9">
        <f t="shared" si="3"/>
        <v>0.15555525498311534</v>
      </c>
      <c r="R44" s="9">
        <f t="shared" si="3"/>
        <v>5.7263558447062428E-2</v>
      </c>
      <c r="S44" s="9">
        <f t="shared" si="3"/>
        <v>0.31632243607951344</v>
      </c>
      <c r="T44" s="9">
        <f t="shared" si="3"/>
        <v>1.1706184428243589</v>
      </c>
      <c r="U44" s="9">
        <f t="shared" si="3"/>
        <v>9.2723592081118494E-2</v>
      </c>
      <c r="V44" s="9">
        <f t="shared" si="3"/>
        <v>0.18031190402120839</v>
      </c>
      <c r="W44" s="9">
        <f t="shared" si="3"/>
        <v>1.7037948773439015E-2</v>
      </c>
      <c r="X44" s="9">
        <f t="shared" si="3"/>
        <v>0.19709737194486901</v>
      </c>
      <c r="Y44" s="9">
        <f t="shared" si="3"/>
        <v>8.73989513027561E-2</v>
      </c>
      <c r="Z44" s="9">
        <f t="shared" si="3"/>
        <v>3.6131813037930741E-2</v>
      </c>
      <c r="AA44" s="9">
        <f t="shared" si="3"/>
        <v>0.16671400682600013</v>
      </c>
      <c r="AB44" s="9">
        <f t="shared" si="3"/>
        <v>0.59482684773150463</v>
      </c>
      <c r="AC44" s="9">
        <f t="shared" si="3"/>
        <v>7.9139220645719779E-2</v>
      </c>
      <c r="AD44" s="9">
        <f t="shared" si="3"/>
        <v>0.11187606797145162</v>
      </c>
      <c r="AE44" s="9">
        <f t="shared" si="3"/>
        <v>9.3490051803660074E-2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0.18349226087899775</v>
      </c>
      <c r="M45" s="9">
        <f t="shared" si="3"/>
        <v>0.19421106368321997</v>
      </c>
      <c r="N45" s="9">
        <f>N15/$D15</f>
        <v>9.6687291648727448E-3</v>
      </c>
      <c r="O45" s="9">
        <f t="shared" si="3"/>
        <v>0.55122156330132421</v>
      </c>
      <c r="P45" s="9">
        <f t="shared" si="3"/>
        <v>0.10609434112072716</v>
      </c>
      <c r="Q45" s="9">
        <f t="shared" si="3"/>
        <v>0.22756292334238776</v>
      </c>
      <c r="R45" s="9">
        <f t="shared" si="3"/>
        <v>0.10090547883469783</v>
      </c>
      <c r="S45" s="9">
        <f t="shared" si="3"/>
        <v>0.36184039104339744</v>
      </c>
      <c r="T45" s="9">
        <f t="shared" si="3"/>
        <v>1.5411390671007119</v>
      </c>
      <c r="U45" s="9">
        <f t="shared" si="3"/>
        <v>0.14399092843731373</v>
      </c>
      <c r="V45" s="9">
        <f t="shared" si="3"/>
        <v>0.21119899622353708</v>
      </c>
      <c r="W45" s="9">
        <f t="shared" si="3"/>
        <v>1.5840567733104605E-2</v>
      </c>
      <c r="X45" s="9">
        <f t="shared" si="3"/>
        <v>0.21219203710931167</v>
      </c>
      <c r="Y45" s="9">
        <f t="shared" si="3"/>
        <v>0.15733994764169565</v>
      </c>
      <c r="Z45" s="9">
        <f t="shared" si="3"/>
        <v>3.0590803412571584E-2</v>
      </c>
      <c r="AA45" s="9">
        <f t="shared" si="3"/>
        <v>0.21683181935602194</v>
      </c>
      <c r="AB45" s="9">
        <f t="shared" si="3"/>
        <v>0.7647969242571484</v>
      </c>
      <c r="AC45" s="9">
        <f t="shared" si="3"/>
        <v>0.13864438736198911</v>
      </c>
      <c r="AD45" s="9">
        <f t="shared" si="3"/>
        <v>0.13456598633674149</v>
      </c>
      <c r="AE45" s="9">
        <f t="shared" si="3"/>
        <v>9.6499419048716034E-2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0.13702412520440105</v>
      </c>
      <c r="M46" s="9">
        <f t="shared" si="3"/>
        <v>0.16033769082118687</v>
      </c>
      <c r="N46" s="9">
        <f t="shared" si="3"/>
        <v>9.8330669344631506E-3</v>
      </c>
      <c r="O46" s="9">
        <f t="shared" si="3"/>
        <v>0.70658661406183798</v>
      </c>
      <c r="P46" s="9">
        <f t="shared" si="3"/>
        <v>0.10143064544884034</v>
      </c>
      <c r="Q46" s="9">
        <f t="shared" si="3"/>
        <v>0.19246542865333752</v>
      </c>
      <c r="R46" s="9">
        <f>R16/$D16</f>
        <v>8.1695653522617998E-2</v>
      </c>
      <c r="S46" s="9">
        <f t="shared" si="3"/>
        <v>0.36293957091885626</v>
      </c>
      <c r="T46" s="9">
        <f t="shared" si="3"/>
        <v>1.205458125949568</v>
      </c>
      <c r="U46" s="9">
        <f t="shared" si="3"/>
        <v>0.14170613221905998</v>
      </c>
      <c r="V46" s="9">
        <f t="shared" si="3"/>
        <v>0.14843070101252023</v>
      </c>
      <c r="W46" s="9">
        <f t="shared" si="3"/>
        <v>2.7583106050612035E-2</v>
      </c>
      <c r="X46" s="9">
        <f t="shared" si="3"/>
        <v>0.19718254645958799</v>
      </c>
      <c r="Y46" s="9">
        <f t="shared" si="3"/>
        <v>0.12371065844324204</v>
      </c>
      <c r="Z46" s="9">
        <f t="shared" si="3"/>
        <v>3.0289364054935094E-2</v>
      </c>
      <c r="AA46" s="9">
        <f t="shared" si="3"/>
        <v>0.22912552653404333</v>
      </c>
      <c r="AB46" s="9">
        <f t="shared" si="3"/>
        <v>0.62364981110053241</v>
      </c>
      <c r="AC46" s="9">
        <f t="shared" si="3"/>
        <v>9.6109144793154827E-2</v>
      </c>
      <c r="AD46" s="9">
        <f t="shared" si="3"/>
        <v>0.13072668089505929</v>
      </c>
      <c r="AE46" s="9">
        <f t="shared" si="3"/>
        <v>7.7280556700349168E-2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0.14104327309513112</v>
      </c>
      <c r="M47" s="9">
        <f t="shared" si="3"/>
        <v>0.1774031864205794</v>
      </c>
      <c r="N47" s="9">
        <f t="shared" si="3"/>
        <v>7.0690492999715771E-3</v>
      </c>
      <c r="O47" s="9">
        <f t="shared" si="3"/>
        <v>0.92961207331273432</v>
      </c>
      <c r="P47" s="9">
        <f t="shared" si="3"/>
        <v>8.9234140482455732E-2</v>
      </c>
      <c r="Q47" s="9">
        <f t="shared" si="3"/>
        <v>0.28812870376313032</v>
      </c>
      <c r="R47" s="9">
        <f t="shared" si="3"/>
        <v>0.10818120971512923</v>
      </c>
      <c r="S47" s="9">
        <f t="shared" si="3"/>
        <v>0.38055965599127139</v>
      </c>
      <c r="T47" s="9">
        <f t="shared" si="3"/>
        <v>1.1004138129162198</v>
      </c>
      <c r="U47" s="9">
        <f t="shared" si="3"/>
        <v>5.5890721605374068E-2</v>
      </c>
      <c r="V47" s="9">
        <f t="shared" si="3"/>
        <v>0.1218776837479103</v>
      </c>
      <c r="W47" s="9">
        <f t="shared" si="3"/>
        <v>4.1567721370044712E-2</v>
      </c>
      <c r="X47" s="9">
        <f t="shared" si="3"/>
        <v>0.30939086371985414</v>
      </c>
      <c r="Y47" s="9">
        <f t="shared" si="3"/>
        <v>0.1152716525927488</v>
      </c>
      <c r="Z47" s="9">
        <f t="shared" si="3"/>
        <v>3.5944266674001607E-2</v>
      </c>
      <c r="AA47" s="9">
        <f t="shared" si="3"/>
        <v>0.178291019892971</v>
      </c>
      <c r="AB47" s="9">
        <f t="shared" si="3"/>
        <v>0.65485282746690876</v>
      </c>
      <c r="AC47" s="9">
        <f t="shared" si="3"/>
        <v>9.1834988279375668E-2</v>
      </c>
      <c r="AD47" s="9">
        <f t="shared" si="3"/>
        <v>0.10050549967756822</v>
      </c>
      <c r="AE47" s="9">
        <f t="shared" si="3"/>
        <v>7.4979905318137779E-2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8.94933771600427E-2</v>
      </c>
      <c r="M48" s="9">
        <f t="shared" si="3"/>
        <v>0.20186106349372068</v>
      </c>
      <c r="N48" s="9">
        <f t="shared" si="3"/>
        <v>8.0255416314447652E-3</v>
      </c>
      <c r="O48" s="9">
        <f t="shared" si="3"/>
        <v>0.43577377604596418</v>
      </c>
      <c r="P48" s="9">
        <f t="shared" si="3"/>
        <v>9.1466926214187325E-2</v>
      </c>
      <c r="Q48" s="9">
        <f t="shared" si="3"/>
        <v>0.17500261006914158</v>
      </c>
      <c r="R48" s="9">
        <f t="shared" si="3"/>
        <v>9.3713269591515755E-2</v>
      </c>
      <c r="S48" s="9">
        <f t="shared" si="3"/>
        <v>0.40042165246003225</v>
      </c>
      <c r="T48" s="9">
        <f t="shared" si="3"/>
        <v>1.2870772950927332</v>
      </c>
      <c r="U48" s="9">
        <f t="shared" si="3"/>
        <v>0.27271686306735327</v>
      </c>
      <c r="V48" s="9">
        <f t="shared" si="3"/>
        <v>0.10534912621620802</v>
      </c>
      <c r="W48" s="9">
        <f t="shared" si="3"/>
        <v>2.4110303205838471E-2</v>
      </c>
      <c r="X48" s="9">
        <f t="shared" si="3"/>
        <v>0.23353551546339674</v>
      </c>
      <c r="Y48" s="9">
        <f t="shared" si="3"/>
        <v>0.12171341777608638</v>
      </c>
      <c r="Z48" s="9">
        <f t="shared" si="3"/>
        <v>4.2832076571009035E-2</v>
      </c>
      <c r="AA48" s="9">
        <f t="shared" si="3"/>
        <v>0.23339069872392879</v>
      </c>
      <c r="AB48" s="9">
        <f t="shared" si="3"/>
        <v>0.68255160359280231</v>
      </c>
      <c r="AC48" s="9">
        <f t="shared" si="3"/>
        <v>6.6750413401273717E-2</v>
      </c>
      <c r="AD48" s="9">
        <f t="shared" si="3"/>
        <v>0.10034789695783812</v>
      </c>
      <c r="AE48" s="9">
        <f t="shared" si="3"/>
        <v>9.3841247175231624E-2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0.13144625674419572</v>
      </c>
      <c r="M49" s="9">
        <f t="shared" si="3"/>
        <v>0.23219246727215134</v>
      </c>
      <c r="N49" s="9">
        <f t="shared" si="3"/>
        <v>8.3552730652791413E-3</v>
      </c>
      <c r="O49" s="9">
        <f t="shared" si="3"/>
        <v>0.54930338105549581</v>
      </c>
      <c r="P49" s="9">
        <f t="shared" si="3"/>
        <v>7.3810970385256497E-2</v>
      </c>
      <c r="Q49" s="9">
        <f t="shared" si="3"/>
        <v>0.2050443208549485</v>
      </c>
      <c r="R49" s="9">
        <f t="shared" si="3"/>
        <v>7.8442980064702739E-2</v>
      </c>
      <c r="S49" s="9">
        <f t="shared" si="3"/>
        <v>0.31813390246815493</v>
      </c>
      <c r="T49" s="9">
        <f t="shared" si="3"/>
        <v>0.91052224351284972</v>
      </c>
      <c r="U49" s="9">
        <f t="shared" si="3"/>
        <v>0.15847496793423793</v>
      </c>
      <c r="V49" s="9">
        <f t="shared" si="3"/>
        <v>7.952308994511173E-2</v>
      </c>
      <c r="W49" s="9">
        <f t="shared" si="3"/>
        <v>8.5318294880383019E-3</v>
      </c>
      <c r="X49" s="9">
        <f t="shared" si="3"/>
        <v>0.17846219355776771</v>
      </c>
      <c r="Y49" s="9">
        <f t="shared" si="3"/>
        <v>8.7068280600084119E-2</v>
      </c>
      <c r="Z49" s="9">
        <f t="shared" si="3"/>
        <v>1.8424181998514848E-2</v>
      </c>
      <c r="AA49" s="9">
        <f t="shared" si="3"/>
        <v>0.1827099333759146</v>
      </c>
      <c r="AB49" s="9">
        <f t="shared" si="3"/>
        <v>0.57424976502417269</v>
      </c>
      <c r="AC49" s="9">
        <f t="shared" si="3"/>
        <v>4.019774319349026E-2</v>
      </c>
      <c r="AD49" s="9">
        <f t="shared" si="3"/>
        <v>5.7391223068654483E-2</v>
      </c>
      <c r="AE49" s="9">
        <f t="shared" si="3"/>
        <v>5.4571513140471407E-2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0.12604663686224868</v>
      </c>
      <c r="M50" s="9">
        <f t="shared" si="3"/>
        <v>0.19297544719739979</v>
      </c>
      <c r="N50" s="9">
        <f t="shared" si="3"/>
        <v>7.5338621665142647E-3</v>
      </c>
      <c r="O50" s="9">
        <f t="shared" si="3"/>
        <v>0.73740058151834686</v>
      </c>
      <c r="P50" s="9">
        <f t="shared" si="3"/>
        <v>8.7217261618565231E-2</v>
      </c>
      <c r="Q50" s="9">
        <f t="shared" si="3"/>
        <v>0.24477708754770949</v>
      </c>
      <c r="R50" s="9">
        <f t="shared" si="3"/>
        <v>9.9419355853910568E-2</v>
      </c>
      <c r="S50" s="9">
        <f t="shared" si="3"/>
        <v>0.37520609282963052</v>
      </c>
      <c r="T50" s="9">
        <f t="shared" si="3"/>
        <v>1.1168990000891685</v>
      </c>
      <c r="U50" s="9">
        <f t="shared" si="3"/>
        <v>0.12944290682243759</v>
      </c>
      <c r="V50" s="9">
        <f t="shared" si="3"/>
        <v>0.11045701467433398</v>
      </c>
      <c r="W50" s="9">
        <f t="shared" si="3"/>
        <v>3.1474724233369639E-2</v>
      </c>
      <c r="X50" s="9">
        <f t="shared" si="3"/>
        <v>0.26765929249183934</v>
      </c>
      <c r="Y50" s="9">
        <f t="shared" si="3"/>
        <v>0.11219579998985928</v>
      </c>
      <c r="Z50" s="9">
        <f t="shared" si="3"/>
        <v>3.4782699916601247E-2</v>
      </c>
      <c r="AA50" s="9">
        <f t="shared" si="3"/>
        <v>0.19333736631284848</v>
      </c>
      <c r="AB50" s="9">
        <f t="shared" si="3"/>
        <v>0.64847338320940084</v>
      </c>
      <c r="AC50" s="9">
        <f t="shared" si="3"/>
        <v>7.663069039130975E-2</v>
      </c>
      <c r="AD50" s="9">
        <f t="shared" si="3"/>
        <v>9.3206411038707859E-2</v>
      </c>
      <c r="AE50" s="9">
        <f t="shared" si="3"/>
        <v>7.6440114625203906E-2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0.14403295272906222</v>
      </c>
      <c r="M51" s="9">
        <f t="shared" si="3"/>
        <v>0.23908008842991815</v>
      </c>
      <c r="N51" s="9">
        <f t="shared" si="3"/>
        <v>1.3025944827093966E-2</v>
      </c>
      <c r="O51" s="9">
        <f t="shared" si="3"/>
        <v>0.71963132913472794</v>
      </c>
      <c r="P51" s="9">
        <f t="shared" si="3"/>
        <v>0.10002648389647614</v>
      </c>
      <c r="Q51" s="9">
        <f t="shared" si="3"/>
        <v>0.32918168516469792</v>
      </c>
      <c r="R51" s="9">
        <f t="shared" si="3"/>
        <v>9.4417908373231357E-2</v>
      </c>
      <c r="S51" s="9">
        <f t="shared" si="3"/>
        <v>0.49550055503485169</v>
      </c>
      <c r="T51" s="9">
        <f t="shared" si="3"/>
        <v>1.8706853318657624</v>
      </c>
      <c r="U51" s="9">
        <f t="shared" si="3"/>
        <v>0.12541345870296525</v>
      </c>
      <c r="V51" s="9">
        <f t="shared" si="3"/>
        <v>0.17290227817858411</v>
      </c>
      <c r="W51" s="9">
        <f t="shared" si="3"/>
        <v>0.14518810140514915</v>
      </c>
      <c r="X51" s="9">
        <f t="shared" si="3"/>
        <v>0.18844137573511596</v>
      </c>
      <c r="Y51" s="9">
        <f t="shared" si="3"/>
        <v>0.12838679261230768</v>
      </c>
      <c r="Z51" s="9">
        <f t="shared" si="3"/>
        <v>4.8833675495258258E-2</v>
      </c>
      <c r="AA51" s="9">
        <f t="shared" si="3"/>
        <v>0.24628145432279175</v>
      </c>
      <c r="AB51" s="9">
        <f t="shared" si="3"/>
        <v>0.9929507756400745</v>
      </c>
      <c r="AC51" s="9">
        <f t="shared" si="3"/>
        <v>0.17301309731986725</v>
      </c>
      <c r="AD51" s="9">
        <f t="shared" si="3"/>
        <v>0.13200438017351648</v>
      </c>
      <c r="AE51" s="9">
        <f t="shared" si="3"/>
        <v>0.11290404377168252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0.15573654220340388</v>
      </c>
      <c r="M52" s="9">
        <f t="shared" si="3"/>
        <v>0.14434830086368636</v>
      </c>
      <c r="N52" s="9">
        <f t="shared" si="3"/>
        <v>5.7570169498783559E-3</v>
      </c>
      <c r="O52" s="9">
        <f t="shared" si="3"/>
        <v>0.6525475669845382</v>
      </c>
      <c r="P52" s="9">
        <f t="shared" si="3"/>
        <v>6.296051451833494E-2</v>
      </c>
      <c r="Q52" s="9">
        <f t="shared" si="3"/>
        <v>0.17976827404578313</v>
      </c>
      <c r="R52" s="9">
        <f t="shared" si="3"/>
        <v>1.8558417261950962E-2</v>
      </c>
      <c r="S52" s="9">
        <f t="shared" ref="S52:AE52" si="4">S22/$D22</f>
        <v>0.40294033417997971</v>
      </c>
      <c r="T52" s="9">
        <f t="shared" si="4"/>
        <v>1.3607088276936337</v>
      </c>
      <c r="U52" s="9">
        <f t="shared" si="4"/>
        <v>0.1637417666093017</v>
      </c>
      <c r="V52" s="9">
        <f t="shared" si="4"/>
        <v>0.13254253528213666</v>
      </c>
      <c r="W52" s="9">
        <f t="shared" si="4"/>
        <v>2.5094277509093196E-2</v>
      </c>
      <c r="X52" s="9">
        <f t="shared" si="4"/>
        <v>0.3405954002746025</v>
      </c>
      <c r="Y52" s="9">
        <f t="shared" si="4"/>
        <v>0.10219976393821711</v>
      </c>
      <c r="Z52" s="9">
        <f t="shared" si="4"/>
        <v>1.8959882879097292E-2</v>
      </c>
      <c r="AA52" s="9">
        <f t="shared" si="4"/>
        <v>0.47005200317960771</v>
      </c>
      <c r="AB52" s="9">
        <f t="shared" si="4"/>
        <v>0.64003254547936328</v>
      </c>
      <c r="AC52" s="9">
        <f t="shared" si="4"/>
        <v>6.5942065835008334E-2</v>
      </c>
      <c r="AD52" s="9">
        <f t="shared" si="4"/>
        <v>0.14348113513065031</v>
      </c>
      <c r="AE52" s="9">
        <f t="shared" si="4"/>
        <v>5.6451418645669126E-2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0.11381209768386892</v>
      </c>
      <c r="M53" s="9">
        <f t="shared" si="5"/>
        <v>0.13214650445327705</v>
      </c>
      <c r="N53" s="9">
        <f t="shared" si="5"/>
        <v>1.2785157403684317E-2</v>
      </c>
      <c r="O53" s="9">
        <f t="shared" si="5"/>
        <v>0.38158161613214292</v>
      </c>
      <c r="P53" s="9">
        <f t="shared" si="5"/>
        <v>9.1424728408811898E-2</v>
      </c>
      <c r="Q53" s="9">
        <f t="shared" si="5"/>
        <v>0.20044728479978935</v>
      </c>
      <c r="R53" s="9">
        <f t="shared" si="5"/>
        <v>7.9171544573691688E-2</v>
      </c>
      <c r="S53" s="9">
        <f t="shared" si="5"/>
        <v>0.36655825555369731</v>
      </c>
      <c r="T53" s="9">
        <f t="shared" si="5"/>
        <v>1.3834106088695473</v>
      </c>
      <c r="U53" s="9">
        <f t="shared" si="5"/>
        <v>0.11122695522526145</v>
      </c>
      <c r="V53" s="9">
        <f t="shared" si="5"/>
        <v>0.10904568567656718</v>
      </c>
      <c r="W53" s="9">
        <f t="shared" si="5"/>
        <v>4.1952965708165348E-2</v>
      </c>
      <c r="X53" s="9">
        <f t="shared" si="5"/>
        <v>0.30025548964697596</v>
      </c>
      <c r="Y53" s="9">
        <f t="shared" si="5"/>
        <v>0.1237167694437229</v>
      </c>
      <c r="Z53" s="9">
        <f t="shared" si="5"/>
        <v>3.1833013674745309E-2</v>
      </c>
      <c r="AA53" s="9">
        <f t="shared" si="5"/>
        <v>0.23223759825498436</v>
      </c>
      <c r="AB53" s="9">
        <f t="shared" si="5"/>
        <v>0.65554266641520986</v>
      </c>
      <c r="AC53" s="9">
        <f t="shared" si="5"/>
        <v>6.419266339061093E-2</v>
      </c>
      <c r="AD53" s="9">
        <f t="shared" si="5"/>
        <v>0.10149664269523785</v>
      </c>
      <c r="AE53" s="9">
        <f t="shared" si="5"/>
        <v>6.9873571766614836E-2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0.13544147217333022</v>
      </c>
      <c r="M54" s="9">
        <f t="shared" si="5"/>
        <v>0.17403112075025476</v>
      </c>
      <c r="N54" s="9">
        <f t="shared" si="5"/>
        <v>1.1083804240617728E-2</v>
      </c>
      <c r="O54" s="9">
        <f t="shared" si="5"/>
        <v>0.57313594280451852</v>
      </c>
      <c r="P54" s="9">
        <f t="shared" si="5"/>
        <v>8.7299943872574393E-2</v>
      </c>
      <c r="Q54" s="9">
        <f t="shared" si="5"/>
        <v>0.24186969718436496</v>
      </c>
      <c r="R54" s="9">
        <f t="shared" si="5"/>
        <v>6.9274457661938516E-2</v>
      </c>
      <c r="S54" s="9">
        <f t="shared" si="5"/>
        <v>0.4225782105704835</v>
      </c>
      <c r="T54" s="9">
        <f t="shared" si="5"/>
        <v>1.5543421102822175</v>
      </c>
      <c r="U54" s="9">
        <f t="shared" si="5"/>
        <v>0.12973677327244687</v>
      </c>
      <c r="V54" s="9">
        <f t="shared" si="5"/>
        <v>0.1381831334361428</v>
      </c>
      <c r="W54" s="9">
        <f t="shared" si="5"/>
        <v>7.5100402700655544E-2</v>
      </c>
      <c r="X54" s="9">
        <f t="shared" si="5"/>
        <v>0.26997291715482996</v>
      </c>
      <c r="Y54" s="9">
        <f t="shared" si="5"/>
        <v>0.11993422737601561</v>
      </c>
      <c r="Z54" s="9">
        <f t="shared" si="5"/>
        <v>3.472203301164508E-2</v>
      </c>
      <c r="AA54" s="9">
        <f t="shared" si="5"/>
        <v>0.29785476075003681</v>
      </c>
      <c r="AB54" s="9">
        <f t="shared" si="5"/>
        <v>0.77395564843524367</v>
      </c>
      <c r="AC54" s="9">
        <f t="shared" si="5"/>
        <v>0.10410138901755209</v>
      </c>
      <c r="AD54" s="9">
        <f t="shared" si="5"/>
        <v>0.12324533679179994</v>
      </c>
      <c r="AE54" s="9">
        <f t="shared" si="5"/>
        <v>8.2062519413005214E-2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0.19126131605832089</v>
      </c>
      <c r="M55" s="9">
        <f t="shared" si="5"/>
        <v>0.14564866923744677</v>
      </c>
      <c r="N55" s="9">
        <f t="shared" si="5"/>
        <v>8.5583750150093396E-2</v>
      </c>
      <c r="O55" s="9">
        <f t="shared" si="5"/>
        <v>0.65471037386544151</v>
      </c>
      <c r="P55" s="9">
        <f t="shared" si="5"/>
        <v>8.5343600706275571E-2</v>
      </c>
      <c r="Q55" s="9">
        <f t="shared" si="5"/>
        <v>0.17895070440556124</v>
      </c>
      <c r="R55" s="9">
        <f t="shared" si="5"/>
        <v>5.3884023566140506E-2</v>
      </c>
      <c r="S55" s="9">
        <f t="shared" si="5"/>
        <v>0.39744929795656442</v>
      </c>
      <c r="T55" s="9">
        <f t="shared" si="5"/>
        <v>1.3290519805439582</v>
      </c>
      <c r="U55" s="9">
        <f t="shared" si="5"/>
        <v>0.15166224752321281</v>
      </c>
      <c r="V55" s="9">
        <f t="shared" si="5"/>
        <v>0.12620837491658743</v>
      </c>
      <c r="W55" s="9">
        <f t="shared" si="5"/>
        <v>2.9585624103130406E-3</v>
      </c>
      <c r="X55" s="9">
        <f t="shared" si="5"/>
        <v>0.15207758795473381</v>
      </c>
      <c r="Y55" s="9">
        <f t="shared" si="5"/>
        <v>0.14383180090430045</v>
      </c>
      <c r="Z55" s="9">
        <f t="shared" si="5"/>
        <v>3.1065889527318969E-2</v>
      </c>
      <c r="AA55" s="9">
        <f t="shared" si="5"/>
        <v>0.17674605377379105</v>
      </c>
      <c r="AB55" s="9">
        <f t="shared" si="5"/>
        <v>0.63963607517071275</v>
      </c>
      <c r="AC55" s="9">
        <f t="shared" si="5"/>
        <v>0.10633699265969446</v>
      </c>
      <c r="AD55" s="9">
        <f t="shared" si="5"/>
        <v>0.11898814409754005</v>
      </c>
      <c r="AE55" s="9">
        <f t="shared" si="5"/>
        <v>4.9730619250930579E-2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0.16800705529176085</v>
      </c>
      <c r="M56" s="9">
        <f t="shared" si="5"/>
        <v>0.18049690746938132</v>
      </c>
      <c r="N56" s="9">
        <f t="shared" si="5"/>
        <v>1.4589502333269088E-2</v>
      </c>
      <c r="O56" s="9">
        <f t="shared" si="5"/>
        <v>0.59040176615912954</v>
      </c>
      <c r="P56" s="9">
        <f t="shared" si="5"/>
        <v>9.3213954058836923E-2</v>
      </c>
      <c r="Q56" s="9">
        <f t="shared" si="5"/>
        <v>0.2447888376874062</v>
      </c>
      <c r="R56" s="9">
        <f t="shared" si="5"/>
        <v>8.8345919553320607E-2</v>
      </c>
      <c r="S56" s="9">
        <f t="shared" si="5"/>
        <v>0.38361104783931688</v>
      </c>
      <c r="T56" s="9">
        <f t="shared" si="5"/>
        <v>1.3098166675427376</v>
      </c>
      <c r="U56" s="9">
        <f t="shared" si="5"/>
        <v>0.1697445961020681</v>
      </c>
      <c r="V56" s="9">
        <f t="shared" si="5"/>
        <v>0.17019139231043284</v>
      </c>
      <c r="W56" s="9">
        <f t="shared" si="5"/>
        <v>1.0647182847697978E-2</v>
      </c>
      <c r="X56" s="9">
        <f t="shared" si="5"/>
        <v>0.20813402718156279</v>
      </c>
      <c r="Y56" s="9">
        <f t="shared" si="5"/>
        <v>0.17651078443397053</v>
      </c>
      <c r="Z56" s="9">
        <f t="shared" si="5"/>
        <v>2.5908339611842145E-2</v>
      </c>
      <c r="AA56" s="9">
        <f t="shared" si="5"/>
        <v>0.20208329683037513</v>
      </c>
      <c r="AB56" s="9">
        <f t="shared" si="5"/>
        <v>0.61845355947645997</v>
      </c>
      <c r="AC56" s="9">
        <f t="shared" si="5"/>
        <v>0.10072772297466986</v>
      </c>
      <c r="AD56" s="9">
        <f t="shared" si="5"/>
        <v>0.1302951191164532</v>
      </c>
      <c r="AE56" s="9">
        <f t="shared" si="5"/>
        <v>8.2137496422710093E-2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0.23741060953647727</v>
      </c>
      <c r="M57" s="9">
        <f t="shared" si="5"/>
        <v>0.22440337859212045</v>
      </c>
      <c r="N57" s="9">
        <f t="shared" si="5"/>
        <v>5.1675222744470929E-2</v>
      </c>
      <c r="O57" s="9">
        <f t="shared" si="5"/>
        <v>0.82554070177273964</v>
      </c>
      <c r="P57" s="9">
        <f t="shared" si="5"/>
        <v>0.13972187142718367</v>
      </c>
      <c r="Q57" s="9">
        <f t="shared" si="5"/>
        <v>0.25039542280973126</v>
      </c>
      <c r="R57" s="9">
        <f t="shared" si="5"/>
        <v>0.11264132473491104</v>
      </c>
      <c r="S57" s="9">
        <f t="shared" si="5"/>
        <v>0.35677225389756123</v>
      </c>
      <c r="T57" s="9">
        <f t="shared" si="5"/>
        <v>2.1056694290219169</v>
      </c>
      <c r="U57" s="9">
        <f t="shared" si="5"/>
        <v>0.16481969965302426</v>
      </c>
      <c r="V57" s="9">
        <f t="shared" si="5"/>
        <v>0.18824367510318357</v>
      </c>
      <c r="W57" s="9">
        <f t="shared" si="5"/>
        <v>2.3904709952698715E-2</v>
      </c>
      <c r="X57" s="9">
        <f t="shared" si="5"/>
        <v>0.17232961947248729</v>
      </c>
      <c r="Y57" s="9">
        <f t="shared" si="5"/>
        <v>0.21667177291397344</v>
      </c>
      <c r="Z57" s="9">
        <f t="shared" si="5"/>
        <v>3.4386216619465018E-2</v>
      </c>
      <c r="AA57" s="9">
        <f t="shared" si="5"/>
        <v>0.1803227646468345</v>
      </c>
      <c r="AB57" s="9">
        <f t="shared" si="5"/>
        <v>0.79157045749485011</v>
      </c>
      <c r="AC57" s="9">
        <f t="shared" si="5"/>
        <v>0.10695470883181515</v>
      </c>
      <c r="AD57" s="9">
        <f t="shared" si="5"/>
        <v>0.17776216843641726</v>
      </c>
      <c r="AE57" s="9">
        <f t="shared" si="5"/>
        <v>0.10928614662651413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0.19969982203392539</v>
      </c>
      <c r="M58" s="9">
        <f t="shared" si="5"/>
        <v>0.18043587310411816</v>
      </c>
      <c r="N58" s="9">
        <f t="shared" si="5"/>
        <v>5.5290896252488168E-2</v>
      </c>
      <c r="O58" s="9">
        <f t="shared" si="5"/>
        <v>0.69190222409667046</v>
      </c>
      <c r="P58" s="9">
        <f t="shared" si="5"/>
        <v>0.10493448484093283</v>
      </c>
      <c r="Q58" s="9">
        <f t="shared" si="5"/>
        <v>0.2198703755180027</v>
      </c>
      <c r="R58" s="9">
        <f t="shared" si="5"/>
        <v>8.2152750486451251E-2</v>
      </c>
      <c r="S58" s="9">
        <f t="shared" si="5"/>
        <v>0.38061975008067583</v>
      </c>
      <c r="T58" s="9">
        <f t="shared" si="5"/>
        <v>1.5728374885376428</v>
      </c>
      <c r="U58" s="9">
        <f t="shared" si="5"/>
        <v>0.160827654074848</v>
      </c>
      <c r="V58" s="9">
        <f t="shared" si="5"/>
        <v>0.15813260229854209</v>
      </c>
      <c r="W58" s="9">
        <f t="shared" si="5"/>
        <v>1.177867027071931E-2</v>
      </c>
      <c r="X58" s="9">
        <f t="shared" si="5"/>
        <v>0.17390512523124407</v>
      </c>
      <c r="Y58" s="9">
        <f t="shared" si="5"/>
        <v>0.17612890239343601</v>
      </c>
      <c r="Z58" s="9">
        <f t="shared" si="5"/>
        <v>3.071991590543835E-2</v>
      </c>
      <c r="AA58" s="9">
        <f t="shared" si="5"/>
        <v>0.1848235196385723</v>
      </c>
      <c r="AB58" s="9">
        <f t="shared" si="5"/>
        <v>0.68256459657295487</v>
      </c>
      <c r="AC58" s="9">
        <f t="shared" si="5"/>
        <v>0.10500078279512175</v>
      </c>
      <c r="AD58" s="9">
        <f t="shared" si="5"/>
        <v>0.14092868257178551</v>
      </c>
      <c r="AE58" s="9">
        <f t="shared" si="5"/>
        <v>7.7693214604081393E-2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0.15348012404002781</v>
      </c>
      <c r="M59" s="9">
        <f t="shared" si="5"/>
        <v>0.18171470690082647</v>
      </c>
      <c r="N59" s="9">
        <f t="shared" si="5"/>
        <v>2.4356132149939154E-2</v>
      </c>
      <c r="O59" s="9">
        <f t="shared" si="5"/>
        <v>0.66024683779193838</v>
      </c>
      <c r="P59" s="9">
        <f t="shared" si="5"/>
        <v>9.298912967524639E-2</v>
      </c>
      <c r="Q59" s="9">
        <f t="shared" si="5"/>
        <v>0.23560255223071735</v>
      </c>
      <c r="R59" s="9">
        <f t="shared" si="5"/>
        <v>8.2371398535267606E-2</v>
      </c>
      <c r="S59" s="9">
        <f t="shared" si="5"/>
        <v>0.39495910105659704</v>
      </c>
      <c r="T59" s="9">
        <f t="shared" si="5"/>
        <v>1.4308307586556015</v>
      </c>
      <c r="U59" s="9">
        <f t="shared" si="5"/>
        <v>0.13972334787989588</v>
      </c>
      <c r="V59" s="9">
        <f t="shared" si="5"/>
        <v>0.13643859568303021</v>
      </c>
      <c r="W59" s="9">
        <f t="shared" si="5"/>
        <v>4.1668629270734288E-2</v>
      </c>
      <c r="X59" s="9">
        <f t="shared" si="5"/>
        <v>0.23816161539827232</v>
      </c>
      <c r="Y59" s="9">
        <f t="shared" si="5"/>
        <v>0.13585059087754023</v>
      </c>
      <c r="Z59" s="9">
        <f t="shared" si="5"/>
        <v>3.3443290922106447E-2</v>
      </c>
      <c r="AA59" s="9">
        <f t="shared" si="5"/>
        <v>0.23029006339168004</v>
      </c>
      <c r="AB59" s="9">
        <f t="shared" si="5"/>
        <v>0.70719586409014279</v>
      </c>
      <c r="AC59" s="9">
        <f t="shared" si="5"/>
        <v>9.6260165210716384E-2</v>
      </c>
      <c r="AD59" s="9">
        <f t="shared" si="5"/>
        <v>0.12008186517608829</v>
      </c>
      <c r="AE59" s="9">
        <f t="shared" si="5"/>
        <v>7.8982347950808426E-2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0.17158260101672243</v>
      </c>
      <c r="M60" s="9">
        <f t="shared" si="5"/>
        <v>0.1840415180880221</v>
      </c>
      <c r="N60" s="9">
        <f t="shared" si="5"/>
        <v>1.871333079732803E-2</v>
      </c>
      <c r="O60" s="9">
        <f t="shared" si="5"/>
        <v>0.7093576656476035</v>
      </c>
      <c r="P60" s="9">
        <f t="shared" si="5"/>
        <v>0.10065198879598708</v>
      </c>
      <c r="Q60" s="9">
        <f t="shared" si="5"/>
        <v>0.21229926509260824</v>
      </c>
      <c r="R60" s="9">
        <f t="shared" si="5"/>
        <v>9.0508648019644894E-2</v>
      </c>
      <c r="S60" s="9">
        <f t="shared" si="5"/>
        <v>0.39432967041491246</v>
      </c>
      <c r="T60" s="9">
        <f t="shared" si="5"/>
        <v>1.5017409945189419</v>
      </c>
      <c r="U60" s="9">
        <f t="shared" si="5"/>
        <v>0.12280709454118224</v>
      </c>
      <c r="V60" s="9">
        <f t="shared" si="5"/>
        <v>0.18469147576626468</v>
      </c>
      <c r="W60" s="9">
        <f t="shared" si="5"/>
        <v>4.2255006118359459E-2</v>
      </c>
      <c r="X60" s="9">
        <f t="shared" si="5"/>
        <v>0.23393526205144322</v>
      </c>
      <c r="Y60" s="9">
        <f t="shared" si="5"/>
        <v>0.15237384079568375</v>
      </c>
      <c r="Z60" s="9">
        <f t="shared" si="5"/>
        <v>3.482366682891793E-2</v>
      </c>
      <c r="AA60" s="9">
        <f t="shared" si="5"/>
        <v>0.27615240160280707</v>
      </c>
      <c r="AB60" s="9">
        <f t="shared" si="5"/>
        <v>0.69353454395435765</v>
      </c>
      <c r="AC60" s="9">
        <f t="shared" si="5"/>
        <v>0.10423441099269502</v>
      </c>
      <c r="AD60" s="9">
        <f>AD30/$D30</f>
        <v>0.14466457519376505</v>
      </c>
      <c r="AE60" s="9">
        <f t="shared" si="5"/>
        <v>9.7843636798995173E-2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6</v>
      </c>
      <c r="O63">
        <f t="shared" si="6"/>
        <v>6</v>
      </c>
      <c r="P63">
        <f t="shared" si="6"/>
        <v>5</v>
      </c>
      <c r="Q63">
        <f t="shared" si="6"/>
        <v>14</v>
      </c>
      <c r="R63">
        <f t="shared" si="6"/>
        <v>3</v>
      </c>
      <c r="S63">
        <f t="shared" si="6"/>
        <v>2</v>
      </c>
      <c r="T63">
        <f t="shared" si="6"/>
        <v>3</v>
      </c>
      <c r="U63">
        <f t="shared" si="6"/>
        <v>27</v>
      </c>
      <c r="V63">
        <f t="shared" si="6"/>
        <v>2</v>
      </c>
      <c r="W63">
        <f t="shared" si="6"/>
        <v>4</v>
      </c>
      <c r="X63">
        <f t="shared" si="6"/>
        <v>6</v>
      </c>
      <c r="Y63">
        <f t="shared" si="6"/>
        <v>3</v>
      </c>
      <c r="Z63">
        <f t="shared" si="6"/>
        <v>3</v>
      </c>
      <c r="AA63">
        <f t="shared" si="6"/>
        <v>2</v>
      </c>
      <c r="AB63">
        <f t="shared" si="6"/>
        <v>6</v>
      </c>
      <c r="AC63">
        <f t="shared" si="6"/>
        <v>6</v>
      </c>
      <c r="AD63">
        <f>RANK(AD32,AD$32:AD$60,AD$61)</f>
        <v>1</v>
      </c>
      <c r="AE63" s="10">
        <f>(AE32*$AF$62)+$AF$63</f>
        <v>1014224.3063175733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6</v>
      </c>
      <c r="O64">
        <f t="shared" si="7"/>
        <v>6</v>
      </c>
      <c r="P64">
        <f t="shared" si="7"/>
        <v>5</v>
      </c>
      <c r="Q64">
        <f t="shared" si="7"/>
        <v>14</v>
      </c>
      <c r="R64">
        <f t="shared" si="7"/>
        <v>3</v>
      </c>
      <c r="S64">
        <f t="shared" si="7"/>
        <v>2</v>
      </c>
      <c r="T64">
        <f t="shared" si="7"/>
        <v>3</v>
      </c>
      <c r="U64">
        <f t="shared" si="7"/>
        <v>27</v>
      </c>
      <c r="V64">
        <f t="shared" si="7"/>
        <v>2</v>
      </c>
      <c r="W64">
        <f t="shared" si="7"/>
        <v>4</v>
      </c>
      <c r="X64">
        <f t="shared" si="7"/>
        <v>6</v>
      </c>
      <c r="Y64">
        <f t="shared" si="7"/>
        <v>3</v>
      </c>
      <c r="Z64">
        <f t="shared" si="7"/>
        <v>3</v>
      </c>
      <c r="AA64">
        <f>RANK(AA33,AA$32:AA$60,AA$61)</f>
        <v>2</v>
      </c>
      <c r="AB64">
        <f t="shared" si="7"/>
        <v>6</v>
      </c>
      <c r="AC64">
        <f t="shared" si="7"/>
        <v>6</v>
      </c>
      <c r="AD64">
        <f t="shared" si="7"/>
        <v>1</v>
      </c>
      <c r="AE64" s="10">
        <f t="shared" ref="AE64:AE91" si="8">(AE33*$AF$62)+$AF$63</f>
        <v>1014224.3063175733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25</v>
      </c>
      <c r="N65">
        <f t="shared" si="7"/>
        <v>25</v>
      </c>
      <c r="O65">
        <f t="shared" si="7"/>
        <v>12</v>
      </c>
      <c r="P65">
        <f t="shared" si="7"/>
        <v>20</v>
      </c>
      <c r="Q65">
        <f t="shared" si="7"/>
        <v>9</v>
      </c>
      <c r="R65">
        <f t="shared" si="7"/>
        <v>24</v>
      </c>
      <c r="S65">
        <f t="shared" si="7"/>
        <v>5</v>
      </c>
      <c r="T65">
        <f t="shared" si="7"/>
        <v>20</v>
      </c>
      <c r="U65">
        <f t="shared" si="7"/>
        <v>2</v>
      </c>
      <c r="V65">
        <f t="shared" si="7"/>
        <v>21</v>
      </c>
      <c r="W65">
        <f t="shared" si="7"/>
        <v>26</v>
      </c>
      <c r="X65">
        <f t="shared" si="7"/>
        <v>15</v>
      </c>
      <c r="Y65">
        <f t="shared" si="7"/>
        <v>23</v>
      </c>
      <c r="Z65">
        <f t="shared" si="7"/>
        <v>5</v>
      </c>
      <c r="AA65">
        <f>RANK(AA34,AA$32:AA$60,AA$61)</f>
        <v>19</v>
      </c>
      <c r="AB65">
        <f t="shared" si="7"/>
        <v>10</v>
      </c>
      <c r="AC65">
        <f t="shared" si="7"/>
        <v>27</v>
      </c>
      <c r="AD65">
        <f t="shared" si="7"/>
        <v>26</v>
      </c>
      <c r="AE65" s="10">
        <f t="shared" si="8"/>
        <v>1009459.5341350023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8</v>
      </c>
      <c r="M66">
        <f t="shared" si="7"/>
        <v>22</v>
      </c>
      <c r="N66">
        <f t="shared" si="7"/>
        <v>4</v>
      </c>
      <c r="O66">
        <f t="shared" si="7"/>
        <v>2</v>
      </c>
      <c r="P66">
        <f t="shared" si="7"/>
        <v>27</v>
      </c>
      <c r="Q66">
        <f t="shared" si="7"/>
        <v>24</v>
      </c>
      <c r="R66">
        <f t="shared" si="7"/>
        <v>25</v>
      </c>
      <c r="S66">
        <f t="shared" si="7"/>
        <v>11</v>
      </c>
      <c r="T66">
        <f t="shared" si="7"/>
        <v>25</v>
      </c>
      <c r="U66">
        <f t="shared" si="7"/>
        <v>24</v>
      </c>
      <c r="V66">
        <f t="shared" si="7"/>
        <v>22</v>
      </c>
      <c r="W66">
        <f t="shared" si="7"/>
        <v>28</v>
      </c>
      <c r="X66">
        <f t="shared" si="7"/>
        <v>20</v>
      </c>
      <c r="Y66">
        <f t="shared" si="7"/>
        <v>15</v>
      </c>
      <c r="Z66">
        <f t="shared" si="7"/>
        <v>27</v>
      </c>
      <c r="AA66">
        <f t="shared" si="7"/>
        <v>10</v>
      </c>
      <c r="AB66">
        <f t="shared" si="7"/>
        <v>27</v>
      </c>
      <c r="AC66">
        <f t="shared" si="7"/>
        <v>28</v>
      </c>
      <c r="AD66">
        <f t="shared" si="7"/>
        <v>13</v>
      </c>
      <c r="AE66" s="10">
        <f t="shared" si="8"/>
        <v>1005942.545085261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24</v>
      </c>
      <c r="M67">
        <f t="shared" si="7"/>
        <v>18</v>
      </c>
      <c r="N67">
        <f t="shared" si="7"/>
        <v>15</v>
      </c>
      <c r="O67">
        <f t="shared" si="7"/>
        <v>10</v>
      </c>
      <c r="P67">
        <f t="shared" si="7"/>
        <v>26</v>
      </c>
      <c r="Q67">
        <f t="shared" si="7"/>
        <v>22</v>
      </c>
      <c r="R67">
        <f t="shared" si="7"/>
        <v>12</v>
      </c>
      <c r="S67">
        <f t="shared" si="7"/>
        <v>24</v>
      </c>
      <c r="T67">
        <f t="shared" si="7"/>
        <v>29</v>
      </c>
      <c r="U67">
        <f t="shared" si="7"/>
        <v>26</v>
      </c>
      <c r="V67">
        <f t="shared" si="7"/>
        <v>11</v>
      </c>
      <c r="W67">
        <f t="shared" si="7"/>
        <v>2</v>
      </c>
      <c r="X67">
        <f t="shared" si="7"/>
        <v>12</v>
      </c>
      <c r="Y67">
        <f t="shared" si="7"/>
        <v>12</v>
      </c>
      <c r="Z67">
        <f t="shared" si="7"/>
        <v>6</v>
      </c>
      <c r="AA67">
        <f t="shared" si="7"/>
        <v>9</v>
      </c>
      <c r="AB67">
        <f t="shared" si="7"/>
        <v>25</v>
      </c>
      <c r="AC67">
        <f t="shared" si="7"/>
        <v>22</v>
      </c>
      <c r="AD67">
        <f t="shared" si="7"/>
        <v>11</v>
      </c>
      <c r="AE67" s="10">
        <f t="shared" si="8"/>
        <v>1003380.4280863414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20</v>
      </c>
      <c r="M68">
        <f t="shared" si="7"/>
        <v>21</v>
      </c>
      <c r="N68">
        <f t="shared" si="7"/>
        <v>11</v>
      </c>
      <c r="O68">
        <f t="shared" si="7"/>
        <v>5</v>
      </c>
      <c r="P68">
        <f t="shared" si="7"/>
        <v>25</v>
      </c>
      <c r="Q68">
        <f t="shared" si="7"/>
        <v>18</v>
      </c>
      <c r="R68">
        <f t="shared" si="7"/>
        <v>21</v>
      </c>
      <c r="S68">
        <f t="shared" si="7"/>
        <v>12</v>
      </c>
      <c r="T68">
        <f t="shared" si="7"/>
        <v>26</v>
      </c>
      <c r="U68">
        <f t="shared" si="7"/>
        <v>16</v>
      </c>
      <c r="V68">
        <f t="shared" si="7"/>
        <v>18</v>
      </c>
      <c r="W68">
        <f t="shared" si="7"/>
        <v>12</v>
      </c>
      <c r="X68">
        <f t="shared" si="7"/>
        <v>14</v>
      </c>
      <c r="Y68">
        <f t="shared" si="7"/>
        <v>19</v>
      </c>
      <c r="Z68">
        <f t="shared" si="7"/>
        <v>15</v>
      </c>
      <c r="AA68">
        <f t="shared" si="7"/>
        <v>12</v>
      </c>
      <c r="AB68">
        <f t="shared" si="7"/>
        <v>23</v>
      </c>
      <c r="AC68">
        <f t="shared" si="7"/>
        <v>26</v>
      </c>
      <c r="AD68">
        <f t="shared" si="7"/>
        <v>20</v>
      </c>
      <c r="AE68" s="10">
        <f t="shared" si="8"/>
        <v>1006497.6986015489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28</v>
      </c>
      <c r="M69">
        <f t="shared" si="7"/>
        <v>29</v>
      </c>
      <c r="N69">
        <f t="shared" si="7"/>
        <v>24</v>
      </c>
      <c r="O69">
        <f t="shared" si="7"/>
        <v>19</v>
      </c>
      <c r="P69">
        <f t="shared" si="7"/>
        <v>1</v>
      </c>
      <c r="Q69">
        <f>RANK(Q38,Q$32:Q$60,Q$61)</f>
        <v>26</v>
      </c>
      <c r="R69">
        <f t="shared" si="7"/>
        <v>28</v>
      </c>
      <c r="S69">
        <f t="shared" si="7"/>
        <v>21</v>
      </c>
      <c r="T69">
        <f t="shared" si="7"/>
        <v>27</v>
      </c>
      <c r="U69">
        <f t="shared" si="7"/>
        <v>4</v>
      </c>
      <c r="V69">
        <f t="shared" si="7"/>
        <v>26</v>
      </c>
      <c r="W69">
        <f t="shared" si="7"/>
        <v>21</v>
      </c>
      <c r="X69">
        <f t="shared" si="7"/>
        <v>29</v>
      </c>
      <c r="Y69">
        <f t="shared" si="7"/>
        <v>20</v>
      </c>
      <c r="Z69">
        <f t="shared" si="7"/>
        <v>23</v>
      </c>
      <c r="AA69">
        <f t="shared" si="7"/>
        <v>29</v>
      </c>
      <c r="AB69">
        <f t="shared" si="7"/>
        <v>29</v>
      </c>
      <c r="AC69">
        <f t="shared" si="7"/>
        <v>18</v>
      </c>
      <c r="AD69">
        <f t="shared" si="7"/>
        <v>5</v>
      </c>
      <c r="AE69" s="10">
        <f t="shared" si="8"/>
        <v>1006670.9085502379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22</v>
      </c>
      <c r="M70">
        <f t="shared" si="7"/>
        <v>27</v>
      </c>
      <c r="N70">
        <f t="shared" si="7"/>
        <v>29</v>
      </c>
      <c r="O70">
        <f t="shared" si="7"/>
        <v>26</v>
      </c>
      <c r="P70">
        <f t="shared" si="7"/>
        <v>12</v>
      </c>
      <c r="Q70">
        <f t="shared" si="7"/>
        <v>29</v>
      </c>
      <c r="R70">
        <f t="shared" si="7"/>
        <v>15</v>
      </c>
      <c r="S70">
        <f t="shared" si="7"/>
        <v>29</v>
      </c>
      <c r="T70">
        <f t="shared" si="7"/>
        <v>18</v>
      </c>
      <c r="U70">
        <f t="shared" si="7"/>
        <v>17</v>
      </c>
      <c r="V70">
        <f t="shared" si="7"/>
        <v>29</v>
      </c>
      <c r="W70">
        <f t="shared" si="7"/>
        <v>6</v>
      </c>
      <c r="X70">
        <f t="shared" si="7"/>
        <v>27</v>
      </c>
      <c r="Y70">
        <f t="shared" si="7"/>
        <v>29</v>
      </c>
      <c r="Z70">
        <f t="shared" si="7"/>
        <v>25</v>
      </c>
      <c r="AA70">
        <f t="shared" si="7"/>
        <v>6</v>
      </c>
      <c r="AB70">
        <f t="shared" si="7"/>
        <v>28</v>
      </c>
      <c r="AC70">
        <f t="shared" si="7"/>
        <v>5</v>
      </c>
      <c r="AD70">
        <f t="shared" si="7"/>
        <v>17</v>
      </c>
      <c r="AE70" s="10">
        <f t="shared" si="8"/>
        <v>1004291.0366679968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26</v>
      </c>
      <c r="M71">
        <f t="shared" si="7"/>
        <v>19</v>
      </c>
      <c r="N71">
        <f t="shared" si="7"/>
        <v>20</v>
      </c>
      <c r="O71">
        <f t="shared" si="7"/>
        <v>1</v>
      </c>
      <c r="P71">
        <f t="shared" si="7"/>
        <v>15</v>
      </c>
      <c r="Q71">
        <f t="shared" si="7"/>
        <v>21</v>
      </c>
      <c r="R71">
        <f t="shared" si="7"/>
        <v>9</v>
      </c>
      <c r="S71">
        <f t="shared" si="7"/>
        <v>26</v>
      </c>
      <c r="T71">
        <f t="shared" si="7"/>
        <v>16</v>
      </c>
      <c r="U71">
        <f t="shared" si="7"/>
        <v>23</v>
      </c>
      <c r="V71">
        <f t="shared" si="7"/>
        <v>10</v>
      </c>
      <c r="W71">
        <f t="shared" si="7"/>
        <v>11</v>
      </c>
      <c r="X71">
        <f t="shared" si="7"/>
        <v>17</v>
      </c>
      <c r="Y71">
        <f t="shared" si="7"/>
        <v>25</v>
      </c>
      <c r="Z71">
        <f t="shared" si="7"/>
        <v>17</v>
      </c>
      <c r="AA71">
        <f t="shared" si="7"/>
        <v>4</v>
      </c>
      <c r="AB71">
        <f t="shared" si="7"/>
        <v>18</v>
      </c>
      <c r="AC71">
        <f t="shared" si="7"/>
        <v>19</v>
      </c>
      <c r="AD71">
        <f t="shared" si="7"/>
        <v>10</v>
      </c>
      <c r="AE71" s="10">
        <f t="shared" si="8"/>
        <v>1011152.5744323639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27</v>
      </c>
      <c r="M72">
        <f t="shared" si="7"/>
        <v>26</v>
      </c>
      <c r="N72">
        <f t="shared" si="7"/>
        <v>26</v>
      </c>
      <c r="O72">
        <f t="shared" si="7"/>
        <v>8</v>
      </c>
      <c r="P72">
        <f t="shared" si="7"/>
        <v>4</v>
      </c>
      <c r="Q72">
        <f t="shared" si="7"/>
        <v>28</v>
      </c>
      <c r="R72">
        <f t="shared" si="7"/>
        <v>22</v>
      </c>
      <c r="S72">
        <f t="shared" si="7"/>
        <v>25</v>
      </c>
      <c r="T72">
        <f t="shared" si="7"/>
        <v>22</v>
      </c>
      <c r="U72">
        <f t="shared" si="7"/>
        <v>11</v>
      </c>
      <c r="V72">
        <f t="shared" si="7"/>
        <v>24</v>
      </c>
      <c r="W72">
        <f t="shared" si="7"/>
        <v>14</v>
      </c>
      <c r="X72">
        <f t="shared" si="7"/>
        <v>26</v>
      </c>
      <c r="Y72">
        <f t="shared" si="7"/>
        <v>26</v>
      </c>
      <c r="Z72">
        <f t="shared" si="7"/>
        <v>22</v>
      </c>
      <c r="AA72">
        <f t="shared" si="7"/>
        <v>17</v>
      </c>
      <c r="AB72">
        <f t="shared" si="7"/>
        <v>26</v>
      </c>
      <c r="AC72">
        <f t="shared" si="7"/>
        <v>14</v>
      </c>
      <c r="AD72">
        <f t="shared" si="7"/>
        <v>9</v>
      </c>
      <c r="AE72" s="10">
        <f t="shared" si="8"/>
        <v>1007301.6961081148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4</v>
      </c>
      <c r="M73">
        <f t="shared" si="7"/>
        <v>6</v>
      </c>
      <c r="N73">
        <f t="shared" si="7"/>
        <v>18</v>
      </c>
      <c r="O73">
        <f t="shared" si="7"/>
        <v>20</v>
      </c>
      <c r="P73">
        <f t="shared" si="7"/>
        <v>3</v>
      </c>
      <c r="Q73">
        <f t="shared" si="7"/>
        <v>2</v>
      </c>
      <c r="R73">
        <f t="shared" si="7"/>
        <v>5</v>
      </c>
      <c r="S73">
        <f t="shared" si="7"/>
        <v>13</v>
      </c>
      <c r="T73">
        <f t="shared" si="7"/>
        <v>2</v>
      </c>
      <c r="U73">
        <f t="shared" si="7"/>
        <v>13</v>
      </c>
      <c r="V73">
        <f t="shared" si="7"/>
        <v>1</v>
      </c>
      <c r="W73">
        <f t="shared" si="7"/>
        <v>19</v>
      </c>
      <c r="X73">
        <f t="shared" si="7"/>
        <v>8</v>
      </c>
      <c r="Y73">
        <f t="shared" si="7"/>
        <v>1</v>
      </c>
      <c r="Z73">
        <f t="shared" si="7"/>
        <v>13</v>
      </c>
      <c r="AA73">
        <f t="shared" si="7"/>
        <v>8</v>
      </c>
      <c r="AB73">
        <f t="shared" si="7"/>
        <v>1</v>
      </c>
      <c r="AC73">
        <f t="shared" ref="AC73:AD73" si="9">RANK(AC42,AC$32:AC$60,AC$61)</f>
        <v>1</v>
      </c>
      <c r="AD73">
        <f t="shared" si="9"/>
        <v>3</v>
      </c>
      <c r="AE73" s="10">
        <f t="shared" si="8"/>
        <v>1009355.9112559676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11</v>
      </c>
      <c r="M74">
        <f t="shared" si="10"/>
        <v>9</v>
      </c>
      <c r="N74">
        <f t="shared" si="10"/>
        <v>28</v>
      </c>
      <c r="O74">
        <f t="shared" si="10"/>
        <v>22</v>
      </c>
      <c r="P74">
        <f t="shared" si="10"/>
        <v>24</v>
      </c>
      <c r="Q74">
        <f t="shared" si="10"/>
        <v>16</v>
      </c>
      <c r="R74">
        <f t="shared" si="10"/>
        <v>1</v>
      </c>
      <c r="S74">
        <f t="shared" si="10"/>
        <v>18</v>
      </c>
      <c r="T74">
        <f t="shared" si="10"/>
        <v>12</v>
      </c>
      <c r="U74">
        <f t="shared" si="10"/>
        <v>3</v>
      </c>
      <c r="V74">
        <f t="shared" si="10"/>
        <v>14</v>
      </c>
      <c r="W74">
        <f t="shared" si="10"/>
        <v>27</v>
      </c>
      <c r="X74">
        <f t="shared" si="10"/>
        <v>21</v>
      </c>
      <c r="Y74">
        <f t="shared" si="10"/>
        <v>18</v>
      </c>
      <c r="Z74">
        <f t="shared" si="10"/>
        <v>26</v>
      </c>
      <c r="AA74">
        <f t="shared" si="10"/>
        <v>23</v>
      </c>
      <c r="AB74">
        <f t="shared" si="10"/>
        <v>21</v>
      </c>
      <c r="AC74">
        <f t="shared" si="10"/>
        <v>4</v>
      </c>
      <c r="AD74">
        <f t="shared" si="10"/>
        <v>28</v>
      </c>
      <c r="AE74" s="10">
        <f t="shared" si="8"/>
        <v>1010218.1950974574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12</v>
      </c>
      <c r="M75">
        <f t="shared" si="10"/>
        <v>14</v>
      </c>
      <c r="N75">
        <f t="shared" si="10"/>
        <v>9</v>
      </c>
      <c r="O75">
        <f t="shared" si="10"/>
        <v>28</v>
      </c>
      <c r="P75">
        <f t="shared" si="10"/>
        <v>18</v>
      </c>
      <c r="Q75">
        <f t="shared" si="10"/>
        <v>27</v>
      </c>
      <c r="R75">
        <f t="shared" si="10"/>
        <v>26</v>
      </c>
      <c r="S75">
        <f t="shared" si="10"/>
        <v>28</v>
      </c>
      <c r="T75">
        <f t="shared" si="10"/>
        <v>21</v>
      </c>
      <c r="U75">
        <f t="shared" si="10"/>
        <v>25</v>
      </c>
      <c r="V75">
        <f t="shared" si="10"/>
        <v>7</v>
      </c>
      <c r="W75">
        <f t="shared" si="10"/>
        <v>20</v>
      </c>
      <c r="X75">
        <f t="shared" si="10"/>
        <v>19</v>
      </c>
      <c r="Y75">
        <f t="shared" si="10"/>
        <v>27</v>
      </c>
      <c r="Z75">
        <f t="shared" si="10"/>
        <v>7</v>
      </c>
      <c r="AA75">
        <f t="shared" si="10"/>
        <v>28</v>
      </c>
      <c r="AB75">
        <f t="shared" si="10"/>
        <v>22</v>
      </c>
      <c r="AC75">
        <f t="shared" si="10"/>
        <v>20</v>
      </c>
      <c r="AD75">
        <f t="shared" si="10"/>
        <v>22</v>
      </c>
      <c r="AE75" s="10">
        <f t="shared" si="8"/>
        <v>1009349.005180366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7</v>
      </c>
      <c r="M76">
        <f t="shared" si="10"/>
        <v>8</v>
      </c>
      <c r="N76">
        <f t="shared" si="10"/>
        <v>17</v>
      </c>
      <c r="O76">
        <f t="shared" si="10"/>
        <v>24</v>
      </c>
      <c r="P76">
        <f t="shared" si="10"/>
        <v>7</v>
      </c>
      <c r="Q76">
        <f t="shared" si="10"/>
        <v>10</v>
      </c>
      <c r="R76">
        <f t="shared" si="10"/>
        <v>7</v>
      </c>
      <c r="S76">
        <f t="shared" si="10"/>
        <v>22</v>
      </c>
      <c r="T76">
        <f>RANK(T45,T$32:T$60,T$61)</f>
        <v>8</v>
      </c>
      <c r="U76">
        <f t="shared" si="10"/>
        <v>12</v>
      </c>
      <c r="V76">
        <f t="shared" si="10"/>
        <v>4</v>
      </c>
      <c r="W76">
        <f t="shared" si="10"/>
        <v>22</v>
      </c>
      <c r="X76">
        <f t="shared" si="10"/>
        <v>13</v>
      </c>
      <c r="Y76">
        <f t="shared" si="10"/>
        <v>7</v>
      </c>
      <c r="Z76">
        <f t="shared" si="10"/>
        <v>20</v>
      </c>
      <c r="AA76">
        <f t="shared" si="10"/>
        <v>18</v>
      </c>
      <c r="AB76">
        <f t="shared" si="10"/>
        <v>5</v>
      </c>
      <c r="AC76">
        <f t="shared" si="10"/>
        <v>3</v>
      </c>
      <c r="AD76">
        <f>RANK(AD45,AD$32:AD$60,AD$61)</f>
        <v>12</v>
      </c>
      <c r="AE76" s="10">
        <f t="shared" si="8"/>
        <v>1009649.9419048716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16</v>
      </c>
      <c r="O77">
        <f t="shared" si="10"/>
        <v>14</v>
      </c>
      <c r="P77">
        <f t="shared" si="10"/>
        <v>9</v>
      </c>
      <c r="Q77">
        <f t="shared" si="10"/>
        <v>19</v>
      </c>
      <c r="R77">
        <f t="shared" si="10"/>
        <v>18</v>
      </c>
      <c r="S77">
        <f t="shared" si="10"/>
        <v>20</v>
      </c>
      <c r="T77">
        <f t="shared" si="10"/>
        <v>19</v>
      </c>
      <c r="U77">
        <f t="shared" si="10"/>
        <v>14</v>
      </c>
      <c r="V77">
        <f t="shared" si="10"/>
        <v>13</v>
      </c>
      <c r="W77">
        <f t="shared" si="10"/>
        <v>15</v>
      </c>
      <c r="X77">
        <f t="shared" si="10"/>
        <v>18</v>
      </c>
      <c r="Y77">
        <f t="shared" si="10"/>
        <v>14</v>
      </c>
      <c r="Z77">
        <f t="shared" si="10"/>
        <v>21</v>
      </c>
      <c r="AA77">
        <f t="shared" si="10"/>
        <v>16</v>
      </c>
      <c r="AB77">
        <f t="shared" si="10"/>
        <v>19</v>
      </c>
      <c r="AC77">
        <f t="shared" si="10"/>
        <v>16</v>
      </c>
      <c r="AD77">
        <f t="shared" si="10"/>
        <v>15</v>
      </c>
      <c r="AE77" s="10">
        <f t="shared" si="8"/>
        <v>1007728.055670035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16</v>
      </c>
      <c r="M78">
        <f t="shared" si="10"/>
        <v>16</v>
      </c>
      <c r="N78">
        <f t="shared" si="10"/>
        <v>23</v>
      </c>
      <c r="O78">
        <f t="shared" si="10"/>
        <v>3</v>
      </c>
      <c r="P78">
        <f t="shared" si="10"/>
        <v>19</v>
      </c>
      <c r="Q78">
        <f t="shared" si="10"/>
        <v>3</v>
      </c>
      <c r="R78">
        <f t="shared" si="10"/>
        <v>6</v>
      </c>
      <c r="S78">
        <f t="shared" si="10"/>
        <v>16</v>
      </c>
      <c r="T78">
        <f t="shared" si="10"/>
        <v>24</v>
      </c>
      <c r="U78">
        <f t="shared" si="10"/>
        <v>29</v>
      </c>
      <c r="V78">
        <f t="shared" si="10"/>
        <v>20</v>
      </c>
      <c r="W78">
        <f t="shared" si="10"/>
        <v>10</v>
      </c>
      <c r="X78">
        <f t="shared" si="10"/>
        <v>2</v>
      </c>
      <c r="Y78">
        <f t="shared" si="10"/>
        <v>21</v>
      </c>
      <c r="Z78">
        <f t="shared" si="10"/>
        <v>8</v>
      </c>
      <c r="AA78">
        <f t="shared" si="10"/>
        <v>26</v>
      </c>
      <c r="AB78">
        <f t="shared" si="10"/>
        <v>14</v>
      </c>
      <c r="AC78">
        <f t="shared" si="10"/>
        <v>17</v>
      </c>
      <c r="AD78">
        <f t="shared" si="10"/>
        <v>24</v>
      </c>
      <c r="AE78" s="10">
        <f t="shared" si="8"/>
        <v>1007497.9905318138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7</v>
      </c>
      <c r="N79">
        <f t="shared" si="10"/>
        <v>21</v>
      </c>
      <c r="O79">
        <f t="shared" si="10"/>
        <v>27</v>
      </c>
      <c r="P79">
        <f t="shared" si="10"/>
        <v>16</v>
      </c>
      <c r="Q79">
        <f t="shared" si="10"/>
        <v>25</v>
      </c>
      <c r="R79">
        <f t="shared" si="10"/>
        <v>11</v>
      </c>
      <c r="S79">
        <f t="shared" si="10"/>
        <v>7</v>
      </c>
      <c r="T79">
        <f t="shared" si="10"/>
        <v>17</v>
      </c>
      <c r="U79">
        <f t="shared" si="10"/>
        <v>1</v>
      </c>
      <c r="V79">
        <f t="shared" si="10"/>
        <v>27</v>
      </c>
      <c r="W79">
        <f t="shared" si="10"/>
        <v>17</v>
      </c>
      <c r="X79">
        <f t="shared" si="10"/>
        <v>11</v>
      </c>
      <c r="Y79">
        <f t="shared" si="10"/>
        <v>16</v>
      </c>
      <c r="Z79">
        <f t="shared" si="10"/>
        <v>2</v>
      </c>
      <c r="AA79">
        <f t="shared" si="10"/>
        <v>13</v>
      </c>
      <c r="AB79">
        <f t="shared" si="10"/>
        <v>12</v>
      </c>
      <c r="AC79">
        <f t="shared" si="10"/>
        <v>23</v>
      </c>
      <c r="AD79">
        <f t="shared" si="10"/>
        <v>25</v>
      </c>
      <c r="AE79" s="10">
        <f t="shared" si="8"/>
        <v>1009384.1247175231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</v>
      </c>
      <c r="N80">
        <f t="shared" si="10"/>
        <v>19</v>
      </c>
      <c r="O80">
        <f t="shared" si="10"/>
        <v>25</v>
      </c>
      <c r="P80">
        <f t="shared" si="10"/>
        <v>28</v>
      </c>
      <c r="Q80">
        <f t="shared" si="10"/>
        <v>13</v>
      </c>
      <c r="R80">
        <f t="shared" si="10"/>
        <v>20</v>
      </c>
      <c r="S80">
        <f t="shared" si="10"/>
        <v>27</v>
      </c>
      <c r="T80">
        <f t="shared" si="10"/>
        <v>28</v>
      </c>
      <c r="U80">
        <f t="shared" si="10"/>
        <v>9</v>
      </c>
      <c r="V80">
        <f t="shared" si="10"/>
        <v>28</v>
      </c>
      <c r="W80">
        <f t="shared" si="10"/>
        <v>25</v>
      </c>
      <c r="X80">
        <f t="shared" si="10"/>
        <v>23</v>
      </c>
      <c r="Y80">
        <f t="shared" si="10"/>
        <v>28</v>
      </c>
      <c r="Z80">
        <f t="shared" si="10"/>
        <v>29</v>
      </c>
      <c r="AA80">
        <f t="shared" si="10"/>
        <v>24</v>
      </c>
      <c r="AB80">
        <f t="shared" si="10"/>
        <v>24</v>
      </c>
      <c r="AC80">
        <f t="shared" si="10"/>
        <v>29</v>
      </c>
      <c r="AD80">
        <f t="shared" si="10"/>
        <v>29</v>
      </c>
      <c r="AE80" s="10">
        <f t="shared" si="8"/>
        <v>1005457.1513140472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22</v>
      </c>
      <c r="O81">
        <f t="shared" si="10"/>
        <v>9</v>
      </c>
      <c r="P81">
        <f t="shared" si="10"/>
        <v>22</v>
      </c>
      <c r="Q81">
        <f t="shared" si="10"/>
        <v>6</v>
      </c>
      <c r="R81">
        <f t="shared" si="10"/>
        <v>8</v>
      </c>
      <c r="S81">
        <f t="shared" si="10"/>
        <v>17</v>
      </c>
      <c r="T81">
        <f t="shared" si="10"/>
        <v>23</v>
      </c>
      <c r="U81">
        <f t="shared" si="10"/>
        <v>19</v>
      </c>
      <c r="V81">
        <f t="shared" si="10"/>
        <v>23</v>
      </c>
      <c r="W81">
        <f t="shared" si="10"/>
        <v>13</v>
      </c>
      <c r="X81">
        <f t="shared" si="10"/>
        <v>5</v>
      </c>
      <c r="Y81">
        <f t="shared" si="10"/>
        <v>22</v>
      </c>
      <c r="Z81">
        <f t="shared" si="10"/>
        <v>10</v>
      </c>
      <c r="AA81">
        <f t="shared" si="10"/>
        <v>21</v>
      </c>
      <c r="AB81">
        <f t="shared" si="10"/>
        <v>15</v>
      </c>
      <c r="AC81">
        <f t="shared" si="10"/>
        <v>21</v>
      </c>
      <c r="AD81">
        <f t="shared" si="10"/>
        <v>27</v>
      </c>
      <c r="AE81" s="10">
        <f t="shared" si="8"/>
        <v>1007644.0114625203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</v>
      </c>
      <c r="N82">
        <f t="shared" si="10"/>
        <v>12</v>
      </c>
      <c r="O82">
        <f t="shared" si="10"/>
        <v>11</v>
      </c>
      <c r="P82">
        <f t="shared" si="10"/>
        <v>11</v>
      </c>
      <c r="Q82">
        <f t="shared" si="10"/>
        <v>1</v>
      </c>
      <c r="R82">
        <f t="shared" si="10"/>
        <v>10</v>
      </c>
      <c r="S82">
        <f t="shared" si="10"/>
        <v>1</v>
      </c>
      <c r="T82">
        <f t="shared" si="10"/>
        <v>5</v>
      </c>
      <c r="U82">
        <f t="shared" si="10"/>
        <v>20</v>
      </c>
      <c r="V82">
        <f t="shared" si="10"/>
        <v>8</v>
      </c>
      <c r="W82">
        <f t="shared" si="10"/>
        <v>1</v>
      </c>
      <c r="X82">
        <f t="shared" si="10"/>
        <v>22</v>
      </c>
      <c r="Y82">
        <f t="shared" si="10"/>
        <v>11</v>
      </c>
      <c r="Z82">
        <f t="shared" si="10"/>
        <v>1</v>
      </c>
      <c r="AA82">
        <f t="shared" si="10"/>
        <v>11</v>
      </c>
      <c r="AB82">
        <f t="shared" si="10"/>
        <v>2</v>
      </c>
      <c r="AC82">
        <f t="shared" si="10"/>
        <v>2</v>
      </c>
      <c r="AD82">
        <f t="shared" si="10"/>
        <v>14</v>
      </c>
      <c r="AE82" s="10">
        <f t="shared" si="8"/>
        <v>1011290.4043771683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13</v>
      </c>
      <c r="M83">
        <f t="shared" si="10"/>
        <v>24</v>
      </c>
      <c r="N83">
        <f t="shared" si="10"/>
        <v>27</v>
      </c>
      <c r="O83">
        <f t="shared" si="10"/>
        <v>18</v>
      </c>
      <c r="P83">
        <f t="shared" si="10"/>
        <v>29</v>
      </c>
      <c r="Q83">
        <f t="shared" si="10"/>
        <v>20</v>
      </c>
      <c r="R83">
        <f t="shared" si="10"/>
        <v>29</v>
      </c>
      <c r="S83">
        <f t="shared" si="10"/>
        <v>6</v>
      </c>
      <c r="T83">
        <f t="shared" si="10"/>
        <v>13</v>
      </c>
      <c r="U83">
        <f t="shared" si="10"/>
        <v>7</v>
      </c>
      <c r="V83">
        <f t="shared" si="10"/>
        <v>17</v>
      </c>
      <c r="W83">
        <f t="shared" si="10"/>
        <v>16</v>
      </c>
      <c r="X83">
        <f t="shared" si="10"/>
        <v>1</v>
      </c>
      <c r="Y83">
        <f t="shared" si="10"/>
        <v>24</v>
      </c>
      <c r="Z83">
        <f t="shared" si="10"/>
        <v>28</v>
      </c>
      <c r="AA83">
        <f t="shared" ref="AA83:AD83" si="11">RANK(AA52,AA$32:AA$60,AA$61)</f>
        <v>1</v>
      </c>
      <c r="AB83">
        <f t="shared" si="11"/>
        <v>16</v>
      </c>
      <c r="AC83">
        <f t="shared" si="11"/>
        <v>24</v>
      </c>
      <c r="AD83">
        <f t="shared" si="11"/>
        <v>7</v>
      </c>
      <c r="AE83" s="10">
        <f t="shared" si="8"/>
        <v>1005645.1418645669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23</v>
      </c>
      <c r="M84">
        <f t="shared" si="12"/>
        <v>28</v>
      </c>
      <c r="N84">
        <f t="shared" si="12"/>
        <v>13</v>
      </c>
      <c r="O84">
        <f t="shared" si="12"/>
        <v>29</v>
      </c>
      <c r="P84">
        <f t="shared" si="12"/>
        <v>17</v>
      </c>
      <c r="Q84">
        <f t="shared" si="12"/>
        <v>17</v>
      </c>
      <c r="R84">
        <f t="shared" si="12"/>
        <v>19</v>
      </c>
      <c r="S84">
        <f t="shared" si="12"/>
        <v>19</v>
      </c>
      <c r="T84">
        <f t="shared" si="12"/>
        <v>11</v>
      </c>
      <c r="U84">
        <f t="shared" si="12"/>
        <v>22</v>
      </c>
      <c r="V84">
        <f t="shared" si="12"/>
        <v>25</v>
      </c>
      <c r="W84">
        <f t="shared" si="12"/>
        <v>8</v>
      </c>
      <c r="X84">
        <f t="shared" si="12"/>
        <v>3</v>
      </c>
      <c r="Y84">
        <f t="shared" si="12"/>
        <v>13</v>
      </c>
      <c r="Z84">
        <f t="shared" si="12"/>
        <v>16</v>
      </c>
      <c r="AA84">
        <f t="shared" si="12"/>
        <v>14</v>
      </c>
      <c r="AB84">
        <f t="shared" si="12"/>
        <v>13</v>
      </c>
      <c r="AC84">
        <f t="shared" si="12"/>
        <v>25</v>
      </c>
      <c r="AD84">
        <f t="shared" si="12"/>
        <v>23</v>
      </c>
      <c r="AE84" s="10">
        <f t="shared" si="8"/>
        <v>1006987.3571766615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18</v>
      </c>
      <c r="M85">
        <f t="shared" si="12"/>
        <v>17</v>
      </c>
      <c r="N85">
        <f t="shared" si="12"/>
        <v>14</v>
      </c>
      <c r="O85">
        <f t="shared" si="12"/>
        <v>23</v>
      </c>
      <c r="P85">
        <f t="shared" si="12"/>
        <v>21</v>
      </c>
      <c r="Q85">
        <f t="shared" si="12"/>
        <v>7</v>
      </c>
      <c r="R85">
        <f t="shared" si="12"/>
        <v>23</v>
      </c>
      <c r="S85">
        <f t="shared" si="12"/>
        <v>4</v>
      </c>
      <c r="T85">
        <f t="shared" si="12"/>
        <v>7</v>
      </c>
      <c r="U85">
        <f t="shared" si="12"/>
        <v>18</v>
      </c>
      <c r="V85">
        <f t="shared" si="12"/>
        <v>15</v>
      </c>
      <c r="W85">
        <f t="shared" si="12"/>
        <v>3</v>
      </c>
      <c r="X85">
        <f t="shared" si="12"/>
        <v>4</v>
      </c>
      <c r="Y85">
        <f t="shared" si="12"/>
        <v>17</v>
      </c>
      <c r="Z85">
        <f t="shared" si="12"/>
        <v>11</v>
      </c>
      <c r="AA85">
        <f t="shared" si="12"/>
        <v>5</v>
      </c>
      <c r="AB85">
        <f t="shared" si="12"/>
        <v>4</v>
      </c>
      <c r="AC85">
        <f t="shared" si="12"/>
        <v>12</v>
      </c>
      <c r="AD85">
        <f t="shared" si="12"/>
        <v>18</v>
      </c>
      <c r="AE85" s="10">
        <f t="shared" si="8"/>
        <v>1008206.2519413005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6</v>
      </c>
      <c r="M86">
        <f t="shared" si="12"/>
        <v>23</v>
      </c>
      <c r="N86">
        <f t="shared" si="12"/>
        <v>1</v>
      </c>
      <c r="O86">
        <f t="shared" si="12"/>
        <v>17</v>
      </c>
      <c r="P86">
        <f t="shared" si="12"/>
        <v>23</v>
      </c>
      <c r="Q86">
        <f t="shared" si="12"/>
        <v>23</v>
      </c>
      <c r="R86">
        <f t="shared" si="12"/>
        <v>27</v>
      </c>
      <c r="S86">
        <f t="shared" si="12"/>
        <v>8</v>
      </c>
      <c r="T86">
        <f t="shared" si="12"/>
        <v>14</v>
      </c>
      <c r="U86">
        <f t="shared" si="12"/>
        <v>10</v>
      </c>
      <c r="V86">
        <f t="shared" si="12"/>
        <v>19</v>
      </c>
      <c r="W86">
        <f t="shared" si="12"/>
        <v>29</v>
      </c>
      <c r="X86">
        <f t="shared" si="12"/>
        <v>28</v>
      </c>
      <c r="Y86">
        <f t="shared" si="12"/>
        <v>9</v>
      </c>
      <c r="Z86">
        <f t="shared" si="12"/>
        <v>18</v>
      </c>
      <c r="AA86">
        <f t="shared" si="12"/>
        <v>27</v>
      </c>
      <c r="AB86">
        <f t="shared" si="12"/>
        <v>17</v>
      </c>
      <c r="AC86">
        <f t="shared" si="12"/>
        <v>9</v>
      </c>
      <c r="AD86">
        <f t="shared" si="12"/>
        <v>21</v>
      </c>
      <c r="AE86" s="10">
        <f t="shared" si="8"/>
        <v>1004973.0619250931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13</v>
      </c>
      <c r="N87">
        <f t="shared" si="12"/>
        <v>10</v>
      </c>
      <c r="O87">
        <f t="shared" si="12"/>
        <v>21</v>
      </c>
      <c r="P87">
        <f t="shared" si="12"/>
        <v>13</v>
      </c>
      <c r="Q87">
        <f t="shared" si="12"/>
        <v>5</v>
      </c>
      <c r="R87">
        <f t="shared" si="12"/>
        <v>14</v>
      </c>
      <c r="S87">
        <f t="shared" si="12"/>
        <v>14</v>
      </c>
      <c r="T87">
        <f t="shared" si="12"/>
        <v>15</v>
      </c>
      <c r="U87">
        <f t="shared" si="12"/>
        <v>5</v>
      </c>
      <c r="V87">
        <f t="shared" si="12"/>
        <v>9</v>
      </c>
      <c r="W87">
        <f t="shared" si="12"/>
        <v>24</v>
      </c>
      <c r="X87">
        <f t="shared" si="12"/>
        <v>16</v>
      </c>
      <c r="Y87">
        <f t="shared" si="12"/>
        <v>5</v>
      </c>
      <c r="Z87">
        <f t="shared" si="12"/>
        <v>24</v>
      </c>
      <c r="AA87">
        <f t="shared" si="12"/>
        <v>20</v>
      </c>
      <c r="AB87">
        <f t="shared" si="12"/>
        <v>20</v>
      </c>
      <c r="AC87">
        <f t="shared" si="12"/>
        <v>13</v>
      </c>
      <c r="AD87">
        <f t="shared" si="12"/>
        <v>16</v>
      </c>
      <c r="AE87" s="10">
        <f t="shared" si="8"/>
        <v>1008213.749642271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3</v>
      </c>
      <c r="O88">
        <f t="shared" si="12"/>
        <v>4</v>
      </c>
      <c r="P88">
        <f t="shared" si="12"/>
        <v>2</v>
      </c>
      <c r="Q88">
        <f t="shared" si="12"/>
        <v>4</v>
      </c>
      <c r="R88">
        <f t="shared" si="12"/>
        <v>2</v>
      </c>
      <c r="S88">
        <f t="shared" si="12"/>
        <v>23</v>
      </c>
      <c r="T88">
        <f t="shared" si="12"/>
        <v>1</v>
      </c>
      <c r="U88">
        <f t="shared" si="12"/>
        <v>6</v>
      </c>
      <c r="V88">
        <f t="shared" si="12"/>
        <v>5</v>
      </c>
      <c r="W88">
        <f t="shared" si="12"/>
        <v>18</v>
      </c>
      <c r="X88">
        <f t="shared" si="12"/>
        <v>25</v>
      </c>
      <c r="Y88">
        <f t="shared" si="12"/>
        <v>2</v>
      </c>
      <c r="Z88">
        <f t="shared" si="12"/>
        <v>12</v>
      </c>
      <c r="AA88">
        <f t="shared" si="12"/>
        <v>25</v>
      </c>
      <c r="AB88">
        <f t="shared" si="12"/>
        <v>3</v>
      </c>
      <c r="AC88">
        <f t="shared" si="12"/>
        <v>8</v>
      </c>
      <c r="AD88">
        <f t="shared" si="12"/>
        <v>4</v>
      </c>
      <c r="AE88" s="10">
        <f t="shared" si="8"/>
        <v>1010928.6146626514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5</v>
      </c>
      <c r="M89">
        <f t="shared" si="12"/>
        <v>15</v>
      </c>
      <c r="N89">
        <f t="shared" si="12"/>
        <v>2</v>
      </c>
      <c r="O89">
        <f t="shared" si="12"/>
        <v>15</v>
      </c>
      <c r="P89">
        <f t="shared" si="12"/>
        <v>8</v>
      </c>
      <c r="Q89">
        <f t="shared" si="12"/>
        <v>11</v>
      </c>
      <c r="R89">
        <f t="shared" si="12"/>
        <v>17</v>
      </c>
      <c r="S89">
        <f t="shared" si="12"/>
        <v>15</v>
      </c>
      <c r="T89">
        <f t="shared" si="12"/>
        <v>6</v>
      </c>
      <c r="U89">
        <f t="shared" si="12"/>
        <v>8</v>
      </c>
      <c r="V89">
        <f t="shared" si="12"/>
        <v>12</v>
      </c>
      <c r="W89">
        <f t="shared" si="12"/>
        <v>23</v>
      </c>
      <c r="X89">
        <f t="shared" si="12"/>
        <v>24</v>
      </c>
      <c r="Y89">
        <f t="shared" si="12"/>
        <v>6</v>
      </c>
      <c r="Z89">
        <f t="shared" si="12"/>
        <v>19</v>
      </c>
      <c r="AA89">
        <f t="shared" si="12"/>
        <v>22</v>
      </c>
      <c r="AB89">
        <f t="shared" si="12"/>
        <v>11</v>
      </c>
      <c r="AC89">
        <f t="shared" si="12"/>
        <v>10</v>
      </c>
      <c r="AD89">
        <f t="shared" si="12"/>
        <v>8</v>
      </c>
      <c r="AE89" s="10">
        <f t="shared" si="8"/>
        <v>1007769.3214604082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14</v>
      </c>
      <c r="M90">
        <f t="shared" si="12"/>
        <v>12</v>
      </c>
      <c r="N90">
        <f t="shared" si="12"/>
        <v>5</v>
      </c>
      <c r="O90">
        <f t="shared" si="12"/>
        <v>16</v>
      </c>
      <c r="P90">
        <f t="shared" si="12"/>
        <v>14</v>
      </c>
      <c r="Q90">
        <f t="shared" si="12"/>
        <v>8</v>
      </c>
      <c r="R90">
        <f t="shared" si="12"/>
        <v>16</v>
      </c>
      <c r="S90">
        <f t="shared" si="12"/>
        <v>9</v>
      </c>
      <c r="T90">
        <f t="shared" si="12"/>
        <v>10</v>
      </c>
      <c r="U90">
        <f t="shared" si="12"/>
        <v>15</v>
      </c>
      <c r="V90">
        <f t="shared" si="12"/>
        <v>16</v>
      </c>
      <c r="W90">
        <f t="shared" si="12"/>
        <v>9</v>
      </c>
      <c r="X90">
        <f t="shared" si="12"/>
        <v>9</v>
      </c>
      <c r="Y90">
        <f t="shared" si="12"/>
        <v>10</v>
      </c>
      <c r="Z90">
        <f t="shared" si="12"/>
        <v>14</v>
      </c>
      <c r="AA90">
        <f t="shared" si="12"/>
        <v>15</v>
      </c>
      <c r="AB90">
        <f t="shared" si="12"/>
        <v>8</v>
      </c>
      <c r="AC90">
        <f t="shared" si="12"/>
        <v>15</v>
      </c>
      <c r="AD90">
        <f t="shared" si="12"/>
        <v>19</v>
      </c>
      <c r="AE90" s="10">
        <f t="shared" si="8"/>
        <v>1007898.2347950808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9</v>
      </c>
      <c r="M91">
        <f t="shared" si="12"/>
        <v>11</v>
      </c>
      <c r="N91">
        <f t="shared" si="12"/>
        <v>8</v>
      </c>
      <c r="O91">
        <f t="shared" si="12"/>
        <v>13</v>
      </c>
      <c r="P91">
        <f t="shared" si="12"/>
        <v>10</v>
      </c>
      <c r="Q91">
        <f t="shared" si="12"/>
        <v>12</v>
      </c>
      <c r="R91">
        <f t="shared" si="12"/>
        <v>13</v>
      </c>
      <c r="S91">
        <f t="shared" si="12"/>
        <v>10</v>
      </c>
      <c r="T91">
        <f t="shared" si="12"/>
        <v>9</v>
      </c>
      <c r="U91">
        <f t="shared" si="12"/>
        <v>21</v>
      </c>
      <c r="V91">
        <f t="shared" si="12"/>
        <v>6</v>
      </c>
      <c r="W91">
        <f t="shared" si="12"/>
        <v>7</v>
      </c>
      <c r="X91">
        <f t="shared" si="12"/>
        <v>10</v>
      </c>
      <c r="Y91">
        <f t="shared" si="12"/>
        <v>8</v>
      </c>
      <c r="Z91">
        <f t="shared" si="12"/>
        <v>9</v>
      </c>
      <c r="AA91">
        <f t="shared" si="12"/>
        <v>7</v>
      </c>
      <c r="AB91">
        <f t="shared" si="12"/>
        <v>9</v>
      </c>
      <c r="AC91">
        <f t="shared" si="12"/>
        <v>11</v>
      </c>
      <c r="AD91">
        <f>RANK(AD60,AD$32:AD$60,AD$61)</f>
        <v>6</v>
      </c>
      <c r="AE91" s="10">
        <f t="shared" si="8"/>
        <v>1009784.3636798995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6614907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295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6</v>
      </c>
      <c r="L100" s="16">
        <v>6</v>
      </c>
      <c r="M100" s="16">
        <v>5</v>
      </c>
      <c r="N100" s="16">
        <v>14</v>
      </c>
      <c r="O100" s="16">
        <v>3</v>
      </c>
      <c r="P100" s="16">
        <v>2</v>
      </c>
      <c r="Q100" s="16">
        <v>3</v>
      </c>
      <c r="R100" s="16">
        <v>27</v>
      </c>
      <c r="S100" s="16">
        <v>2</v>
      </c>
      <c r="T100" s="16">
        <v>4</v>
      </c>
      <c r="U100" s="16">
        <v>6</v>
      </c>
      <c r="V100" s="16">
        <v>3</v>
      </c>
      <c r="W100" s="16">
        <v>3</v>
      </c>
      <c r="X100" s="16">
        <v>2</v>
      </c>
      <c r="Y100" s="16">
        <v>6</v>
      </c>
      <c r="Z100" s="16">
        <v>6</v>
      </c>
      <c r="AA100" s="16">
        <v>1</v>
      </c>
      <c r="AB100" s="16">
        <v>1014224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6</v>
      </c>
      <c r="L101" s="16">
        <v>6</v>
      </c>
      <c r="M101" s="16">
        <v>5</v>
      </c>
      <c r="N101" s="16">
        <v>14</v>
      </c>
      <c r="O101" s="16">
        <v>3</v>
      </c>
      <c r="P101" s="16">
        <v>2</v>
      </c>
      <c r="Q101" s="16">
        <v>3</v>
      </c>
      <c r="R101" s="16">
        <v>27</v>
      </c>
      <c r="S101" s="16">
        <v>2</v>
      </c>
      <c r="T101" s="16">
        <v>4</v>
      </c>
      <c r="U101" s="16">
        <v>6</v>
      </c>
      <c r="V101" s="16">
        <v>3</v>
      </c>
      <c r="W101" s="16">
        <v>3</v>
      </c>
      <c r="X101" s="16">
        <v>2</v>
      </c>
      <c r="Y101" s="16">
        <v>6</v>
      </c>
      <c r="Z101" s="16">
        <v>6</v>
      </c>
      <c r="AA101" s="16">
        <v>1</v>
      </c>
      <c r="AB101" s="16">
        <v>1014224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25</v>
      </c>
      <c r="K102" s="16">
        <v>25</v>
      </c>
      <c r="L102" s="16">
        <v>12</v>
      </c>
      <c r="M102" s="16">
        <v>20</v>
      </c>
      <c r="N102" s="16">
        <v>9</v>
      </c>
      <c r="O102" s="16">
        <v>24</v>
      </c>
      <c r="P102" s="16">
        <v>5</v>
      </c>
      <c r="Q102" s="16">
        <v>20</v>
      </c>
      <c r="R102" s="16">
        <v>2</v>
      </c>
      <c r="S102" s="16">
        <v>21</v>
      </c>
      <c r="T102" s="16">
        <v>26</v>
      </c>
      <c r="U102" s="16">
        <v>15</v>
      </c>
      <c r="V102" s="16">
        <v>23</v>
      </c>
      <c r="W102" s="16">
        <v>5</v>
      </c>
      <c r="X102" s="16">
        <v>19</v>
      </c>
      <c r="Y102" s="16">
        <v>10</v>
      </c>
      <c r="Z102" s="16">
        <v>27</v>
      </c>
      <c r="AA102" s="16">
        <v>26</v>
      </c>
      <c r="AB102" s="16">
        <v>1009460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8</v>
      </c>
      <c r="J103" s="16">
        <v>22</v>
      </c>
      <c r="K103" s="16">
        <v>4</v>
      </c>
      <c r="L103" s="16">
        <v>2</v>
      </c>
      <c r="M103" s="16">
        <v>27</v>
      </c>
      <c r="N103" s="16">
        <v>24</v>
      </c>
      <c r="O103" s="16">
        <v>25</v>
      </c>
      <c r="P103" s="16">
        <v>11</v>
      </c>
      <c r="Q103" s="16">
        <v>25</v>
      </c>
      <c r="R103" s="16">
        <v>24</v>
      </c>
      <c r="S103" s="16">
        <v>22</v>
      </c>
      <c r="T103" s="16">
        <v>28</v>
      </c>
      <c r="U103" s="16">
        <v>20</v>
      </c>
      <c r="V103" s="16">
        <v>15</v>
      </c>
      <c r="W103" s="16">
        <v>27</v>
      </c>
      <c r="X103" s="16">
        <v>10</v>
      </c>
      <c r="Y103" s="16">
        <v>27</v>
      </c>
      <c r="Z103" s="16">
        <v>28</v>
      </c>
      <c r="AA103" s="16">
        <v>13</v>
      </c>
      <c r="AB103" s="16">
        <v>1005943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24</v>
      </c>
      <c r="J104" s="16">
        <v>18</v>
      </c>
      <c r="K104" s="16">
        <v>15</v>
      </c>
      <c r="L104" s="16">
        <v>10</v>
      </c>
      <c r="M104" s="16">
        <v>26</v>
      </c>
      <c r="N104" s="16">
        <v>22</v>
      </c>
      <c r="O104" s="16">
        <v>12</v>
      </c>
      <c r="P104" s="16">
        <v>24</v>
      </c>
      <c r="Q104" s="16">
        <v>29</v>
      </c>
      <c r="R104" s="16">
        <v>26</v>
      </c>
      <c r="S104" s="16">
        <v>11</v>
      </c>
      <c r="T104" s="16">
        <v>2</v>
      </c>
      <c r="U104" s="16">
        <v>12</v>
      </c>
      <c r="V104" s="16">
        <v>12</v>
      </c>
      <c r="W104" s="16">
        <v>6</v>
      </c>
      <c r="X104" s="16">
        <v>9</v>
      </c>
      <c r="Y104" s="16">
        <v>25</v>
      </c>
      <c r="Z104" s="16">
        <v>22</v>
      </c>
      <c r="AA104" s="16">
        <v>11</v>
      </c>
      <c r="AB104" s="16">
        <v>1003380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20</v>
      </c>
      <c r="J105" s="16">
        <v>21</v>
      </c>
      <c r="K105" s="16">
        <v>11</v>
      </c>
      <c r="L105" s="16">
        <v>5</v>
      </c>
      <c r="M105" s="16">
        <v>25</v>
      </c>
      <c r="N105" s="16">
        <v>18</v>
      </c>
      <c r="O105" s="16">
        <v>21</v>
      </c>
      <c r="P105" s="16">
        <v>12</v>
      </c>
      <c r="Q105" s="16">
        <v>26</v>
      </c>
      <c r="R105" s="16">
        <v>16</v>
      </c>
      <c r="S105" s="16">
        <v>18</v>
      </c>
      <c r="T105" s="16">
        <v>12</v>
      </c>
      <c r="U105" s="16">
        <v>14</v>
      </c>
      <c r="V105" s="16">
        <v>19</v>
      </c>
      <c r="W105" s="16">
        <v>15</v>
      </c>
      <c r="X105" s="16">
        <v>12</v>
      </c>
      <c r="Y105" s="16">
        <v>23</v>
      </c>
      <c r="Z105" s="16">
        <v>26</v>
      </c>
      <c r="AA105" s="16">
        <v>20</v>
      </c>
      <c r="AB105" s="16">
        <v>1006498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28</v>
      </c>
      <c r="J106" s="16">
        <v>29</v>
      </c>
      <c r="K106" s="16">
        <v>24</v>
      </c>
      <c r="L106" s="16">
        <v>19</v>
      </c>
      <c r="M106" s="16">
        <v>1</v>
      </c>
      <c r="N106" s="16">
        <v>26</v>
      </c>
      <c r="O106" s="16">
        <v>28</v>
      </c>
      <c r="P106" s="16">
        <v>21</v>
      </c>
      <c r="Q106" s="16">
        <v>27</v>
      </c>
      <c r="R106" s="16">
        <v>4</v>
      </c>
      <c r="S106" s="16">
        <v>26</v>
      </c>
      <c r="T106" s="16">
        <v>21</v>
      </c>
      <c r="U106" s="16">
        <v>29</v>
      </c>
      <c r="V106" s="16">
        <v>20</v>
      </c>
      <c r="W106" s="16">
        <v>23</v>
      </c>
      <c r="X106" s="16">
        <v>29</v>
      </c>
      <c r="Y106" s="16">
        <v>29</v>
      </c>
      <c r="Z106" s="16">
        <v>18</v>
      </c>
      <c r="AA106" s="16">
        <v>5</v>
      </c>
      <c r="AB106" s="16">
        <v>1006671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22</v>
      </c>
      <c r="J107" s="16">
        <v>27</v>
      </c>
      <c r="K107" s="16">
        <v>29</v>
      </c>
      <c r="L107" s="16">
        <v>26</v>
      </c>
      <c r="M107" s="16">
        <v>12</v>
      </c>
      <c r="N107" s="16">
        <v>29</v>
      </c>
      <c r="O107" s="16">
        <v>15</v>
      </c>
      <c r="P107" s="16">
        <v>29</v>
      </c>
      <c r="Q107" s="16">
        <v>18</v>
      </c>
      <c r="R107" s="16">
        <v>17</v>
      </c>
      <c r="S107" s="16">
        <v>29</v>
      </c>
      <c r="T107" s="16">
        <v>6</v>
      </c>
      <c r="U107" s="16">
        <v>27</v>
      </c>
      <c r="V107" s="16">
        <v>29</v>
      </c>
      <c r="W107" s="16">
        <v>25</v>
      </c>
      <c r="X107" s="16">
        <v>6</v>
      </c>
      <c r="Y107" s="16">
        <v>28</v>
      </c>
      <c r="Z107" s="16">
        <v>5</v>
      </c>
      <c r="AA107" s="16">
        <v>17</v>
      </c>
      <c r="AB107" s="16">
        <v>1004291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26</v>
      </c>
      <c r="J108" s="16">
        <v>19</v>
      </c>
      <c r="K108" s="16">
        <v>20</v>
      </c>
      <c r="L108" s="16">
        <v>1</v>
      </c>
      <c r="M108" s="16">
        <v>15</v>
      </c>
      <c r="N108" s="16">
        <v>21</v>
      </c>
      <c r="O108" s="16">
        <v>9</v>
      </c>
      <c r="P108" s="16">
        <v>26</v>
      </c>
      <c r="Q108" s="16">
        <v>16</v>
      </c>
      <c r="R108" s="16">
        <v>23</v>
      </c>
      <c r="S108" s="16">
        <v>10</v>
      </c>
      <c r="T108" s="16">
        <v>11</v>
      </c>
      <c r="U108" s="16">
        <v>17</v>
      </c>
      <c r="V108" s="16">
        <v>25</v>
      </c>
      <c r="W108" s="16">
        <v>17</v>
      </c>
      <c r="X108" s="16">
        <v>4</v>
      </c>
      <c r="Y108" s="16">
        <v>18</v>
      </c>
      <c r="Z108" s="16">
        <v>19</v>
      </c>
      <c r="AA108" s="16">
        <v>10</v>
      </c>
      <c r="AB108" s="16">
        <v>1011153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27</v>
      </c>
      <c r="J109" s="16">
        <v>26</v>
      </c>
      <c r="K109" s="16">
        <v>26</v>
      </c>
      <c r="L109" s="16">
        <v>8</v>
      </c>
      <c r="M109" s="16">
        <v>4</v>
      </c>
      <c r="N109" s="16">
        <v>28</v>
      </c>
      <c r="O109" s="16">
        <v>22</v>
      </c>
      <c r="P109" s="16">
        <v>25</v>
      </c>
      <c r="Q109" s="16">
        <v>22</v>
      </c>
      <c r="R109" s="16">
        <v>11</v>
      </c>
      <c r="S109" s="16">
        <v>24</v>
      </c>
      <c r="T109" s="16">
        <v>14</v>
      </c>
      <c r="U109" s="16">
        <v>26</v>
      </c>
      <c r="V109" s="16">
        <v>26</v>
      </c>
      <c r="W109" s="16">
        <v>22</v>
      </c>
      <c r="X109" s="16">
        <v>17</v>
      </c>
      <c r="Y109" s="16">
        <v>26</v>
      </c>
      <c r="Z109" s="16">
        <v>14</v>
      </c>
      <c r="AA109" s="16">
        <v>9</v>
      </c>
      <c r="AB109" s="16">
        <v>1007302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4</v>
      </c>
      <c r="J110" s="16">
        <v>6</v>
      </c>
      <c r="K110" s="16">
        <v>18</v>
      </c>
      <c r="L110" s="16">
        <v>20</v>
      </c>
      <c r="M110" s="16">
        <v>3</v>
      </c>
      <c r="N110" s="16">
        <v>2</v>
      </c>
      <c r="O110" s="16">
        <v>5</v>
      </c>
      <c r="P110" s="16">
        <v>13</v>
      </c>
      <c r="Q110" s="16">
        <v>2</v>
      </c>
      <c r="R110" s="16">
        <v>13</v>
      </c>
      <c r="S110" s="16">
        <v>1</v>
      </c>
      <c r="T110" s="16">
        <v>19</v>
      </c>
      <c r="U110" s="16">
        <v>8</v>
      </c>
      <c r="V110" s="16">
        <v>1</v>
      </c>
      <c r="W110" s="16">
        <v>13</v>
      </c>
      <c r="X110" s="16">
        <v>8</v>
      </c>
      <c r="Y110" s="16">
        <v>1</v>
      </c>
      <c r="Z110" s="16">
        <v>1</v>
      </c>
      <c r="AA110" s="16">
        <v>3</v>
      </c>
      <c r="AB110" s="16">
        <v>1009356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11</v>
      </c>
      <c r="J111" s="16">
        <v>9</v>
      </c>
      <c r="K111" s="16">
        <v>28</v>
      </c>
      <c r="L111" s="16">
        <v>22</v>
      </c>
      <c r="M111" s="16">
        <v>24</v>
      </c>
      <c r="N111" s="16">
        <v>16</v>
      </c>
      <c r="O111" s="16">
        <v>1</v>
      </c>
      <c r="P111" s="16">
        <v>18</v>
      </c>
      <c r="Q111" s="16">
        <v>12</v>
      </c>
      <c r="R111" s="16">
        <v>3</v>
      </c>
      <c r="S111" s="16">
        <v>14</v>
      </c>
      <c r="T111" s="16">
        <v>27</v>
      </c>
      <c r="U111" s="16">
        <v>21</v>
      </c>
      <c r="V111" s="16">
        <v>18</v>
      </c>
      <c r="W111" s="16">
        <v>26</v>
      </c>
      <c r="X111" s="16">
        <v>23</v>
      </c>
      <c r="Y111" s="16">
        <v>21</v>
      </c>
      <c r="Z111" s="16">
        <v>4</v>
      </c>
      <c r="AA111" s="16">
        <v>28</v>
      </c>
      <c r="AB111" s="16">
        <v>1010218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12</v>
      </c>
      <c r="J112" s="16">
        <v>14</v>
      </c>
      <c r="K112" s="16">
        <v>9</v>
      </c>
      <c r="L112" s="16">
        <v>28</v>
      </c>
      <c r="M112" s="16">
        <v>18</v>
      </c>
      <c r="N112" s="16">
        <v>27</v>
      </c>
      <c r="O112" s="16">
        <v>26</v>
      </c>
      <c r="P112" s="16">
        <v>28</v>
      </c>
      <c r="Q112" s="16">
        <v>21</v>
      </c>
      <c r="R112" s="16">
        <v>25</v>
      </c>
      <c r="S112" s="16">
        <v>7</v>
      </c>
      <c r="T112" s="16">
        <v>20</v>
      </c>
      <c r="U112" s="16">
        <v>19</v>
      </c>
      <c r="V112" s="16">
        <v>27</v>
      </c>
      <c r="W112" s="16">
        <v>7</v>
      </c>
      <c r="X112" s="16">
        <v>28</v>
      </c>
      <c r="Y112" s="16">
        <v>22</v>
      </c>
      <c r="Z112" s="16">
        <v>20</v>
      </c>
      <c r="AA112" s="16">
        <v>22</v>
      </c>
      <c r="AB112" s="16">
        <v>1009349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7</v>
      </c>
      <c r="J113" s="16">
        <v>8</v>
      </c>
      <c r="K113" s="16">
        <v>17</v>
      </c>
      <c r="L113" s="16">
        <v>24</v>
      </c>
      <c r="M113" s="16">
        <v>7</v>
      </c>
      <c r="N113" s="16">
        <v>10</v>
      </c>
      <c r="O113" s="16">
        <v>7</v>
      </c>
      <c r="P113" s="16">
        <v>22</v>
      </c>
      <c r="Q113" s="16">
        <v>8</v>
      </c>
      <c r="R113" s="16">
        <v>12</v>
      </c>
      <c r="S113" s="16">
        <v>4</v>
      </c>
      <c r="T113" s="16">
        <v>22</v>
      </c>
      <c r="U113" s="16">
        <v>13</v>
      </c>
      <c r="V113" s="16">
        <v>7</v>
      </c>
      <c r="W113" s="16">
        <v>20</v>
      </c>
      <c r="X113" s="16">
        <v>18</v>
      </c>
      <c r="Y113" s="16">
        <v>5</v>
      </c>
      <c r="Z113" s="16">
        <v>3</v>
      </c>
      <c r="AA113" s="16">
        <v>12</v>
      </c>
      <c r="AB113" s="16">
        <v>1009650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16</v>
      </c>
      <c r="L114" s="16">
        <v>14</v>
      </c>
      <c r="M114" s="16">
        <v>9</v>
      </c>
      <c r="N114" s="16">
        <v>19</v>
      </c>
      <c r="O114" s="16">
        <v>18</v>
      </c>
      <c r="P114" s="16">
        <v>20</v>
      </c>
      <c r="Q114" s="16">
        <v>19</v>
      </c>
      <c r="R114" s="16">
        <v>14</v>
      </c>
      <c r="S114" s="16">
        <v>13</v>
      </c>
      <c r="T114" s="16">
        <v>15</v>
      </c>
      <c r="U114" s="16">
        <v>18</v>
      </c>
      <c r="V114" s="16">
        <v>14</v>
      </c>
      <c r="W114" s="16">
        <v>21</v>
      </c>
      <c r="X114" s="16">
        <v>16</v>
      </c>
      <c r="Y114" s="16">
        <v>19</v>
      </c>
      <c r="Z114" s="16">
        <v>16</v>
      </c>
      <c r="AA114" s="16">
        <v>15</v>
      </c>
      <c r="AB114" s="16">
        <v>1007728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16</v>
      </c>
      <c r="J115" s="16">
        <v>16</v>
      </c>
      <c r="K115" s="16">
        <v>23</v>
      </c>
      <c r="L115" s="16">
        <v>3</v>
      </c>
      <c r="M115" s="16">
        <v>19</v>
      </c>
      <c r="N115" s="16">
        <v>3</v>
      </c>
      <c r="O115" s="16">
        <v>6</v>
      </c>
      <c r="P115" s="16">
        <v>16</v>
      </c>
      <c r="Q115" s="16">
        <v>24</v>
      </c>
      <c r="R115" s="16">
        <v>29</v>
      </c>
      <c r="S115" s="16">
        <v>20</v>
      </c>
      <c r="T115" s="16">
        <v>10</v>
      </c>
      <c r="U115" s="16">
        <v>2</v>
      </c>
      <c r="V115" s="16">
        <v>21</v>
      </c>
      <c r="W115" s="16">
        <v>8</v>
      </c>
      <c r="X115" s="16">
        <v>26</v>
      </c>
      <c r="Y115" s="16">
        <v>14</v>
      </c>
      <c r="Z115" s="16">
        <v>17</v>
      </c>
      <c r="AA115" s="16">
        <v>24</v>
      </c>
      <c r="AB115" s="16">
        <v>1007498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29</v>
      </c>
      <c r="J116" s="16">
        <v>7</v>
      </c>
      <c r="K116" s="16">
        <v>21</v>
      </c>
      <c r="L116" s="16">
        <v>27</v>
      </c>
      <c r="M116" s="16">
        <v>16</v>
      </c>
      <c r="N116" s="16">
        <v>25</v>
      </c>
      <c r="O116" s="16">
        <v>11</v>
      </c>
      <c r="P116" s="16">
        <v>7</v>
      </c>
      <c r="Q116" s="16">
        <v>17</v>
      </c>
      <c r="R116" s="16">
        <v>1</v>
      </c>
      <c r="S116" s="16">
        <v>27</v>
      </c>
      <c r="T116" s="16">
        <v>17</v>
      </c>
      <c r="U116" s="16">
        <v>11</v>
      </c>
      <c r="V116" s="16">
        <v>16</v>
      </c>
      <c r="W116" s="16">
        <v>2</v>
      </c>
      <c r="X116" s="16">
        <v>13</v>
      </c>
      <c r="Y116" s="16">
        <v>12</v>
      </c>
      <c r="Z116" s="16">
        <v>23</v>
      </c>
      <c r="AA116" s="16">
        <v>25</v>
      </c>
      <c r="AB116" s="16">
        <v>1009384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</v>
      </c>
      <c r="K117" s="16">
        <v>19</v>
      </c>
      <c r="L117" s="16">
        <v>25</v>
      </c>
      <c r="M117" s="16">
        <v>28</v>
      </c>
      <c r="N117" s="16">
        <v>13</v>
      </c>
      <c r="O117" s="16">
        <v>20</v>
      </c>
      <c r="P117" s="16">
        <v>27</v>
      </c>
      <c r="Q117" s="16">
        <v>28</v>
      </c>
      <c r="R117" s="16">
        <v>9</v>
      </c>
      <c r="S117" s="16">
        <v>28</v>
      </c>
      <c r="T117" s="16">
        <v>25</v>
      </c>
      <c r="U117" s="16">
        <v>23</v>
      </c>
      <c r="V117" s="16">
        <v>28</v>
      </c>
      <c r="W117" s="16">
        <v>29</v>
      </c>
      <c r="X117" s="16">
        <v>24</v>
      </c>
      <c r="Y117" s="16">
        <v>24</v>
      </c>
      <c r="Z117" s="16">
        <v>29</v>
      </c>
      <c r="AA117" s="16">
        <v>29</v>
      </c>
      <c r="AB117" s="16">
        <v>1005457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21</v>
      </c>
      <c r="J118" s="16">
        <v>10</v>
      </c>
      <c r="K118" s="16">
        <v>22</v>
      </c>
      <c r="L118" s="16">
        <v>9</v>
      </c>
      <c r="M118" s="16">
        <v>22</v>
      </c>
      <c r="N118" s="16">
        <v>6</v>
      </c>
      <c r="O118" s="16">
        <v>8</v>
      </c>
      <c r="P118" s="16">
        <v>17</v>
      </c>
      <c r="Q118" s="16">
        <v>23</v>
      </c>
      <c r="R118" s="16">
        <v>19</v>
      </c>
      <c r="S118" s="16">
        <v>23</v>
      </c>
      <c r="T118" s="16">
        <v>13</v>
      </c>
      <c r="U118" s="16">
        <v>5</v>
      </c>
      <c r="V118" s="16">
        <v>22</v>
      </c>
      <c r="W118" s="16">
        <v>10</v>
      </c>
      <c r="X118" s="16">
        <v>21</v>
      </c>
      <c r="Y118" s="16">
        <v>15</v>
      </c>
      <c r="Z118" s="16">
        <v>21</v>
      </c>
      <c r="AA118" s="16">
        <v>27</v>
      </c>
      <c r="AB118" s="16">
        <v>1007644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15</v>
      </c>
      <c r="J119" s="16">
        <v>1</v>
      </c>
      <c r="K119" s="16">
        <v>12</v>
      </c>
      <c r="L119" s="16">
        <v>11</v>
      </c>
      <c r="M119" s="16">
        <v>11</v>
      </c>
      <c r="N119" s="16">
        <v>1</v>
      </c>
      <c r="O119" s="16">
        <v>10</v>
      </c>
      <c r="P119" s="16">
        <v>1</v>
      </c>
      <c r="Q119" s="16">
        <v>5</v>
      </c>
      <c r="R119" s="16">
        <v>20</v>
      </c>
      <c r="S119" s="16">
        <v>8</v>
      </c>
      <c r="T119" s="16">
        <v>1</v>
      </c>
      <c r="U119" s="16">
        <v>22</v>
      </c>
      <c r="V119" s="16">
        <v>11</v>
      </c>
      <c r="W119" s="16">
        <v>1</v>
      </c>
      <c r="X119" s="16">
        <v>11</v>
      </c>
      <c r="Y119" s="16">
        <v>2</v>
      </c>
      <c r="Z119" s="16">
        <v>2</v>
      </c>
      <c r="AA119" s="16">
        <v>14</v>
      </c>
      <c r="AB119" s="16">
        <v>1011290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13</v>
      </c>
      <c r="J120" s="16">
        <v>24</v>
      </c>
      <c r="K120" s="16">
        <v>27</v>
      </c>
      <c r="L120" s="16">
        <v>18</v>
      </c>
      <c r="M120" s="16">
        <v>29</v>
      </c>
      <c r="N120" s="16">
        <v>20</v>
      </c>
      <c r="O120" s="16">
        <v>29</v>
      </c>
      <c r="P120" s="16">
        <v>6</v>
      </c>
      <c r="Q120" s="16">
        <v>13</v>
      </c>
      <c r="R120" s="16">
        <v>7</v>
      </c>
      <c r="S120" s="16">
        <v>17</v>
      </c>
      <c r="T120" s="16">
        <v>16</v>
      </c>
      <c r="U120" s="16">
        <v>1</v>
      </c>
      <c r="V120" s="16">
        <v>24</v>
      </c>
      <c r="W120" s="16">
        <v>28</v>
      </c>
      <c r="X120" s="16">
        <v>1</v>
      </c>
      <c r="Y120" s="16">
        <v>16</v>
      </c>
      <c r="Z120" s="16">
        <v>24</v>
      </c>
      <c r="AA120" s="16">
        <v>7</v>
      </c>
      <c r="AB120" s="16">
        <v>1005645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23</v>
      </c>
      <c r="J121" s="16">
        <v>28</v>
      </c>
      <c r="K121" s="16">
        <v>13</v>
      </c>
      <c r="L121" s="16">
        <v>29</v>
      </c>
      <c r="M121" s="16">
        <v>17</v>
      </c>
      <c r="N121" s="16">
        <v>17</v>
      </c>
      <c r="O121" s="16">
        <v>19</v>
      </c>
      <c r="P121" s="16">
        <v>19</v>
      </c>
      <c r="Q121" s="16">
        <v>11</v>
      </c>
      <c r="R121" s="16">
        <v>22</v>
      </c>
      <c r="S121" s="16">
        <v>25</v>
      </c>
      <c r="T121" s="16">
        <v>8</v>
      </c>
      <c r="U121" s="16">
        <v>3</v>
      </c>
      <c r="V121" s="16">
        <v>13</v>
      </c>
      <c r="W121" s="16">
        <v>16</v>
      </c>
      <c r="X121" s="16">
        <v>14</v>
      </c>
      <c r="Y121" s="16">
        <v>13</v>
      </c>
      <c r="Z121" s="16">
        <v>25</v>
      </c>
      <c r="AA121" s="16">
        <v>23</v>
      </c>
      <c r="AB121" s="16">
        <v>1006987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18</v>
      </c>
      <c r="J122" s="16">
        <v>17</v>
      </c>
      <c r="K122" s="16">
        <v>14</v>
      </c>
      <c r="L122" s="16">
        <v>23</v>
      </c>
      <c r="M122" s="16">
        <v>21</v>
      </c>
      <c r="N122" s="16">
        <v>7</v>
      </c>
      <c r="O122" s="16">
        <v>23</v>
      </c>
      <c r="P122" s="16">
        <v>4</v>
      </c>
      <c r="Q122" s="16">
        <v>7</v>
      </c>
      <c r="R122" s="16">
        <v>18</v>
      </c>
      <c r="S122" s="16">
        <v>15</v>
      </c>
      <c r="T122" s="16">
        <v>3</v>
      </c>
      <c r="U122" s="16">
        <v>4</v>
      </c>
      <c r="V122" s="16">
        <v>17</v>
      </c>
      <c r="W122" s="16">
        <v>11</v>
      </c>
      <c r="X122" s="16">
        <v>5</v>
      </c>
      <c r="Y122" s="16">
        <v>4</v>
      </c>
      <c r="Z122" s="16">
        <v>12</v>
      </c>
      <c r="AA122" s="16">
        <v>18</v>
      </c>
      <c r="AB122" s="16">
        <v>1008206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6</v>
      </c>
      <c r="J123" s="16">
        <v>23</v>
      </c>
      <c r="K123" s="16">
        <v>1</v>
      </c>
      <c r="L123" s="16">
        <v>17</v>
      </c>
      <c r="M123" s="16">
        <v>23</v>
      </c>
      <c r="N123" s="16">
        <v>23</v>
      </c>
      <c r="O123" s="16">
        <v>27</v>
      </c>
      <c r="P123" s="16">
        <v>8</v>
      </c>
      <c r="Q123" s="16">
        <v>14</v>
      </c>
      <c r="R123" s="16">
        <v>10</v>
      </c>
      <c r="S123" s="16">
        <v>19</v>
      </c>
      <c r="T123" s="16">
        <v>29</v>
      </c>
      <c r="U123" s="16">
        <v>28</v>
      </c>
      <c r="V123" s="16">
        <v>9</v>
      </c>
      <c r="W123" s="16">
        <v>18</v>
      </c>
      <c r="X123" s="16">
        <v>27</v>
      </c>
      <c r="Y123" s="16">
        <v>17</v>
      </c>
      <c r="Z123" s="16">
        <v>9</v>
      </c>
      <c r="AA123" s="16">
        <v>21</v>
      </c>
      <c r="AB123" s="16">
        <v>1004973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13</v>
      </c>
      <c r="K124" s="16">
        <v>10</v>
      </c>
      <c r="L124" s="16">
        <v>21</v>
      </c>
      <c r="M124" s="16">
        <v>13</v>
      </c>
      <c r="N124" s="16">
        <v>5</v>
      </c>
      <c r="O124" s="16">
        <v>14</v>
      </c>
      <c r="P124" s="16">
        <v>14</v>
      </c>
      <c r="Q124" s="16">
        <v>15</v>
      </c>
      <c r="R124" s="16">
        <v>5</v>
      </c>
      <c r="S124" s="16">
        <v>9</v>
      </c>
      <c r="T124" s="16">
        <v>24</v>
      </c>
      <c r="U124" s="16">
        <v>16</v>
      </c>
      <c r="V124" s="16">
        <v>5</v>
      </c>
      <c r="W124" s="16">
        <v>24</v>
      </c>
      <c r="X124" s="16">
        <v>20</v>
      </c>
      <c r="Y124" s="16">
        <v>20</v>
      </c>
      <c r="Z124" s="16">
        <v>13</v>
      </c>
      <c r="AA124" s="16">
        <v>16</v>
      </c>
      <c r="AB124" s="16">
        <v>1008214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3</v>
      </c>
      <c r="L125" s="16">
        <v>4</v>
      </c>
      <c r="M125" s="16">
        <v>2</v>
      </c>
      <c r="N125" s="16">
        <v>4</v>
      </c>
      <c r="O125" s="16">
        <v>2</v>
      </c>
      <c r="P125" s="16">
        <v>23</v>
      </c>
      <c r="Q125" s="16">
        <v>1</v>
      </c>
      <c r="R125" s="16">
        <v>6</v>
      </c>
      <c r="S125" s="16">
        <v>5</v>
      </c>
      <c r="T125" s="16">
        <v>18</v>
      </c>
      <c r="U125" s="16">
        <v>25</v>
      </c>
      <c r="V125" s="16">
        <v>2</v>
      </c>
      <c r="W125" s="16">
        <v>12</v>
      </c>
      <c r="X125" s="16">
        <v>25</v>
      </c>
      <c r="Y125" s="16">
        <v>3</v>
      </c>
      <c r="Z125" s="16">
        <v>8</v>
      </c>
      <c r="AA125" s="16">
        <v>4</v>
      </c>
      <c r="AB125" s="16">
        <v>1010929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5</v>
      </c>
      <c r="J126" s="16">
        <v>15</v>
      </c>
      <c r="K126" s="16">
        <v>2</v>
      </c>
      <c r="L126" s="16">
        <v>15</v>
      </c>
      <c r="M126" s="16">
        <v>8</v>
      </c>
      <c r="N126" s="16">
        <v>11</v>
      </c>
      <c r="O126" s="16">
        <v>17</v>
      </c>
      <c r="P126" s="16">
        <v>15</v>
      </c>
      <c r="Q126" s="16">
        <v>6</v>
      </c>
      <c r="R126" s="16">
        <v>8</v>
      </c>
      <c r="S126" s="16">
        <v>12</v>
      </c>
      <c r="T126" s="16">
        <v>23</v>
      </c>
      <c r="U126" s="16">
        <v>24</v>
      </c>
      <c r="V126" s="16">
        <v>6</v>
      </c>
      <c r="W126" s="16">
        <v>19</v>
      </c>
      <c r="X126" s="16">
        <v>22</v>
      </c>
      <c r="Y126" s="16">
        <v>11</v>
      </c>
      <c r="Z126" s="16">
        <v>10</v>
      </c>
      <c r="AA126" s="16">
        <v>8</v>
      </c>
      <c r="AB126" s="16">
        <v>1007769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14</v>
      </c>
      <c r="J127" s="16">
        <v>12</v>
      </c>
      <c r="K127" s="16">
        <v>5</v>
      </c>
      <c r="L127" s="16">
        <v>16</v>
      </c>
      <c r="M127" s="16">
        <v>14</v>
      </c>
      <c r="N127" s="16">
        <v>8</v>
      </c>
      <c r="O127" s="16">
        <v>16</v>
      </c>
      <c r="P127" s="16">
        <v>9</v>
      </c>
      <c r="Q127" s="16">
        <v>10</v>
      </c>
      <c r="R127" s="16">
        <v>15</v>
      </c>
      <c r="S127" s="16">
        <v>16</v>
      </c>
      <c r="T127" s="16">
        <v>9</v>
      </c>
      <c r="U127" s="16">
        <v>9</v>
      </c>
      <c r="V127" s="16">
        <v>10</v>
      </c>
      <c r="W127" s="16">
        <v>14</v>
      </c>
      <c r="X127" s="16">
        <v>15</v>
      </c>
      <c r="Y127" s="16">
        <v>8</v>
      </c>
      <c r="Z127" s="16">
        <v>15</v>
      </c>
      <c r="AA127" s="16">
        <v>19</v>
      </c>
      <c r="AB127" s="16">
        <v>1007898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9</v>
      </c>
      <c r="J128" s="16">
        <v>11</v>
      </c>
      <c r="K128" s="16">
        <v>8</v>
      </c>
      <c r="L128" s="16">
        <v>13</v>
      </c>
      <c r="M128" s="16">
        <v>10</v>
      </c>
      <c r="N128" s="16">
        <v>12</v>
      </c>
      <c r="O128" s="16">
        <v>13</v>
      </c>
      <c r="P128" s="16">
        <v>10</v>
      </c>
      <c r="Q128" s="16">
        <v>9</v>
      </c>
      <c r="R128" s="16">
        <v>21</v>
      </c>
      <c r="S128" s="16">
        <v>6</v>
      </c>
      <c r="T128" s="16">
        <v>7</v>
      </c>
      <c r="U128" s="16">
        <v>10</v>
      </c>
      <c r="V128" s="16">
        <v>8</v>
      </c>
      <c r="W128" s="16">
        <v>9</v>
      </c>
      <c r="X128" s="16">
        <v>7</v>
      </c>
      <c r="Y128" s="16">
        <v>9</v>
      </c>
      <c r="Z128" s="16">
        <v>11</v>
      </c>
      <c r="AA128" s="16">
        <v>6</v>
      </c>
      <c r="AB128" s="16">
        <v>1009784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296</v>
      </c>
      <c r="C131" s="16" t="s">
        <v>132</v>
      </c>
      <c r="D131" s="16" t="s">
        <v>297</v>
      </c>
      <c r="E131" s="16" t="s">
        <v>132</v>
      </c>
      <c r="F131" s="16" t="s">
        <v>298</v>
      </c>
      <c r="G131" s="16" t="s">
        <v>299</v>
      </c>
      <c r="H131" s="16" t="s">
        <v>300</v>
      </c>
      <c r="I131" s="16" t="s">
        <v>132</v>
      </c>
      <c r="J131" s="16" t="s">
        <v>301</v>
      </c>
      <c r="K131" s="16" t="s">
        <v>302</v>
      </c>
      <c r="L131" s="16" t="s">
        <v>303</v>
      </c>
      <c r="M131" s="16" t="s">
        <v>132</v>
      </c>
      <c r="N131" s="16" t="s">
        <v>132</v>
      </c>
      <c r="O131" s="16" t="s">
        <v>132</v>
      </c>
      <c r="P131" s="16" t="s">
        <v>132</v>
      </c>
      <c r="Q131" s="16" t="s">
        <v>132</v>
      </c>
      <c r="R131" s="16" t="s">
        <v>304</v>
      </c>
      <c r="S131" s="16" t="s">
        <v>132</v>
      </c>
      <c r="T131" s="16" t="s">
        <v>305</v>
      </c>
      <c r="U131" s="16" t="s">
        <v>306</v>
      </c>
      <c r="V131" s="16" t="s">
        <v>132</v>
      </c>
      <c r="W131" s="16" t="s">
        <v>132</v>
      </c>
      <c r="X131" s="16" t="s">
        <v>132</v>
      </c>
      <c r="Y131" s="16" t="s">
        <v>132</v>
      </c>
      <c r="Z131" s="16" t="s">
        <v>307</v>
      </c>
      <c r="AA131" s="16" t="s">
        <v>308</v>
      </c>
    </row>
    <row r="132" spans="1:27" ht="42.75" thickBot="1" x14ac:dyDescent="0.3">
      <c r="A132" s="15" t="s">
        <v>133</v>
      </c>
      <c r="B132" s="16" t="s">
        <v>296</v>
      </c>
      <c r="C132" s="16" t="s">
        <v>132</v>
      </c>
      <c r="D132" s="16" t="s">
        <v>297</v>
      </c>
      <c r="E132" s="16" t="s">
        <v>132</v>
      </c>
      <c r="F132" s="16" t="s">
        <v>298</v>
      </c>
      <c r="G132" s="16" t="s">
        <v>132</v>
      </c>
      <c r="H132" s="16" t="s">
        <v>300</v>
      </c>
      <c r="I132" s="16" t="s">
        <v>132</v>
      </c>
      <c r="J132" s="16" t="s">
        <v>301</v>
      </c>
      <c r="K132" s="16" t="s">
        <v>302</v>
      </c>
      <c r="L132" s="16" t="s">
        <v>303</v>
      </c>
      <c r="M132" s="16" t="s">
        <v>132</v>
      </c>
      <c r="N132" s="16" t="s">
        <v>132</v>
      </c>
      <c r="O132" s="16" t="s">
        <v>132</v>
      </c>
      <c r="P132" s="16" t="s">
        <v>132</v>
      </c>
      <c r="Q132" s="16" t="s">
        <v>132</v>
      </c>
      <c r="R132" s="16" t="s">
        <v>309</v>
      </c>
      <c r="S132" s="16" t="s">
        <v>132</v>
      </c>
      <c r="T132" s="16" t="s">
        <v>305</v>
      </c>
      <c r="U132" s="16" t="s">
        <v>310</v>
      </c>
      <c r="V132" s="16" t="s">
        <v>132</v>
      </c>
      <c r="W132" s="16" t="s">
        <v>132</v>
      </c>
      <c r="X132" s="16" t="s">
        <v>132</v>
      </c>
      <c r="Y132" s="16" t="s">
        <v>132</v>
      </c>
      <c r="Z132" s="16" t="s">
        <v>307</v>
      </c>
      <c r="AA132" s="16" t="s">
        <v>308</v>
      </c>
    </row>
    <row r="133" spans="1:27" ht="42.75" thickBot="1" x14ac:dyDescent="0.3">
      <c r="A133" s="15" t="s">
        <v>134</v>
      </c>
      <c r="B133" s="16" t="s">
        <v>296</v>
      </c>
      <c r="C133" s="16" t="s">
        <v>132</v>
      </c>
      <c r="D133" s="16" t="s">
        <v>297</v>
      </c>
      <c r="E133" s="16" t="s">
        <v>132</v>
      </c>
      <c r="F133" s="16" t="s">
        <v>298</v>
      </c>
      <c r="G133" s="16" t="s">
        <v>132</v>
      </c>
      <c r="H133" s="16" t="s">
        <v>311</v>
      </c>
      <c r="I133" s="16" t="s">
        <v>132</v>
      </c>
      <c r="J133" s="16" t="s">
        <v>301</v>
      </c>
      <c r="K133" s="16" t="s">
        <v>302</v>
      </c>
      <c r="L133" s="16" t="s">
        <v>312</v>
      </c>
      <c r="M133" s="16" t="s">
        <v>132</v>
      </c>
      <c r="N133" s="16" t="s">
        <v>132</v>
      </c>
      <c r="O133" s="16" t="s">
        <v>132</v>
      </c>
      <c r="P133" s="16" t="s">
        <v>132</v>
      </c>
      <c r="Q133" s="16" t="s">
        <v>132</v>
      </c>
      <c r="R133" s="16" t="s">
        <v>309</v>
      </c>
      <c r="S133" s="16" t="s">
        <v>132</v>
      </c>
      <c r="T133" s="16" t="s">
        <v>305</v>
      </c>
      <c r="U133" s="16" t="s">
        <v>310</v>
      </c>
      <c r="V133" s="16" t="s">
        <v>132</v>
      </c>
      <c r="W133" s="16" t="s">
        <v>132</v>
      </c>
      <c r="X133" s="16" t="s">
        <v>132</v>
      </c>
      <c r="Y133" s="16" t="s">
        <v>132</v>
      </c>
      <c r="Z133" s="16" t="s">
        <v>307</v>
      </c>
      <c r="AA133" s="16" t="s">
        <v>308</v>
      </c>
    </row>
    <row r="134" spans="1:27" ht="42.75" thickBot="1" x14ac:dyDescent="0.3">
      <c r="A134" s="15" t="s">
        <v>135</v>
      </c>
      <c r="B134" s="16" t="s">
        <v>296</v>
      </c>
      <c r="C134" s="16" t="s">
        <v>132</v>
      </c>
      <c r="D134" s="16" t="s">
        <v>297</v>
      </c>
      <c r="E134" s="16" t="s">
        <v>132</v>
      </c>
      <c r="F134" s="16" t="s">
        <v>298</v>
      </c>
      <c r="G134" s="16" t="s">
        <v>132</v>
      </c>
      <c r="H134" s="16" t="s">
        <v>311</v>
      </c>
      <c r="I134" s="16" t="s">
        <v>132</v>
      </c>
      <c r="J134" s="16" t="s">
        <v>301</v>
      </c>
      <c r="K134" s="16" t="s">
        <v>302</v>
      </c>
      <c r="L134" s="16" t="s">
        <v>312</v>
      </c>
      <c r="M134" s="16" t="s">
        <v>132</v>
      </c>
      <c r="N134" s="16" t="s">
        <v>132</v>
      </c>
      <c r="O134" s="16" t="s">
        <v>132</v>
      </c>
      <c r="P134" s="16" t="s">
        <v>132</v>
      </c>
      <c r="Q134" s="16" t="s">
        <v>132</v>
      </c>
      <c r="R134" s="16" t="s">
        <v>313</v>
      </c>
      <c r="S134" s="16" t="s">
        <v>132</v>
      </c>
      <c r="T134" s="16" t="s">
        <v>305</v>
      </c>
      <c r="U134" s="16" t="s">
        <v>314</v>
      </c>
      <c r="V134" s="16" t="s">
        <v>132</v>
      </c>
      <c r="W134" s="16" t="s">
        <v>132</v>
      </c>
      <c r="X134" s="16" t="s">
        <v>132</v>
      </c>
      <c r="Y134" s="16" t="s">
        <v>132</v>
      </c>
      <c r="Z134" s="16" t="s">
        <v>307</v>
      </c>
      <c r="AA134" s="16" t="s">
        <v>308</v>
      </c>
    </row>
    <row r="135" spans="1:27" ht="42.75" thickBot="1" x14ac:dyDescent="0.3">
      <c r="A135" s="15" t="s">
        <v>136</v>
      </c>
      <c r="B135" s="16" t="s">
        <v>296</v>
      </c>
      <c r="C135" s="16" t="s">
        <v>132</v>
      </c>
      <c r="D135" s="16" t="s">
        <v>297</v>
      </c>
      <c r="E135" s="16" t="s">
        <v>132</v>
      </c>
      <c r="F135" s="16" t="s">
        <v>298</v>
      </c>
      <c r="G135" s="16" t="s">
        <v>132</v>
      </c>
      <c r="H135" s="16" t="s">
        <v>311</v>
      </c>
      <c r="I135" s="16" t="s">
        <v>132</v>
      </c>
      <c r="J135" s="16" t="s">
        <v>301</v>
      </c>
      <c r="K135" s="16" t="s">
        <v>302</v>
      </c>
      <c r="L135" s="16" t="s">
        <v>312</v>
      </c>
      <c r="M135" s="16" t="s">
        <v>132</v>
      </c>
      <c r="N135" s="16" t="s">
        <v>132</v>
      </c>
      <c r="O135" s="16" t="s">
        <v>132</v>
      </c>
      <c r="P135" s="16" t="s">
        <v>132</v>
      </c>
      <c r="Q135" s="16" t="s">
        <v>132</v>
      </c>
      <c r="R135" s="16" t="s">
        <v>313</v>
      </c>
      <c r="S135" s="16" t="s">
        <v>132</v>
      </c>
      <c r="T135" s="16" t="s">
        <v>305</v>
      </c>
      <c r="U135" s="16" t="s">
        <v>314</v>
      </c>
      <c r="V135" s="16" t="s">
        <v>132</v>
      </c>
      <c r="W135" s="16" t="s">
        <v>132</v>
      </c>
      <c r="X135" s="16" t="s">
        <v>132</v>
      </c>
      <c r="Y135" s="16" t="s">
        <v>132</v>
      </c>
      <c r="Z135" s="16" t="s">
        <v>307</v>
      </c>
      <c r="AA135" s="16" t="s">
        <v>308</v>
      </c>
    </row>
    <row r="136" spans="1:27" ht="42.75" thickBot="1" x14ac:dyDescent="0.3">
      <c r="A136" s="15" t="s">
        <v>137</v>
      </c>
      <c r="B136" s="16" t="s">
        <v>315</v>
      </c>
      <c r="C136" s="16" t="s">
        <v>132</v>
      </c>
      <c r="D136" s="16" t="s">
        <v>316</v>
      </c>
      <c r="E136" s="16" t="s">
        <v>132</v>
      </c>
      <c r="F136" s="16" t="s">
        <v>298</v>
      </c>
      <c r="G136" s="16" t="s">
        <v>132</v>
      </c>
      <c r="H136" s="16" t="s">
        <v>311</v>
      </c>
      <c r="I136" s="16" t="s">
        <v>132</v>
      </c>
      <c r="J136" s="16" t="s">
        <v>301</v>
      </c>
      <c r="K136" s="16" t="s">
        <v>302</v>
      </c>
      <c r="L136" s="16" t="s">
        <v>312</v>
      </c>
      <c r="M136" s="16" t="s">
        <v>132</v>
      </c>
      <c r="N136" s="16" t="s">
        <v>132</v>
      </c>
      <c r="O136" s="16" t="s">
        <v>132</v>
      </c>
      <c r="P136" s="16" t="s">
        <v>132</v>
      </c>
      <c r="Q136" s="16" t="s">
        <v>132</v>
      </c>
      <c r="R136" s="16" t="s">
        <v>317</v>
      </c>
      <c r="S136" s="16" t="s">
        <v>132</v>
      </c>
      <c r="T136" s="16" t="s">
        <v>305</v>
      </c>
      <c r="U136" s="16" t="s">
        <v>318</v>
      </c>
      <c r="V136" s="16" t="s">
        <v>132</v>
      </c>
      <c r="W136" s="16" t="s">
        <v>132</v>
      </c>
      <c r="X136" s="16" t="s">
        <v>132</v>
      </c>
      <c r="Y136" s="16" t="s">
        <v>132</v>
      </c>
      <c r="Z136" s="16" t="s">
        <v>307</v>
      </c>
      <c r="AA136" s="16" t="s">
        <v>308</v>
      </c>
    </row>
    <row r="137" spans="1:27" ht="42.75" thickBot="1" x14ac:dyDescent="0.3">
      <c r="A137" s="15" t="s">
        <v>138</v>
      </c>
      <c r="B137" s="16" t="s">
        <v>315</v>
      </c>
      <c r="C137" s="16" t="s">
        <v>132</v>
      </c>
      <c r="D137" s="16" t="s">
        <v>316</v>
      </c>
      <c r="E137" s="16" t="s">
        <v>132</v>
      </c>
      <c r="F137" s="16" t="s">
        <v>298</v>
      </c>
      <c r="G137" s="16" t="s">
        <v>132</v>
      </c>
      <c r="H137" s="16" t="s">
        <v>319</v>
      </c>
      <c r="I137" s="16" t="s">
        <v>132</v>
      </c>
      <c r="J137" s="16" t="s">
        <v>301</v>
      </c>
      <c r="K137" s="16" t="s">
        <v>302</v>
      </c>
      <c r="L137" s="16" t="s">
        <v>312</v>
      </c>
      <c r="M137" s="16" t="s">
        <v>132</v>
      </c>
      <c r="N137" s="16" t="s">
        <v>132</v>
      </c>
      <c r="O137" s="16" t="s">
        <v>132</v>
      </c>
      <c r="P137" s="16" t="s">
        <v>132</v>
      </c>
      <c r="Q137" s="16" t="s">
        <v>132</v>
      </c>
      <c r="R137" s="16" t="s">
        <v>317</v>
      </c>
      <c r="S137" s="16" t="s">
        <v>132</v>
      </c>
      <c r="T137" s="16" t="s">
        <v>305</v>
      </c>
      <c r="U137" s="16" t="s">
        <v>318</v>
      </c>
      <c r="V137" s="16" t="s">
        <v>132</v>
      </c>
      <c r="W137" s="16" t="s">
        <v>132</v>
      </c>
      <c r="X137" s="16" t="s">
        <v>132</v>
      </c>
      <c r="Y137" s="16" t="s">
        <v>132</v>
      </c>
      <c r="Z137" s="16" t="s">
        <v>307</v>
      </c>
      <c r="AA137" s="16" t="s">
        <v>320</v>
      </c>
    </row>
    <row r="138" spans="1:27" ht="42.75" thickBot="1" x14ac:dyDescent="0.3">
      <c r="A138" s="15" t="s">
        <v>139</v>
      </c>
      <c r="B138" s="16" t="s">
        <v>315</v>
      </c>
      <c r="C138" s="16" t="s">
        <v>132</v>
      </c>
      <c r="D138" s="16" t="s">
        <v>316</v>
      </c>
      <c r="E138" s="16" t="s">
        <v>132</v>
      </c>
      <c r="F138" s="16" t="s">
        <v>298</v>
      </c>
      <c r="G138" s="16" t="s">
        <v>132</v>
      </c>
      <c r="H138" s="16" t="s">
        <v>319</v>
      </c>
      <c r="I138" s="16" t="s">
        <v>132</v>
      </c>
      <c r="J138" s="16" t="s">
        <v>301</v>
      </c>
      <c r="K138" s="16" t="s">
        <v>302</v>
      </c>
      <c r="L138" s="16" t="s">
        <v>312</v>
      </c>
      <c r="M138" s="16" t="s">
        <v>132</v>
      </c>
      <c r="N138" s="16" t="s">
        <v>132</v>
      </c>
      <c r="O138" s="16" t="s">
        <v>132</v>
      </c>
      <c r="P138" s="16" t="s">
        <v>132</v>
      </c>
      <c r="Q138" s="16" t="s">
        <v>132</v>
      </c>
      <c r="R138" s="16" t="s">
        <v>317</v>
      </c>
      <c r="S138" s="16" t="s">
        <v>132</v>
      </c>
      <c r="T138" s="16" t="s">
        <v>305</v>
      </c>
      <c r="U138" s="16" t="s">
        <v>318</v>
      </c>
      <c r="V138" s="16" t="s">
        <v>132</v>
      </c>
      <c r="W138" s="16" t="s">
        <v>132</v>
      </c>
      <c r="X138" s="16" t="s">
        <v>132</v>
      </c>
      <c r="Y138" s="16" t="s">
        <v>132</v>
      </c>
      <c r="Z138" s="16" t="s">
        <v>307</v>
      </c>
      <c r="AA138" s="16" t="s">
        <v>320</v>
      </c>
    </row>
    <row r="139" spans="1:27" ht="42.75" thickBot="1" x14ac:dyDescent="0.3">
      <c r="A139" s="15" t="s">
        <v>140</v>
      </c>
      <c r="B139" s="16" t="s">
        <v>315</v>
      </c>
      <c r="C139" s="16" t="s">
        <v>132</v>
      </c>
      <c r="D139" s="16" t="s">
        <v>321</v>
      </c>
      <c r="E139" s="16" t="s">
        <v>132</v>
      </c>
      <c r="F139" s="16" t="s">
        <v>298</v>
      </c>
      <c r="G139" s="16" t="s">
        <v>132</v>
      </c>
      <c r="H139" s="16" t="s">
        <v>319</v>
      </c>
      <c r="I139" s="16" t="s">
        <v>132</v>
      </c>
      <c r="J139" s="16" t="s">
        <v>301</v>
      </c>
      <c r="K139" s="16" t="s">
        <v>302</v>
      </c>
      <c r="L139" s="16" t="s">
        <v>312</v>
      </c>
      <c r="M139" s="16" t="s">
        <v>132</v>
      </c>
      <c r="N139" s="16" t="s">
        <v>132</v>
      </c>
      <c r="O139" s="16" t="s">
        <v>132</v>
      </c>
      <c r="P139" s="16" t="s">
        <v>132</v>
      </c>
      <c r="Q139" s="16" t="s">
        <v>132</v>
      </c>
      <c r="R139" s="16" t="s">
        <v>317</v>
      </c>
      <c r="S139" s="16" t="s">
        <v>132</v>
      </c>
      <c r="T139" s="16" t="s">
        <v>305</v>
      </c>
      <c r="U139" s="16" t="s">
        <v>318</v>
      </c>
      <c r="V139" s="16" t="s">
        <v>132</v>
      </c>
      <c r="W139" s="16" t="s">
        <v>132</v>
      </c>
      <c r="X139" s="16" t="s">
        <v>132</v>
      </c>
      <c r="Y139" s="16" t="s">
        <v>132</v>
      </c>
      <c r="Z139" s="16" t="s">
        <v>307</v>
      </c>
      <c r="AA139" s="16" t="s">
        <v>320</v>
      </c>
    </row>
    <row r="140" spans="1:27" ht="42.75" thickBot="1" x14ac:dyDescent="0.3">
      <c r="A140" s="15" t="s">
        <v>141</v>
      </c>
      <c r="B140" s="16" t="s">
        <v>315</v>
      </c>
      <c r="C140" s="16" t="s">
        <v>132</v>
      </c>
      <c r="D140" s="16" t="s">
        <v>322</v>
      </c>
      <c r="E140" s="16" t="s">
        <v>132</v>
      </c>
      <c r="F140" s="16" t="s">
        <v>298</v>
      </c>
      <c r="G140" s="16" t="s">
        <v>132</v>
      </c>
      <c r="H140" s="16" t="s">
        <v>319</v>
      </c>
      <c r="I140" s="16" t="s">
        <v>132</v>
      </c>
      <c r="J140" s="16" t="s">
        <v>301</v>
      </c>
      <c r="K140" s="16" t="s">
        <v>302</v>
      </c>
      <c r="L140" s="16" t="s">
        <v>323</v>
      </c>
      <c r="M140" s="16" t="s">
        <v>132</v>
      </c>
      <c r="N140" s="16" t="s">
        <v>132</v>
      </c>
      <c r="O140" s="16" t="s">
        <v>132</v>
      </c>
      <c r="P140" s="16" t="s">
        <v>132</v>
      </c>
      <c r="Q140" s="16" t="s">
        <v>132</v>
      </c>
      <c r="R140" s="16" t="s">
        <v>317</v>
      </c>
      <c r="S140" s="16" t="s">
        <v>132</v>
      </c>
      <c r="T140" s="16" t="s">
        <v>305</v>
      </c>
      <c r="U140" s="16" t="s">
        <v>318</v>
      </c>
      <c r="V140" s="16" t="s">
        <v>132</v>
      </c>
      <c r="W140" s="16" t="s">
        <v>132</v>
      </c>
      <c r="X140" s="16" t="s">
        <v>132</v>
      </c>
      <c r="Y140" s="16" t="s">
        <v>132</v>
      </c>
      <c r="Z140" s="16" t="s">
        <v>307</v>
      </c>
      <c r="AA140" s="16" t="s">
        <v>132</v>
      </c>
    </row>
    <row r="141" spans="1:27" ht="42.75" thickBot="1" x14ac:dyDescent="0.3">
      <c r="A141" s="15" t="s">
        <v>142</v>
      </c>
      <c r="B141" s="16" t="s">
        <v>315</v>
      </c>
      <c r="C141" s="16" t="s">
        <v>132</v>
      </c>
      <c r="D141" s="16" t="s">
        <v>322</v>
      </c>
      <c r="E141" s="16" t="s">
        <v>132</v>
      </c>
      <c r="F141" s="16" t="s">
        <v>298</v>
      </c>
      <c r="G141" s="16" t="s">
        <v>132</v>
      </c>
      <c r="H141" s="16" t="s">
        <v>324</v>
      </c>
      <c r="I141" s="16" t="s">
        <v>132</v>
      </c>
      <c r="J141" s="16" t="s">
        <v>301</v>
      </c>
      <c r="K141" s="16" t="s">
        <v>302</v>
      </c>
      <c r="L141" s="16" t="s">
        <v>323</v>
      </c>
      <c r="M141" s="16" t="s">
        <v>132</v>
      </c>
      <c r="N141" s="16" t="s">
        <v>132</v>
      </c>
      <c r="O141" s="16" t="s">
        <v>132</v>
      </c>
      <c r="P141" s="16" t="s">
        <v>132</v>
      </c>
      <c r="Q141" s="16" t="s">
        <v>132</v>
      </c>
      <c r="R141" s="16" t="s">
        <v>317</v>
      </c>
      <c r="S141" s="16" t="s">
        <v>132</v>
      </c>
      <c r="T141" s="16" t="s">
        <v>305</v>
      </c>
      <c r="U141" s="16" t="s">
        <v>318</v>
      </c>
      <c r="V141" s="16" t="s">
        <v>132</v>
      </c>
      <c r="W141" s="16" t="s">
        <v>132</v>
      </c>
      <c r="X141" s="16" t="s">
        <v>132</v>
      </c>
      <c r="Y141" s="16" t="s">
        <v>132</v>
      </c>
      <c r="Z141" s="16" t="s">
        <v>307</v>
      </c>
      <c r="AA141" s="16" t="s">
        <v>132</v>
      </c>
    </row>
    <row r="142" spans="1:27" ht="42.75" thickBot="1" x14ac:dyDescent="0.3">
      <c r="A142" s="15" t="s">
        <v>143</v>
      </c>
      <c r="B142" s="16" t="s">
        <v>315</v>
      </c>
      <c r="C142" s="16" t="s">
        <v>132</v>
      </c>
      <c r="D142" s="16" t="s">
        <v>322</v>
      </c>
      <c r="E142" s="16" t="s">
        <v>132</v>
      </c>
      <c r="F142" s="16" t="s">
        <v>298</v>
      </c>
      <c r="G142" s="16" t="s">
        <v>132</v>
      </c>
      <c r="H142" s="16" t="s">
        <v>325</v>
      </c>
      <c r="I142" s="16" t="s">
        <v>132</v>
      </c>
      <c r="J142" s="16" t="s">
        <v>301</v>
      </c>
      <c r="K142" s="16" t="s">
        <v>302</v>
      </c>
      <c r="L142" s="16" t="s">
        <v>323</v>
      </c>
      <c r="M142" s="16" t="s">
        <v>132</v>
      </c>
      <c r="N142" s="16" t="s">
        <v>132</v>
      </c>
      <c r="O142" s="16" t="s">
        <v>132</v>
      </c>
      <c r="P142" s="16" t="s">
        <v>132</v>
      </c>
      <c r="Q142" s="16" t="s">
        <v>132</v>
      </c>
      <c r="R142" s="16" t="s">
        <v>317</v>
      </c>
      <c r="S142" s="16" t="s">
        <v>132</v>
      </c>
      <c r="T142" s="16" t="s">
        <v>326</v>
      </c>
      <c r="U142" s="16" t="s">
        <v>318</v>
      </c>
      <c r="V142" s="16" t="s">
        <v>132</v>
      </c>
      <c r="W142" s="16" t="s">
        <v>132</v>
      </c>
      <c r="X142" s="16" t="s">
        <v>132</v>
      </c>
      <c r="Y142" s="16" t="s">
        <v>132</v>
      </c>
      <c r="Z142" s="16" t="s">
        <v>307</v>
      </c>
      <c r="AA142" s="16" t="s">
        <v>132</v>
      </c>
    </row>
    <row r="143" spans="1:27" ht="42.75" thickBot="1" x14ac:dyDescent="0.3">
      <c r="A143" s="15" t="s">
        <v>144</v>
      </c>
      <c r="B143" s="16" t="s">
        <v>315</v>
      </c>
      <c r="C143" s="16" t="s">
        <v>132</v>
      </c>
      <c r="D143" s="16" t="s">
        <v>322</v>
      </c>
      <c r="E143" s="16" t="s">
        <v>132</v>
      </c>
      <c r="F143" s="16" t="s">
        <v>298</v>
      </c>
      <c r="G143" s="16" t="s">
        <v>132</v>
      </c>
      <c r="H143" s="16" t="s">
        <v>325</v>
      </c>
      <c r="I143" s="16" t="s">
        <v>132</v>
      </c>
      <c r="J143" s="16" t="s">
        <v>327</v>
      </c>
      <c r="K143" s="16" t="s">
        <v>302</v>
      </c>
      <c r="L143" s="16" t="s">
        <v>323</v>
      </c>
      <c r="M143" s="16" t="s">
        <v>132</v>
      </c>
      <c r="N143" s="16" t="s">
        <v>132</v>
      </c>
      <c r="O143" s="16" t="s">
        <v>132</v>
      </c>
      <c r="P143" s="16" t="s">
        <v>132</v>
      </c>
      <c r="Q143" s="16" t="s">
        <v>132</v>
      </c>
      <c r="R143" s="16" t="s">
        <v>328</v>
      </c>
      <c r="S143" s="16" t="s">
        <v>132</v>
      </c>
      <c r="T143" s="16" t="s">
        <v>326</v>
      </c>
      <c r="U143" s="16" t="s">
        <v>318</v>
      </c>
      <c r="V143" s="16" t="s">
        <v>132</v>
      </c>
      <c r="W143" s="16" t="s">
        <v>132</v>
      </c>
      <c r="X143" s="16" t="s">
        <v>132</v>
      </c>
      <c r="Y143" s="16" t="s">
        <v>132</v>
      </c>
      <c r="Z143" s="16" t="s">
        <v>307</v>
      </c>
      <c r="AA143" s="16" t="s">
        <v>132</v>
      </c>
    </row>
    <row r="144" spans="1:27" ht="42.75" thickBot="1" x14ac:dyDescent="0.3">
      <c r="A144" s="15" t="s">
        <v>145</v>
      </c>
      <c r="B144" s="16" t="s">
        <v>329</v>
      </c>
      <c r="C144" s="16" t="s">
        <v>132</v>
      </c>
      <c r="D144" s="16" t="s">
        <v>322</v>
      </c>
      <c r="E144" s="16" t="s">
        <v>132</v>
      </c>
      <c r="F144" s="16" t="s">
        <v>298</v>
      </c>
      <c r="G144" s="16" t="s">
        <v>132</v>
      </c>
      <c r="H144" s="16" t="s">
        <v>325</v>
      </c>
      <c r="I144" s="16" t="s">
        <v>132</v>
      </c>
      <c r="J144" s="16" t="s">
        <v>327</v>
      </c>
      <c r="K144" s="16" t="s">
        <v>132</v>
      </c>
      <c r="L144" s="16" t="s">
        <v>323</v>
      </c>
      <c r="M144" s="16" t="s">
        <v>132</v>
      </c>
      <c r="N144" s="16" t="s">
        <v>132</v>
      </c>
      <c r="O144" s="16" t="s">
        <v>132</v>
      </c>
      <c r="P144" s="16" t="s">
        <v>132</v>
      </c>
      <c r="Q144" s="16" t="s">
        <v>132</v>
      </c>
      <c r="R144" s="16" t="s">
        <v>328</v>
      </c>
      <c r="S144" s="16" t="s">
        <v>132</v>
      </c>
      <c r="T144" s="16" t="s">
        <v>326</v>
      </c>
      <c r="U144" s="16" t="s">
        <v>318</v>
      </c>
      <c r="V144" s="16" t="s">
        <v>132</v>
      </c>
      <c r="W144" s="16" t="s">
        <v>132</v>
      </c>
      <c r="X144" s="16" t="s">
        <v>132</v>
      </c>
      <c r="Y144" s="16" t="s">
        <v>132</v>
      </c>
      <c r="Z144" s="16" t="s">
        <v>307</v>
      </c>
      <c r="AA144" s="16" t="s">
        <v>132</v>
      </c>
    </row>
    <row r="145" spans="1:27" ht="42.75" thickBot="1" x14ac:dyDescent="0.3">
      <c r="A145" s="15" t="s">
        <v>146</v>
      </c>
      <c r="B145" s="16" t="s">
        <v>329</v>
      </c>
      <c r="C145" s="16" t="s">
        <v>132</v>
      </c>
      <c r="D145" s="16" t="s">
        <v>322</v>
      </c>
      <c r="E145" s="16" t="s">
        <v>132</v>
      </c>
      <c r="F145" s="16" t="s">
        <v>298</v>
      </c>
      <c r="G145" s="16" t="s">
        <v>132</v>
      </c>
      <c r="H145" s="16" t="s">
        <v>325</v>
      </c>
      <c r="I145" s="16" t="s">
        <v>132</v>
      </c>
      <c r="J145" s="16" t="s">
        <v>330</v>
      </c>
      <c r="K145" s="16" t="s">
        <v>132</v>
      </c>
      <c r="L145" s="16" t="s">
        <v>323</v>
      </c>
      <c r="M145" s="16" t="s">
        <v>132</v>
      </c>
      <c r="N145" s="16" t="s">
        <v>132</v>
      </c>
      <c r="O145" s="16" t="s">
        <v>132</v>
      </c>
      <c r="P145" s="16" t="s">
        <v>132</v>
      </c>
      <c r="Q145" s="16" t="s">
        <v>132</v>
      </c>
      <c r="R145" s="16" t="s">
        <v>331</v>
      </c>
      <c r="S145" s="16" t="s">
        <v>132</v>
      </c>
      <c r="T145" s="16" t="s">
        <v>326</v>
      </c>
      <c r="U145" s="16" t="s">
        <v>318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307</v>
      </c>
      <c r="AA145" s="16" t="s">
        <v>132</v>
      </c>
    </row>
    <row r="146" spans="1:27" ht="42.75" thickBot="1" x14ac:dyDescent="0.3">
      <c r="A146" s="15" t="s">
        <v>147</v>
      </c>
      <c r="B146" s="16" t="s">
        <v>329</v>
      </c>
      <c r="C146" s="16" t="s">
        <v>132</v>
      </c>
      <c r="D146" s="16" t="s">
        <v>322</v>
      </c>
      <c r="E146" s="16" t="s">
        <v>132</v>
      </c>
      <c r="F146" s="16" t="s">
        <v>298</v>
      </c>
      <c r="G146" s="16" t="s">
        <v>132</v>
      </c>
      <c r="H146" s="16" t="s">
        <v>332</v>
      </c>
      <c r="I146" s="16" t="s">
        <v>132</v>
      </c>
      <c r="J146" s="16" t="s">
        <v>330</v>
      </c>
      <c r="K146" s="16" t="s">
        <v>132</v>
      </c>
      <c r="L146" s="16" t="s">
        <v>323</v>
      </c>
      <c r="M146" s="16" t="s">
        <v>132</v>
      </c>
      <c r="N146" s="16" t="s">
        <v>132</v>
      </c>
      <c r="O146" s="16" t="s">
        <v>132</v>
      </c>
      <c r="P146" s="16" t="s">
        <v>132</v>
      </c>
      <c r="Q146" s="16" t="s">
        <v>132</v>
      </c>
      <c r="R146" s="16" t="s">
        <v>331</v>
      </c>
      <c r="S146" s="16" t="s">
        <v>132</v>
      </c>
      <c r="T146" s="16" t="s">
        <v>326</v>
      </c>
      <c r="U146" s="16" t="s">
        <v>318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307</v>
      </c>
      <c r="AA146" s="16" t="s">
        <v>132</v>
      </c>
    </row>
    <row r="147" spans="1:27" ht="42.75" thickBot="1" x14ac:dyDescent="0.3">
      <c r="A147" s="15" t="s">
        <v>148</v>
      </c>
      <c r="B147" s="16" t="s">
        <v>329</v>
      </c>
      <c r="C147" s="16" t="s">
        <v>132</v>
      </c>
      <c r="D147" s="16" t="s">
        <v>322</v>
      </c>
      <c r="E147" s="16" t="s">
        <v>132</v>
      </c>
      <c r="F147" s="16" t="s">
        <v>298</v>
      </c>
      <c r="G147" s="16" t="s">
        <v>132</v>
      </c>
      <c r="H147" s="16" t="s">
        <v>332</v>
      </c>
      <c r="I147" s="16" t="s">
        <v>132</v>
      </c>
      <c r="J147" s="16" t="s">
        <v>330</v>
      </c>
      <c r="K147" s="16" t="s">
        <v>132</v>
      </c>
      <c r="L147" s="16" t="s">
        <v>323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132</v>
      </c>
      <c r="R147" s="16" t="s">
        <v>333</v>
      </c>
      <c r="S147" s="16" t="s">
        <v>132</v>
      </c>
      <c r="T147" s="16" t="s">
        <v>132</v>
      </c>
      <c r="U147" s="16" t="s">
        <v>318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307</v>
      </c>
      <c r="AA147" s="16" t="s">
        <v>132</v>
      </c>
    </row>
    <row r="148" spans="1:27" ht="42.75" thickBot="1" x14ac:dyDescent="0.3">
      <c r="A148" s="15" t="s">
        <v>149</v>
      </c>
      <c r="B148" s="16" t="s">
        <v>334</v>
      </c>
      <c r="C148" s="16" t="s">
        <v>132</v>
      </c>
      <c r="D148" s="16" t="s">
        <v>322</v>
      </c>
      <c r="E148" s="16" t="s">
        <v>132</v>
      </c>
      <c r="F148" s="16" t="s">
        <v>298</v>
      </c>
      <c r="G148" s="16" t="s">
        <v>132</v>
      </c>
      <c r="H148" s="16" t="s">
        <v>332</v>
      </c>
      <c r="I148" s="16" t="s">
        <v>132</v>
      </c>
      <c r="J148" s="16" t="s">
        <v>330</v>
      </c>
      <c r="K148" s="16" t="s">
        <v>132</v>
      </c>
      <c r="L148" s="16" t="s">
        <v>323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132</v>
      </c>
      <c r="R148" s="16" t="s">
        <v>333</v>
      </c>
      <c r="S148" s="16" t="s">
        <v>132</v>
      </c>
      <c r="T148" s="16" t="s">
        <v>132</v>
      </c>
      <c r="U148" s="16" t="s">
        <v>318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307</v>
      </c>
      <c r="AA148" s="16" t="s">
        <v>132</v>
      </c>
    </row>
    <row r="149" spans="1:27" ht="42.75" thickBot="1" x14ac:dyDescent="0.3">
      <c r="A149" s="15" t="s">
        <v>150</v>
      </c>
      <c r="B149" s="16" t="s">
        <v>334</v>
      </c>
      <c r="C149" s="16" t="s">
        <v>132</v>
      </c>
      <c r="D149" s="16" t="s">
        <v>335</v>
      </c>
      <c r="E149" s="16" t="s">
        <v>132</v>
      </c>
      <c r="F149" s="16" t="s">
        <v>298</v>
      </c>
      <c r="G149" s="16" t="s">
        <v>132</v>
      </c>
      <c r="H149" s="16" t="s">
        <v>336</v>
      </c>
      <c r="I149" s="16" t="s">
        <v>132</v>
      </c>
      <c r="J149" s="16" t="s">
        <v>330</v>
      </c>
      <c r="K149" s="16" t="s">
        <v>132</v>
      </c>
      <c r="L149" s="16" t="s">
        <v>323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333</v>
      </c>
      <c r="S149" s="16" t="s">
        <v>132</v>
      </c>
      <c r="T149" s="16" t="s">
        <v>132</v>
      </c>
      <c r="U149" s="16" t="s">
        <v>318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307</v>
      </c>
      <c r="AA149" s="16" t="s">
        <v>132</v>
      </c>
    </row>
    <row r="150" spans="1:27" ht="42.75" thickBot="1" x14ac:dyDescent="0.3">
      <c r="A150" s="15" t="s">
        <v>151</v>
      </c>
      <c r="B150" s="16" t="s">
        <v>334</v>
      </c>
      <c r="C150" s="16" t="s">
        <v>132</v>
      </c>
      <c r="D150" s="16" t="s">
        <v>335</v>
      </c>
      <c r="E150" s="16" t="s">
        <v>132</v>
      </c>
      <c r="F150" s="16" t="s">
        <v>337</v>
      </c>
      <c r="G150" s="16" t="s">
        <v>132</v>
      </c>
      <c r="H150" s="16" t="s">
        <v>336</v>
      </c>
      <c r="I150" s="16" t="s">
        <v>132</v>
      </c>
      <c r="J150" s="16" t="s">
        <v>330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333</v>
      </c>
      <c r="S150" s="16" t="s">
        <v>132</v>
      </c>
      <c r="T150" s="16" t="s">
        <v>132</v>
      </c>
      <c r="U150" s="16" t="s">
        <v>318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307</v>
      </c>
      <c r="AA150" s="16" t="s">
        <v>132</v>
      </c>
    </row>
    <row r="151" spans="1:27" ht="42.75" thickBot="1" x14ac:dyDescent="0.3">
      <c r="A151" s="15" t="s">
        <v>152</v>
      </c>
      <c r="B151" s="16" t="s">
        <v>334</v>
      </c>
      <c r="C151" s="16" t="s">
        <v>132</v>
      </c>
      <c r="D151" s="16" t="s">
        <v>132</v>
      </c>
      <c r="E151" s="16" t="s">
        <v>132</v>
      </c>
      <c r="F151" s="16" t="s">
        <v>337</v>
      </c>
      <c r="G151" s="16" t="s">
        <v>132</v>
      </c>
      <c r="H151" s="16" t="s">
        <v>336</v>
      </c>
      <c r="I151" s="16" t="s">
        <v>132</v>
      </c>
      <c r="J151" s="16" t="s">
        <v>330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333</v>
      </c>
      <c r="S151" s="16" t="s">
        <v>132</v>
      </c>
      <c r="T151" s="16" t="s">
        <v>132</v>
      </c>
      <c r="U151" s="16" t="s">
        <v>338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307</v>
      </c>
      <c r="AA151" s="16" t="s">
        <v>132</v>
      </c>
    </row>
    <row r="152" spans="1:27" ht="42.75" thickBot="1" x14ac:dyDescent="0.3">
      <c r="A152" s="15" t="s">
        <v>153</v>
      </c>
      <c r="B152" s="16" t="s">
        <v>334</v>
      </c>
      <c r="C152" s="16" t="s">
        <v>132</v>
      </c>
      <c r="D152" s="16" t="s">
        <v>132</v>
      </c>
      <c r="E152" s="16" t="s">
        <v>132</v>
      </c>
      <c r="F152" s="16" t="s">
        <v>337</v>
      </c>
      <c r="G152" s="16" t="s">
        <v>132</v>
      </c>
      <c r="H152" s="16" t="s">
        <v>339</v>
      </c>
      <c r="I152" s="16" t="s">
        <v>132</v>
      </c>
      <c r="J152" s="16" t="s">
        <v>340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333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334</v>
      </c>
      <c r="C153" s="16" t="s">
        <v>132</v>
      </c>
      <c r="D153" s="16" t="s">
        <v>132</v>
      </c>
      <c r="E153" s="16" t="s">
        <v>132</v>
      </c>
      <c r="F153" s="16" t="s">
        <v>337</v>
      </c>
      <c r="G153" s="16" t="s">
        <v>132</v>
      </c>
      <c r="H153" s="16" t="s">
        <v>339</v>
      </c>
      <c r="I153" s="16" t="s">
        <v>132</v>
      </c>
      <c r="J153" s="16" t="s">
        <v>340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341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334</v>
      </c>
      <c r="C154" s="16" t="s">
        <v>132</v>
      </c>
      <c r="D154" s="16" t="s">
        <v>132</v>
      </c>
      <c r="E154" s="16" t="s">
        <v>132</v>
      </c>
      <c r="F154" s="16" t="s">
        <v>337</v>
      </c>
      <c r="G154" s="16" t="s">
        <v>132</v>
      </c>
      <c r="H154" s="16" t="s">
        <v>339</v>
      </c>
      <c r="I154" s="16" t="s">
        <v>132</v>
      </c>
      <c r="J154" s="16" t="s">
        <v>340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341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337</v>
      </c>
      <c r="G155" s="16" t="s">
        <v>132</v>
      </c>
      <c r="H155" s="16" t="s">
        <v>339</v>
      </c>
      <c r="I155" s="16" t="s">
        <v>132</v>
      </c>
      <c r="J155" s="16" t="s">
        <v>340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341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342</v>
      </c>
      <c r="I156" s="16" t="s">
        <v>132</v>
      </c>
      <c r="J156" s="16" t="s">
        <v>340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343</v>
      </c>
      <c r="I157" s="16" t="s">
        <v>132</v>
      </c>
      <c r="J157" s="16" t="s">
        <v>340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343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1662.5</v>
      </c>
      <c r="C162" s="16">
        <v>0</v>
      </c>
      <c r="D162" s="16">
        <v>167895.1</v>
      </c>
      <c r="E162" s="16">
        <v>0</v>
      </c>
      <c r="F162" s="16">
        <v>166836.1</v>
      </c>
      <c r="G162" s="16">
        <v>3681.5</v>
      </c>
      <c r="H162" s="16">
        <v>671239.3</v>
      </c>
      <c r="I162" s="16">
        <v>0</v>
      </c>
      <c r="J162" s="16">
        <v>167649.1</v>
      </c>
      <c r="K162" s="16">
        <v>37.5</v>
      </c>
      <c r="L162" s="16">
        <v>169091.1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341522.6</v>
      </c>
      <c r="S162" s="16">
        <v>0</v>
      </c>
      <c r="T162" s="16">
        <v>654</v>
      </c>
      <c r="U162" s="16">
        <v>665108.30000000005</v>
      </c>
      <c r="V162" s="16">
        <v>0</v>
      </c>
      <c r="W162" s="16">
        <v>0</v>
      </c>
      <c r="X162" s="16">
        <v>0</v>
      </c>
      <c r="Y162" s="16">
        <v>0</v>
      </c>
      <c r="Z162" s="16">
        <v>89</v>
      </c>
      <c r="AA162" s="16">
        <v>195.5</v>
      </c>
    </row>
    <row r="163" spans="1:27" ht="15.75" thickBot="1" x14ac:dyDescent="0.3">
      <c r="A163" s="15" t="s">
        <v>133</v>
      </c>
      <c r="B163" s="16">
        <v>1662.5</v>
      </c>
      <c r="C163" s="16">
        <v>0</v>
      </c>
      <c r="D163" s="16">
        <v>167895.1</v>
      </c>
      <c r="E163" s="16">
        <v>0</v>
      </c>
      <c r="F163" s="16">
        <v>166836.1</v>
      </c>
      <c r="G163" s="16">
        <v>0</v>
      </c>
      <c r="H163" s="16">
        <v>671239.3</v>
      </c>
      <c r="I163" s="16">
        <v>0</v>
      </c>
      <c r="J163" s="16">
        <v>167649.1</v>
      </c>
      <c r="K163" s="16">
        <v>37.5</v>
      </c>
      <c r="L163" s="16">
        <v>169091.1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174822.1</v>
      </c>
      <c r="S163" s="16">
        <v>0</v>
      </c>
      <c r="T163" s="16">
        <v>654</v>
      </c>
      <c r="U163" s="16">
        <v>168817.1</v>
      </c>
      <c r="V163" s="16">
        <v>0</v>
      </c>
      <c r="W163" s="16">
        <v>0</v>
      </c>
      <c r="X163" s="16">
        <v>0</v>
      </c>
      <c r="Y163" s="16">
        <v>0</v>
      </c>
      <c r="Z163" s="16">
        <v>89</v>
      </c>
      <c r="AA163" s="16">
        <v>195.5</v>
      </c>
    </row>
    <row r="164" spans="1:27" ht="15.75" thickBot="1" x14ac:dyDescent="0.3">
      <c r="A164" s="15" t="s">
        <v>134</v>
      </c>
      <c r="B164" s="16">
        <v>1662.5</v>
      </c>
      <c r="C164" s="16">
        <v>0</v>
      </c>
      <c r="D164" s="16">
        <v>167895.1</v>
      </c>
      <c r="E164" s="16">
        <v>0</v>
      </c>
      <c r="F164" s="16">
        <v>166836.1</v>
      </c>
      <c r="G164" s="16">
        <v>0</v>
      </c>
      <c r="H164" s="16">
        <v>501939.7</v>
      </c>
      <c r="I164" s="16">
        <v>0</v>
      </c>
      <c r="J164" s="16">
        <v>167649.1</v>
      </c>
      <c r="K164" s="16">
        <v>37.5</v>
      </c>
      <c r="L164" s="16">
        <v>941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174822.1</v>
      </c>
      <c r="S164" s="16">
        <v>0</v>
      </c>
      <c r="T164" s="16">
        <v>654</v>
      </c>
      <c r="U164" s="16">
        <v>168817.1</v>
      </c>
      <c r="V164" s="16">
        <v>0</v>
      </c>
      <c r="W164" s="16">
        <v>0</v>
      </c>
      <c r="X164" s="16">
        <v>0</v>
      </c>
      <c r="Y164" s="16">
        <v>0</v>
      </c>
      <c r="Z164" s="16">
        <v>89</v>
      </c>
      <c r="AA164" s="16">
        <v>195.5</v>
      </c>
    </row>
    <row r="165" spans="1:27" ht="15.75" thickBot="1" x14ac:dyDescent="0.3">
      <c r="A165" s="15" t="s">
        <v>135</v>
      </c>
      <c r="B165" s="16">
        <v>1662.5</v>
      </c>
      <c r="C165" s="16">
        <v>0</v>
      </c>
      <c r="D165" s="16">
        <v>167895.1</v>
      </c>
      <c r="E165" s="16">
        <v>0</v>
      </c>
      <c r="F165" s="16">
        <v>166836.1</v>
      </c>
      <c r="G165" s="16">
        <v>0</v>
      </c>
      <c r="H165" s="16">
        <v>501939.7</v>
      </c>
      <c r="I165" s="16">
        <v>0</v>
      </c>
      <c r="J165" s="16">
        <v>167649.1</v>
      </c>
      <c r="K165" s="16">
        <v>37.5</v>
      </c>
      <c r="L165" s="16">
        <v>941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173984.1</v>
      </c>
      <c r="S165" s="16">
        <v>0</v>
      </c>
      <c r="T165" s="16">
        <v>654</v>
      </c>
      <c r="U165" s="16">
        <v>1160.5</v>
      </c>
      <c r="V165" s="16">
        <v>0</v>
      </c>
      <c r="W165" s="16">
        <v>0</v>
      </c>
      <c r="X165" s="16">
        <v>0</v>
      </c>
      <c r="Y165" s="16">
        <v>0</v>
      </c>
      <c r="Z165" s="16">
        <v>89</v>
      </c>
      <c r="AA165" s="16">
        <v>195.5</v>
      </c>
    </row>
    <row r="166" spans="1:27" ht="15.75" thickBot="1" x14ac:dyDescent="0.3">
      <c r="A166" s="15" t="s">
        <v>136</v>
      </c>
      <c r="B166" s="16">
        <v>1662.5</v>
      </c>
      <c r="C166" s="16">
        <v>0</v>
      </c>
      <c r="D166" s="16">
        <v>167895.1</v>
      </c>
      <c r="E166" s="16">
        <v>0</v>
      </c>
      <c r="F166" s="16">
        <v>166836.1</v>
      </c>
      <c r="G166" s="16">
        <v>0</v>
      </c>
      <c r="H166" s="16">
        <v>501939.7</v>
      </c>
      <c r="I166" s="16">
        <v>0</v>
      </c>
      <c r="J166" s="16">
        <v>167649.1</v>
      </c>
      <c r="K166" s="16">
        <v>37.5</v>
      </c>
      <c r="L166" s="16">
        <v>941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173984.1</v>
      </c>
      <c r="S166" s="16">
        <v>0</v>
      </c>
      <c r="T166" s="16">
        <v>654</v>
      </c>
      <c r="U166" s="16">
        <v>1160.5</v>
      </c>
      <c r="V166" s="16">
        <v>0</v>
      </c>
      <c r="W166" s="16">
        <v>0</v>
      </c>
      <c r="X166" s="16">
        <v>0</v>
      </c>
      <c r="Y166" s="16">
        <v>0</v>
      </c>
      <c r="Z166" s="16">
        <v>89</v>
      </c>
      <c r="AA166" s="16">
        <v>195.5</v>
      </c>
    </row>
    <row r="167" spans="1:27" ht="15.75" thickBot="1" x14ac:dyDescent="0.3">
      <c r="A167" s="15" t="s">
        <v>137</v>
      </c>
      <c r="B167" s="16">
        <v>1388.5</v>
      </c>
      <c r="C167" s="16">
        <v>0</v>
      </c>
      <c r="D167" s="16">
        <v>2666.5</v>
      </c>
      <c r="E167" s="16">
        <v>0</v>
      </c>
      <c r="F167" s="16">
        <v>166836.1</v>
      </c>
      <c r="G167" s="16">
        <v>0</v>
      </c>
      <c r="H167" s="16">
        <v>501939.7</v>
      </c>
      <c r="I167" s="16">
        <v>0</v>
      </c>
      <c r="J167" s="16">
        <v>167649.1</v>
      </c>
      <c r="K167" s="16">
        <v>37.5</v>
      </c>
      <c r="L167" s="16">
        <v>941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170969.60000000001</v>
      </c>
      <c r="S167" s="16">
        <v>0</v>
      </c>
      <c r="T167" s="16">
        <v>654</v>
      </c>
      <c r="U167" s="16">
        <v>629.5</v>
      </c>
      <c r="V167" s="16">
        <v>0</v>
      </c>
      <c r="W167" s="16">
        <v>0</v>
      </c>
      <c r="X167" s="16">
        <v>0</v>
      </c>
      <c r="Y167" s="16">
        <v>0</v>
      </c>
      <c r="Z167" s="16">
        <v>89</v>
      </c>
      <c r="AA167" s="16">
        <v>195.5</v>
      </c>
    </row>
    <row r="168" spans="1:27" ht="15.75" thickBot="1" x14ac:dyDescent="0.3">
      <c r="A168" s="15" t="s">
        <v>138</v>
      </c>
      <c r="B168" s="16">
        <v>1388.5</v>
      </c>
      <c r="C168" s="16">
        <v>0</v>
      </c>
      <c r="D168" s="16">
        <v>2666.5</v>
      </c>
      <c r="E168" s="16">
        <v>0</v>
      </c>
      <c r="F168" s="16">
        <v>166836.1</v>
      </c>
      <c r="G168" s="16">
        <v>0</v>
      </c>
      <c r="H168" s="16">
        <v>501769.7</v>
      </c>
      <c r="I168" s="16">
        <v>0</v>
      </c>
      <c r="J168" s="16">
        <v>167649.1</v>
      </c>
      <c r="K168" s="16">
        <v>37.5</v>
      </c>
      <c r="L168" s="16">
        <v>941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170969.60000000001</v>
      </c>
      <c r="S168" s="16">
        <v>0</v>
      </c>
      <c r="T168" s="16">
        <v>654</v>
      </c>
      <c r="U168" s="16">
        <v>629.5</v>
      </c>
      <c r="V168" s="16">
        <v>0</v>
      </c>
      <c r="W168" s="16">
        <v>0</v>
      </c>
      <c r="X168" s="16">
        <v>0</v>
      </c>
      <c r="Y168" s="16">
        <v>0</v>
      </c>
      <c r="Z168" s="16">
        <v>89</v>
      </c>
      <c r="AA168" s="16">
        <v>175</v>
      </c>
    </row>
    <row r="169" spans="1:27" ht="15.75" thickBot="1" x14ac:dyDescent="0.3">
      <c r="A169" s="15" t="s">
        <v>139</v>
      </c>
      <c r="B169" s="16">
        <v>1388.5</v>
      </c>
      <c r="C169" s="16">
        <v>0</v>
      </c>
      <c r="D169" s="16">
        <v>2666.5</v>
      </c>
      <c r="E169" s="16">
        <v>0</v>
      </c>
      <c r="F169" s="16">
        <v>166836.1</v>
      </c>
      <c r="G169" s="16">
        <v>0</v>
      </c>
      <c r="H169" s="16">
        <v>501769.7</v>
      </c>
      <c r="I169" s="16">
        <v>0</v>
      </c>
      <c r="J169" s="16">
        <v>167649.1</v>
      </c>
      <c r="K169" s="16">
        <v>37.5</v>
      </c>
      <c r="L169" s="16">
        <v>941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170969.60000000001</v>
      </c>
      <c r="S169" s="16">
        <v>0</v>
      </c>
      <c r="T169" s="16">
        <v>654</v>
      </c>
      <c r="U169" s="16">
        <v>629.5</v>
      </c>
      <c r="V169" s="16">
        <v>0</v>
      </c>
      <c r="W169" s="16">
        <v>0</v>
      </c>
      <c r="X169" s="16">
        <v>0</v>
      </c>
      <c r="Y169" s="16">
        <v>0</v>
      </c>
      <c r="Z169" s="16">
        <v>89</v>
      </c>
      <c r="AA169" s="16">
        <v>175</v>
      </c>
    </row>
    <row r="170" spans="1:27" ht="15.75" thickBot="1" x14ac:dyDescent="0.3">
      <c r="A170" s="15" t="s">
        <v>140</v>
      </c>
      <c r="B170" s="16">
        <v>1388.5</v>
      </c>
      <c r="C170" s="16">
        <v>0</v>
      </c>
      <c r="D170" s="16">
        <v>2341</v>
      </c>
      <c r="E170" s="16">
        <v>0</v>
      </c>
      <c r="F170" s="16">
        <v>166836.1</v>
      </c>
      <c r="G170" s="16">
        <v>0</v>
      </c>
      <c r="H170" s="16">
        <v>501769.7</v>
      </c>
      <c r="I170" s="16">
        <v>0</v>
      </c>
      <c r="J170" s="16">
        <v>167649.1</v>
      </c>
      <c r="K170" s="16">
        <v>37.5</v>
      </c>
      <c r="L170" s="16">
        <v>941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170969.60000000001</v>
      </c>
      <c r="S170" s="16">
        <v>0</v>
      </c>
      <c r="T170" s="16">
        <v>654</v>
      </c>
      <c r="U170" s="16">
        <v>629.5</v>
      </c>
      <c r="V170" s="16">
        <v>0</v>
      </c>
      <c r="W170" s="16">
        <v>0</v>
      </c>
      <c r="X170" s="16">
        <v>0</v>
      </c>
      <c r="Y170" s="16">
        <v>0</v>
      </c>
      <c r="Z170" s="16">
        <v>89</v>
      </c>
      <c r="AA170" s="16">
        <v>175</v>
      </c>
    </row>
    <row r="171" spans="1:27" ht="15.75" thickBot="1" x14ac:dyDescent="0.3">
      <c r="A171" s="15" t="s">
        <v>141</v>
      </c>
      <c r="B171" s="16">
        <v>1388.5</v>
      </c>
      <c r="C171" s="16">
        <v>0</v>
      </c>
      <c r="D171" s="16">
        <v>608.5</v>
      </c>
      <c r="E171" s="16">
        <v>0</v>
      </c>
      <c r="F171" s="16">
        <v>166836.1</v>
      </c>
      <c r="G171" s="16">
        <v>0</v>
      </c>
      <c r="H171" s="16">
        <v>501769.7</v>
      </c>
      <c r="I171" s="16">
        <v>0</v>
      </c>
      <c r="J171" s="16">
        <v>167649.1</v>
      </c>
      <c r="K171" s="16">
        <v>37.5</v>
      </c>
      <c r="L171" s="16">
        <v>569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170969.60000000001</v>
      </c>
      <c r="S171" s="16">
        <v>0</v>
      </c>
      <c r="T171" s="16">
        <v>654</v>
      </c>
      <c r="U171" s="16">
        <v>629.5</v>
      </c>
      <c r="V171" s="16">
        <v>0</v>
      </c>
      <c r="W171" s="16">
        <v>0</v>
      </c>
      <c r="X171" s="16">
        <v>0</v>
      </c>
      <c r="Y171" s="16">
        <v>0</v>
      </c>
      <c r="Z171" s="16">
        <v>89</v>
      </c>
      <c r="AA171" s="16">
        <v>0</v>
      </c>
    </row>
    <row r="172" spans="1:27" ht="15.75" thickBot="1" x14ac:dyDescent="0.3">
      <c r="A172" s="15" t="s">
        <v>142</v>
      </c>
      <c r="B172" s="16">
        <v>1388.5</v>
      </c>
      <c r="C172" s="16">
        <v>0</v>
      </c>
      <c r="D172" s="16">
        <v>608.5</v>
      </c>
      <c r="E172" s="16">
        <v>0</v>
      </c>
      <c r="F172" s="16">
        <v>166836.1</v>
      </c>
      <c r="G172" s="16">
        <v>0</v>
      </c>
      <c r="H172" s="16">
        <v>500965.7</v>
      </c>
      <c r="I172" s="16">
        <v>0</v>
      </c>
      <c r="J172" s="16">
        <v>167649.1</v>
      </c>
      <c r="K172" s="16">
        <v>37.5</v>
      </c>
      <c r="L172" s="16">
        <v>569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170969.60000000001</v>
      </c>
      <c r="S172" s="16">
        <v>0</v>
      </c>
      <c r="T172" s="16">
        <v>654</v>
      </c>
      <c r="U172" s="16">
        <v>629.5</v>
      </c>
      <c r="V172" s="16">
        <v>0</v>
      </c>
      <c r="W172" s="16">
        <v>0</v>
      </c>
      <c r="X172" s="16">
        <v>0</v>
      </c>
      <c r="Y172" s="16">
        <v>0</v>
      </c>
      <c r="Z172" s="16">
        <v>89</v>
      </c>
      <c r="AA172" s="16">
        <v>0</v>
      </c>
    </row>
    <row r="173" spans="1:27" ht="15.75" thickBot="1" x14ac:dyDescent="0.3">
      <c r="A173" s="15" t="s">
        <v>143</v>
      </c>
      <c r="B173" s="16">
        <v>1388.5</v>
      </c>
      <c r="C173" s="16">
        <v>0</v>
      </c>
      <c r="D173" s="16">
        <v>608.5</v>
      </c>
      <c r="E173" s="16">
        <v>0</v>
      </c>
      <c r="F173" s="16">
        <v>166836.1</v>
      </c>
      <c r="G173" s="16">
        <v>0</v>
      </c>
      <c r="H173" s="16">
        <v>500072.7</v>
      </c>
      <c r="I173" s="16">
        <v>0</v>
      </c>
      <c r="J173" s="16">
        <v>167649.1</v>
      </c>
      <c r="K173" s="16">
        <v>37.5</v>
      </c>
      <c r="L173" s="16">
        <v>569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170969.60000000001</v>
      </c>
      <c r="S173" s="16">
        <v>0</v>
      </c>
      <c r="T173" s="16">
        <v>619.5</v>
      </c>
      <c r="U173" s="16">
        <v>629.5</v>
      </c>
      <c r="V173" s="16">
        <v>0</v>
      </c>
      <c r="W173" s="16">
        <v>0</v>
      </c>
      <c r="X173" s="16">
        <v>0</v>
      </c>
      <c r="Y173" s="16">
        <v>0</v>
      </c>
      <c r="Z173" s="16">
        <v>89</v>
      </c>
      <c r="AA173" s="16">
        <v>0</v>
      </c>
    </row>
    <row r="174" spans="1:27" ht="15.75" thickBot="1" x14ac:dyDescent="0.3">
      <c r="A174" s="15" t="s">
        <v>144</v>
      </c>
      <c r="B174" s="16">
        <v>1388.5</v>
      </c>
      <c r="C174" s="16">
        <v>0</v>
      </c>
      <c r="D174" s="16">
        <v>608.5</v>
      </c>
      <c r="E174" s="16">
        <v>0</v>
      </c>
      <c r="F174" s="16">
        <v>166836.1</v>
      </c>
      <c r="G174" s="16">
        <v>0</v>
      </c>
      <c r="H174" s="16">
        <v>500072.7</v>
      </c>
      <c r="I174" s="16">
        <v>0</v>
      </c>
      <c r="J174" s="16">
        <v>167354.1</v>
      </c>
      <c r="K174" s="16">
        <v>37.5</v>
      </c>
      <c r="L174" s="16">
        <v>569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170627.1</v>
      </c>
      <c r="S174" s="16">
        <v>0</v>
      </c>
      <c r="T174" s="16">
        <v>619.5</v>
      </c>
      <c r="U174" s="16">
        <v>629.5</v>
      </c>
      <c r="V174" s="16">
        <v>0</v>
      </c>
      <c r="W174" s="16">
        <v>0</v>
      </c>
      <c r="X174" s="16">
        <v>0</v>
      </c>
      <c r="Y174" s="16">
        <v>0</v>
      </c>
      <c r="Z174" s="16">
        <v>89</v>
      </c>
      <c r="AA174" s="16">
        <v>0</v>
      </c>
    </row>
    <row r="175" spans="1:27" ht="15.75" thickBot="1" x14ac:dyDescent="0.3">
      <c r="A175" s="15" t="s">
        <v>145</v>
      </c>
      <c r="B175" s="16">
        <v>1371.5</v>
      </c>
      <c r="C175" s="16">
        <v>0</v>
      </c>
      <c r="D175" s="16">
        <v>608.5</v>
      </c>
      <c r="E175" s="16">
        <v>0</v>
      </c>
      <c r="F175" s="16">
        <v>166836.1</v>
      </c>
      <c r="G175" s="16">
        <v>0</v>
      </c>
      <c r="H175" s="16">
        <v>500072.7</v>
      </c>
      <c r="I175" s="16">
        <v>0</v>
      </c>
      <c r="J175" s="16">
        <v>167354.1</v>
      </c>
      <c r="K175" s="16">
        <v>0</v>
      </c>
      <c r="L175" s="16">
        <v>569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170627.1</v>
      </c>
      <c r="S175" s="16">
        <v>0</v>
      </c>
      <c r="T175" s="16">
        <v>619.5</v>
      </c>
      <c r="U175" s="16">
        <v>629.5</v>
      </c>
      <c r="V175" s="16">
        <v>0</v>
      </c>
      <c r="W175" s="16">
        <v>0</v>
      </c>
      <c r="X175" s="16">
        <v>0</v>
      </c>
      <c r="Y175" s="16">
        <v>0</v>
      </c>
      <c r="Z175" s="16">
        <v>89</v>
      </c>
      <c r="AA175" s="16">
        <v>0</v>
      </c>
    </row>
    <row r="176" spans="1:27" ht="15.75" thickBot="1" x14ac:dyDescent="0.3">
      <c r="A176" s="15" t="s">
        <v>146</v>
      </c>
      <c r="B176" s="16">
        <v>1371.5</v>
      </c>
      <c r="C176" s="16">
        <v>0</v>
      </c>
      <c r="D176" s="16">
        <v>608.5</v>
      </c>
      <c r="E176" s="16">
        <v>0</v>
      </c>
      <c r="F176" s="16">
        <v>166836.1</v>
      </c>
      <c r="G176" s="16">
        <v>0</v>
      </c>
      <c r="H176" s="16">
        <v>500072.7</v>
      </c>
      <c r="I176" s="16">
        <v>0</v>
      </c>
      <c r="J176" s="16">
        <v>167022.6</v>
      </c>
      <c r="K176" s="16">
        <v>0</v>
      </c>
      <c r="L176" s="16">
        <v>569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170012.1</v>
      </c>
      <c r="S176" s="16">
        <v>0</v>
      </c>
      <c r="T176" s="16">
        <v>619.5</v>
      </c>
      <c r="U176" s="16">
        <v>629.5</v>
      </c>
      <c r="V176" s="16">
        <v>0</v>
      </c>
      <c r="W176" s="16">
        <v>0</v>
      </c>
      <c r="X176" s="16">
        <v>0</v>
      </c>
      <c r="Y176" s="16">
        <v>0</v>
      </c>
      <c r="Z176" s="16">
        <v>89</v>
      </c>
      <c r="AA176" s="16">
        <v>0</v>
      </c>
    </row>
    <row r="177" spans="1:31" ht="15.75" thickBot="1" x14ac:dyDescent="0.3">
      <c r="A177" s="15" t="s">
        <v>147</v>
      </c>
      <c r="B177" s="16">
        <v>1371.5</v>
      </c>
      <c r="C177" s="16">
        <v>0</v>
      </c>
      <c r="D177" s="16">
        <v>608.5</v>
      </c>
      <c r="E177" s="16">
        <v>0</v>
      </c>
      <c r="F177" s="16">
        <v>166836.1</v>
      </c>
      <c r="G177" s="16">
        <v>0</v>
      </c>
      <c r="H177" s="16">
        <v>499791.2</v>
      </c>
      <c r="I177" s="16">
        <v>0</v>
      </c>
      <c r="J177" s="16">
        <v>167022.6</v>
      </c>
      <c r="K177" s="16">
        <v>0</v>
      </c>
      <c r="L177" s="16">
        <v>569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170012.1</v>
      </c>
      <c r="S177" s="16">
        <v>0</v>
      </c>
      <c r="T177" s="16">
        <v>619.5</v>
      </c>
      <c r="U177" s="16">
        <v>629.5</v>
      </c>
      <c r="V177" s="16">
        <v>0</v>
      </c>
      <c r="W177" s="16">
        <v>0</v>
      </c>
      <c r="X177" s="16">
        <v>0</v>
      </c>
      <c r="Y177" s="16">
        <v>0</v>
      </c>
      <c r="Z177" s="16">
        <v>89</v>
      </c>
      <c r="AA177" s="16">
        <v>0</v>
      </c>
    </row>
    <row r="178" spans="1:31" ht="15.75" thickBot="1" x14ac:dyDescent="0.3">
      <c r="A178" s="15" t="s">
        <v>148</v>
      </c>
      <c r="B178" s="16">
        <v>1371.5</v>
      </c>
      <c r="C178" s="16">
        <v>0</v>
      </c>
      <c r="D178" s="16">
        <v>608.5</v>
      </c>
      <c r="E178" s="16">
        <v>0</v>
      </c>
      <c r="F178" s="16">
        <v>166836.1</v>
      </c>
      <c r="G178" s="16">
        <v>0</v>
      </c>
      <c r="H178" s="16">
        <v>499791.2</v>
      </c>
      <c r="I178" s="16">
        <v>0</v>
      </c>
      <c r="J178" s="16">
        <v>167022.6</v>
      </c>
      <c r="K178" s="16">
        <v>0</v>
      </c>
      <c r="L178" s="16">
        <v>569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169186.6</v>
      </c>
      <c r="S178" s="16">
        <v>0</v>
      </c>
      <c r="T178" s="16">
        <v>0</v>
      </c>
      <c r="U178" s="16">
        <v>629.5</v>
      </c>
      <c r="V178" s="16">
        <v>0</v>
      </c>
      <c r="W178" s="16">
        <v>0</v>
      </c>
      <c r="X178" s="16">
        <v>0</v>
      </c>
      <c r="Y178" s="16">
        <v>0</v>
      </c>
      <c r="Z178" s="16">
        <v>89</v>
      </c>
      <c r="AA178" s="16">
        <v>0</v>
      </c>
    </row>
    <row r="179" spans="1:31" ht="15.75" thickBot="1" x14ac:dyDescent="0.3">
      <c r="A179" s="15" t="s">
        <v>149</v>
      </c>
      <c r="B179" s="16">
        <v>653</v>
      </c>
      <c r="C179" s="16">
        <v>0</v>
      </c>
      <c r="D179" s="16">
        <v>608.5</v>
      </c>
      <c r="E179" s="16">
        <v>0</v>
      </c>
      <c r="F179" s="16">
        <v>166836.1</v>
      </c>
      <c r="G179" s="16">
        <v>0</v>
      </c>
      <c r="H179" s="16">
        <v>499791.2</v>
      </c>
      <c r="I179" s="16">
        <v>0</v>
      </c>
      <c r="J179" s="16">
        <v>167022.6</v>
      </c>
      <c r="K179" s="16">
        <v>0</v>
      </c>
      <c r="L179" s="16">
        <v>569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169186.6</v>
      </c>
      <c r="S179" s="16">
        <v>0</v>
      </c>
      <c r="T179" s="16">
        <v>0</v>
      </c>
      <c r="U179" s="16">
        <v>629.5</v>
      </c>
      <c r="V179" s="16">
        <v>0</v>
      </c>
      <c r="W179" s="16">
        <v>0</v>
      </c>
      <c r="X179" s="16">
        <v>0</v>
      </c>
      <c r="Y179" s="16">
        <v>0</v>
      </c>
      <c r="Z179" s="16">
        <v>89</v>
      </c>
      <c r="AA179" s="16">
        <v>0</v>
      </c>
    </row>
    <row r="180" spans="1:31" ht="15.75" thickBot="1" x14ac:dyDescent="0.3">
      <c r="A180" s="15" t="s">
        <v>150</v>
      </c>
      <c r="B180" s="16">
        <v>653</v>
      </c>
      <c r="C180" s="16">
        <v>0</v>
      </c>
      <c r="D180" s="16">
        <v>320</v>
      </c>
      <c r="E180" s="16">
        <v>0</v>
      </c>
      <c r="F180" s="16">
        <v>166836.1</v>
      </c>
      <c r="G180" s="16">
        <v>0</v>
      </c>
      <c r="H180" s="16">
        <v>499423.7</v>
      </c>
      <c r="I180" s="16">
        <v>0</v>
      </c>
      <c r="J180" s="16">
        <v>167022.6</v>
      </c>
      <c r="K180" s="16">
        <v>0</v>
      </c>
      <c r="L180" s="16">
        <v>569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169186.6</v>
      </c>
      <c r="S180" s="16">
        <v>0</v>
      </c>
      <c r="T180" s="16">
        <v>0</v>
      </c>
      <c r="U180" s="16">
        <v>629.5</v>
      </c>
      <c r="V180" s="16">
        <v>0</v>
      </c>
      <c r="W180" s="16">
        <v>0</v>
      </c>
      <c r="X180" s="16">
        <v>0</v>
      </c>
      <c r="Y180" s="16">
        <v>0</v>
      </c>
      <c r="Z180" s="16">
        <v>89</v>
      </c>
      <c r="AA180" s="16">
        <v>0</v>
      </c>
    </row>
    <row r="181" spans="1:31" ht="15.75" thickBot="1" x14ac:dyDescent="0.3">
      <c r="A181" s="15" t="s">
        <v>151</v>
      </c>
      <c r="B181" s="16">
        <v>653</v>
      </c>
      <c r="C181" s="16">
        <v>0</v>
      </c>
      <c r="D181" s="16">
        <v>320</v>
      </c>
      <c r="E181" s="16">
        <v>0</v>
      </c>
      <c r="F181" s="16">
        <v>166537.1</v>
      </c>
      <c r="G181" s="16">
        <v>0</v>
      </c>
      <c r="H181" s="16">
        <v>499423.7</v>
      </c>
      <c r="I181" s="16">
        <v>0</v>
      </c>
      <c r="J181" s="16">
        <v>167022.6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169186.6</v>
      </c>
      <c r="S181" s="16">
        <v>0</v>
      </c>
      <c r="T181" s="16">
        <v>0</v>
      </c>
      <c r="U181" s="16">
        <v>629.5</v>
      </c>
      <c r="V181" s="16">
        <v>0</v>
      </c>
      <c r="W181" s="16">
        <v>0</v>
      </c>
      <c r="X181" s="16">
        <v>0</v>
      </c>
      <c r="Y181" s="16">
        <v>0</v>
      </c>
      <c r="Z181" s="16">
        <v>89</v>
      </c>
      <c r="AA181" s="16">
        <v>0</v>
      </c>
    </row>
    <row r="182" spans="1:31" ht="15.75" thickBot="1" x14ac:dyDescent="0.3">
      <c r="A182" s="15" t="s">
        <v>152</v>
      </c>
      <c r="B182" s="16">
        <v>653</v>
      </c>
      <c r="C182" s="16">
        <v>0</v>
      </c>
      <c r="D182" s="16">
        <v>0</v>
      </c>
      <c r="E182" s="16">
        <v>0</v>
      </c>
      <c r="F182" s="16">
        <v>166537.1</v>
      </c>
      <c r="G182" s="16">
        <v>0</v>
      </c>
      <c r="H182" s="16">
        <v>499423.7</v>
      </c>
      <c r="I182" s="16">
        <v>0</v>
      </c>
      <c r="J182" s="16">
        <v>167022.6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169186.6</v>
      </c>
      <c r="S182" s="16">
        <v>0</v>
      </c>
      <c r="T182" s="16">
        <v>0</v>
      </c>
      <c r="U182" s="16">
        <v>95.5</v>
      </c>
      <c r="V182" s="16">
        <v>0</v>
      </c>
      <c r="W182" s="16">
        <v>0</v>
      </c>
      <c r="X182" s="16">
        <v>0</v>
      </c>
      <c r="Y182" s="16">
        <v>0</v>
      </c>
      <c r="Z182" s="16">
        <v>89</v>
      </c>
      <c r="AA182" s="16">
        <v>0</v>
      </c>
    </row>
    <row r="183" spans="1:31" ht="15.75" thickBot="1" x14ac:dyDescent="0.3">
      <c r="A183" s="15" t="s">
        <v>153</v>
      </c>
      <c r="B183" s="16">
        <v>653</v>
      </c>
      <c r="C183" s="16">
        <v>0</v>
      </c>
      <c r="D183" s="16">
        <v>0</v>
      </c>
      <c r="E183" s="16">
        <v>0</v>
      </c>
      <c r="F183" s="16">
        <v>166537.1</v>
      </c>
      <c r="G183" s="16">
        <v>0</v>
      </c>
      <c r="H183" s="16">
        <v>498929.2</v>
      </c>
      <c r="I183" s="16">
        <v>0</v>
      </c>
      <c r="J183" s="16">
        <v>166206.1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169186.6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653</v>
      </c>
      <c r="C184" s="16">
        <v>0</v>
      </c>
      <c r="D184" s="16">
        <v>0</v>
      </c>
      <c r="E184" s="16">
        <v>0</v>
      </c>
      <c r="F184" s="16">
        <v>166537.1</v>
      </c>
      <c r="G184" s="16">
        <v>0</v>
      </c>
      <c r="H184" s="16">
        <v>498929.2</v>
      </c>
      <c r="I184" s="16">
        <v>0</v>
      </c>
      <c r="J184" s="16">
        <v>166206.1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3351.5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653</v>
      </c>
      <c r="C185" s="16">
        <v>0</v>
      </c>
      <c r="D185" s="16">
        <v>0</v>
      </c>
      <c r="E185" s="16">
        <v>0</v>
      </c>
      <c r="F185" s="16">
        <v>166537.1</v>
      </c>
      <c r="G185" s="16">
        <v>0</v>
      </c>
      <c r="H185" s="16">
        <v>498929.2</v>
      </c>
      <c r="I185" s="16">
        <v>0</v>
      </c>
      <c r="J185" s="16">
        <v>166206.1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3351.5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166537.1</v>
      </c>
      <c r="G186" s="16">
        <v>0</v>
      </c>
      <c r="H186" s="16">
        <v>498929.2</v>
      </c>
      <c r="I186" s="16">
        <v>0</v>
      </c>
      <c r="J186" s="16">
        <v>166206.1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3351.5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497835.2</v>
      </c>
      <c r="I187" s="16">
        <v>0</v>
      </c>
      <c r="J187" s="16">
        <v>166206.1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497401.2</v>
      </c>
      <c r="I188" s="16">
        <v>0</v>
      </c>
      <c r="J188" s="16">
        <v>166206.1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497401.2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1662.5</v>
      </c>
      <c r="C193" s="16">
        <v>0</v>
      </c>
      <c r="D193" s="16">
        <v>608.5</v>
      </c>
      <c r="E193" s="16">
        <v>0</v>
      </c>
      <c r="F193" s="16">
        <v>166836.1</v>
      </c>
      <c r="G193" s="16">
        <v>3681.5</v>
      </c>
      <c r="H193" s="16">
        <v>671239.3</v>
      </c>
      <c r="I193" s="16">
        <v>0</v>
      </c>
      <c r="J193" s="16">
        <v>167649.1</v>
      </c>
      <c r="K193" s="16">
        <v>37.5</v>
      </c>
      <c r="L193" s="16">
        <v>941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654</v>
      </c>
      <c r="U193" s="16">
        <v>629.5</v>
      </c>
      <c r="V193" s="16">
        <v>0</v>
      </c>
      <c r="W193" s="16">
        <v>0</v>
      </c>
      <c r="X193" s="16">
        <v>0</v>
      </c>
      <c r="Y193" s="16">
        <v>0</v>
      </c>
      <c r="Z193" s="16">
        <v>89</v>
      </c>
      <c r="AA193" s="16">
        <v>195.5</v>
      </c>
      <c r="AB193" s="16">
        <v>1014223.4</v>
      </c>
      <c r="AC193" s="16">
        <v>1014224</v>
      </c>
      <c r="AD193" s="16">
        <v>0.6</v>
      </c>
      <c r="AE193" s="16">
        <v>0</v>
      </c>
    </row>
    <row r="194" spans="1:31" ht="15.75" thickBot="1" x14ac:dyDescent="0.3">
      <c r="A194" s="15" t="s">
        <v>102</v>
      </c>
      <c r="B194" s="16">
        <v>1662.5</v>
      </c>
      <c r="C194" s="16">
        <v>0</v>
      </c>
      <c r="D194" s="16">
        <v>608.5</v>
      </c>
      <c r="E194" s="16">
        <v>0</v>
      </c>
      <c r="F194" s="16">
        <v>166836.1</v>
      </c>
      <c r="G194" s="16">
        <v>3681.5</v>
      </c>
      <c r="H194" s="16">
        <v>671239.3</v>
      </c>
      <c r="I194" s="16">
        <v>0</v>
      </c>
      <c r="J194" s="16">
        <v>167649.1</v>
      </c>
      <c r="K194" s="16">
        <v>37.5</v>
      </c>
      <c r="L194" s="16">
        <v>941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654</v>
      </c>
      <c r="U194" s="16">
        <v>629.5</v>
      </c>
      <c r="V194" s="16">
        <v>0</v>
      </c>
      <c r="W194" s="16">
        <v>0</v>
      </c>
      <c r="X194" s="16">
        <v>0</v>
      </c>
      <c r="Y194" s="16">
        <v>0</v>
      </c>
      <c r="Z194" s="16">
        <v>89</v>
      </c>
      <c r="AA194" s="16">
        <v>195.5</v>
      </c>
      <c r="AB194" s="16">
        <v>1014223.4</v>
      </c>
      <c r="AC194" s="16">
        <v>1014224</v>
      </c>
      <c r="AD194" s="16">
        <v>0.6</v>
      </c>
      <c r="AE194" s="16">
        <v>0</v>
      </c>
    </row>
    <row r="195" spans="1:31" ht="15.75" thickBot="1" x14ac:dyDescent="0.3">
      <c r="A195" s="15" t="s">
        <v>103</v>
      </c>
      <c r="B195" s="16">
        <v>653</v>
      </c>
      <c r="C195" s="16">
        <v>0</v>
      </c>
      <c r="D195" s="16">
        <v>320</v>
      </c>
      <c r="E195" s="16">
        <v>0</v>
      </c>
      <c r="F195" s="16">
        <v>166836.1</v>
      </c>
      <c r="G195" s="16">
        <v>0</v>
      </c>
      <c r="H195" s="16">
        <v>499423.7</v>
      </c>
      <c r="I195" s="16">
        <v>0</v>
      </c>
      <c r="J195" s="16">
        <v>166206.1</v>
      </c>
      <c r="K195" s="16">
        <v>0</v>
      </c>
      <c r="L195" s="16">
        <v>569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174822.1</v>
      </c>
      <c r="S195" s="16">
        <v>0</v>
      </c>
      <c r="T195" s="16">
        <v>0</v>
      </c>
      <c r="U195" s="16">
        <v>629.5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1009459.4</v>
      </c>
      <c r="AC195" s="16">
        <v>1009460</v>
      </c>
      <c r="AD195" s="16">
        <v>0.6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0</v>
      </c>
      <c r="F196" s="16">
        <v>166836.1</v>
      </c>
      <c r="G196" s="16">
        <v>0</v>
      </c>
      <c r="H196" s="16">
        <v>499791.2</v>
      </c>
      <c r="I196" s="16">
        <v>0</v>
      </c>
      <c r="J196" s="16">
        <v>166206.1</v>
      </c>
      <c r="K196" s="16">
        <v>37.5</v>
      </c>
      <c r="L196" s="16">
        <v>169091.1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3351.5</v>
      </c>
      <c r="S196" s="16">
        <v>0</v>
      </c>
      <c r="T196" s="16">
        <v>0</v>
      </c>
      <c r="U196" s="16">
        <v>629.5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1005942.9</v>
      </c>
      <c r="AC196" s="16">
        <v>1005943</v>
      </c>
      <c r="AD196" s="16">
        <v>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167895.1</v>
      </c>
      <c r="E197" s="16">
        <v>0</v>
      </c>
      <c r="F197" s="16">
        <v>166537.1</v>
      </c>
      <c r="G197" s="16">
        <v>0</v>
      </c>
      <c r="H197" s="16">
        <v>500072.7</v>
      </c>
      <c r="I197" s="16">
        <v>0</v>
      </c>
      <c r="J197" s="16">
        <v>167022.6</v>
      </c>
      <c r="K197" s="16">
        <v>0</v>
      </c>
      <c r="L197" s="16">
        <v>569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654</v>
      </c>
      <c r="U197" s="16">
        <v>629.5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1003379.9</v>
      </c>
      <c r="AC197" s="16">
        <v>1003380</v>
      </c>
      <c r="AD197" s="16">
        <v>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608.5</v>
      </c>
      <c r="E198" s="16">
        <v>0</v>
      </c>
      <c r="F198" s="16">
        <v>166836.1</v>
      </c>
      <c r="G198" s="16">
        <v>0</v>
      </c>
      <c r="H198" s="16">
        <v>499791.2</v>
      </c>
      <c r="I198" s="16">
        <v>0</v>
      </c>
      <c r="J198" s="16">
        <v>167022.6</v>
      </c>
      <c r="K198" s="16">
        <v>37.5</v>
      </c>
      <c r="L198" s="16">
        <v>941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170012.1</v>
      </c>
      <c r="S198" s="16">
        <v>0</v>
      </c>
      <c r="T198" s="16">
        <v>619.5</v>
      </c>
      <c r="U198" s="16">
        <v>629.5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1006497.9</v>
      </c>
      <c r="AC198" s="16">
        <v>1006498</v>
      </c>
      <c r="AD198" s="16">
        <v>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167895.1</v>
      </c>
      <c r="E199" s="16">
        <v>0</v>
      </c>
      <c r="F199" s="16">
        <v>166537.1</v>
      </c>
      <c r="G199" s="16">
        <v>0</v>
      </c>
      <c r="H199" s="16">
        <v>497401.2</v>
      </c>
      <c r="I199" s="16">
        <v>0</v>
      </c>
      <c r="J199" s="16">
        <v>0</v>
      </c>
      <c r="K199" s="16">
        <v>0</v>
      </c>
      <c r="L199" s="16">
        <v>569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173984.1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89</v>
      </c>
      <c r="AA199" s="16">
        <v>195.5</v>
      </c>
      <c r="AB199" s="16">
        <v>1006670.9</v>
      </c>
      <c r="AC199" s="16">
        <v>1006671</v>
      </c>
      <c r="AD199" s="16">
        <v>0.1</v>
      </c>
      <c r="AE199" s="16">
        <v>0</v>
      </c>
    </row>
    <row r="200" spans="1:31" ht="15.75" thickBot="1" x14ac:dyDescent="0.3">
      <c r="A200" s="15" t="s">
        <v>108</v>
      </c>
      <c r="B200" s="16">
        <v>653</v>
      </c>
      <c r="C200" s="16">
        <v>0</v>
      </c>
      <c r="D200" s="16">
        <v>0</v>
      </c>
      <c r="E200" s="16">
        <v>0</v>
      </c>
      <c r="F200" s="16">
        <v>166537.1</v>
      </c>
      <c r="G200" s="16">
        <v>0</v>
      </c>
      <c r="H200" s="16">
        <v>500965.7</v>
      </c>
      <c r="I200" s="16">
        <v>0</v>
      </c>
      <c r="J200" s="16">
        <v>166206.1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169186.6</v>
      </c>
      <c r="S200" s="16">
        <v>0</v>
      </c>
      <c r="T200" s="16">
        <v>654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89</v>
      </c>
      <c r="AA200" s="16">
        <v>0</v>
      </c>
      <c r="AB200" s="16">
        <v>1004291.4</v>
      </c>
      <c r="AC200" s="16">
        <v>1004291</v>
      </c>
      <c r="AD200" s="16">
        <v>-0.4</v>
      </c>
      <c r="AE200" s="16">
        <v>0</v>
      </c>
    </row>
    <row r="201" spans="1:31" ht="15.75" thickBot="1" x14ac:dyDescent="0.3">
      <c r="A201" s="15" t="s">
        <v>109</v>
      </c>
      <c r="B201" s="16">
        <v>653</v>
      </c>
      <c r="C201" s="16">
        <v>0</v>
      </c>
      <c r="D201" s="16">
        <v>167895.1</v>
      </c>
      <c r="E201" s="16">
        <v>0</v>
      </c>
      <c r="F201" s="16">
        <v>0</v>
      </c>
      <c r="G201" s="16">
        <v>0</v>
      </c>
      <c r="H201" s="16">
        <v>501769.7</v>
      </c>
      <c r="I201" s="16">
        <v>0</v>
      </c>
      <c r="J201" s="16">
        <v>167022.6</v>
      </c>
      <c r="K201" s="16">
        <v>0</v>
      </c>
      <c r="L201" s="16">
        <v>169091.1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3351.5</v>
      </c>
      <c r="S201" s="16">
        <v>0</v>
      </c>
      <c r="T201" s="16">
        <v>654</v>
      </c>
      <c r="U201" s="16">
        <v>629.5</v>
      </c>
      <c r="V201" s="16">
        <v>0</v>
      </c>
      <c r="W201" s="16">
        <v>0</v>
      </c>
      <c r="X201" s="16">
        <v>0</v>
      </c>
      <c r="Y201" s="16">
        <v>0</v>
      </c>
      <c r="Z201" s="16">
        <v>89</v>
      </c>
      <c r="AA201" s="16">
        <v>0</v>
      </c>
      <c r="AB201" s="16">
        <v>1011155.4</v>
      </c>
      <c r="AC201" s="16">
        <v>1011153</v>
      </c>
      <c r="AD201" s="16">
        <v>-2.4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2341</v>
      </c>
      <c r="E202" s="16">
        <v>0</v>
      </c>
      <c r="F202" s="16">
        <v>166537.1</v>
      </c>
      <c r="G202" s="16">
        <v>0</v>
      </c>
      <c r="H202" s="16">
        <v>499423.7</v>
      </c>
      <c r="I202" s="16">
        <v>0</v>
      </c>
      <c r="J202" s="16">
        <v>166206.1</v>
      </c>
      <c r="K202" s="16">
        <v>0</v>
      </c>
      <c r="L202" s="16">
        <v>941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170969.60000000001</v>
      </c>
      <c r="S202" s="16">
        <v>0</v>
      </c>
      <c r="T202" s="16">
        <v>619.5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89</v>
      </c>
      <c r="AA202" s="16">
        <v>175</v>
      </c>
      <c r="AB202" s="16">
        <v>1007301.9</v>
      </c>
      <c r="AC202" s="16">
        <v>1007302</v>
      </c>
      <c r="AD202" s="16">
        <v>0.1</v>
      </c>
      <c r="AE202" s="16">
        <v>0</v>
      </c>
    </row>
    <row r="203" spans="1:31" ht="15.75" thickBot="1" x14ac:dyDescent="0.3">
      <c r="A203" s="15" t="s">
        <v>111</v>
      </c>
      <c r="B203" s="16">
        <v>1388.5</v>
      </c>
      <c r="C203" s="16">
        <v>0</v>
      </c>
      <c r="D203" s="16">
        <v>0</v>
      </c>
      <c r="E203" s="16">
        <v>0</v>
      </c>
      <c r="F203" s="16">
        <v>166836.1</v>
      </c>
      <c r="G203" s="16">
        <v>0</v>
      </c>
      <c r="H203" s="16">
        <v>501939.7</v>
      </c>
      <c r="I203" s="16">
        <v>0</v>
      </c>
      <c r="J203" s="16">
        <v>167649.1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170627.1</v>
      </c>
      <c r="S203" s="16">
        <v>0</v>
      </c>
      <c r="T203" s="16">
        <v>0</v>
      </c>
      <c r="U203" s="16">
        <v>629.5</v>
      </c>
      <c r="V203" s="16">
        <v>0</v>
      </c>
      <c r="W203" s="16">
        <v>0</v>
      </c>
      <c r="X203" s="16">
        <v>0</v>
      </c>
      <c r="Y203" s="16">
        <v>0</v>
      </c>
      <c r="Z203" s="16">
        <v>89</v>
      </c>
      <c r="AA203" s="16">
        <v>195.5</v>
      </c>
      <c r="AB203" s="16">
        <v>1009354.4</v>
      </c>
      <c r="AC203" s="16">
        <v>1009356</v>
      </c>
      <c r="AD203" s="16">
        <v>1.6</v>
      </c>
      <c r="AE203" s="16">
        <v>0</v>
      </c>
    </row>
    <row r="204" spans="1:31" ht="15.75" thickBot="1" x14ac:dyDescent="0.3">
      <c r="A204" s="15" t="s">
        <v>112</v>
      </c>
      <c r="B204" s="16">
        <v>653</v>
      </c>
      <c r="C204" s="16">
        <v>0</v>
      </c>
      <c r="D204" s="16">
        <v>0</v>
      </c>
      <c r="E204" s="16">
        <v>0</v>
      </c>
      <c r="F204" s="16">
        <v>166836.1</v>
      </c>
      <c r="G204" s="16">
        <v>0</v>
      </c>
      <c r="H204" s="16">
        <v>500072.7</v>
      </c>
      <c r="I204" s="16">
        <v>0</v>
      </c>
      <c r="J204" s="16">
        <v>167649.1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174822.1</v>
      </c>
      <c r="S204" s="16">
        <v>0</v>
      </c>
      <c r="T204" s="16">
        <v>0</v>
      </c>
      <c r="U204" s="16">
        <v>95.5</v>
      </c>
      <c r="V204" s="16">
        <v>0</v>
      </c>
      <c r="W204" s="16">
        <v>0</v>
      </c>
      <c r="X204" s="16">
        <v>0</v>
      </c>
      <c r="Y204" s="16">
        <v>0</v>
      </c>
      <c r="Z204" s="16">
        <v>89</v>
      </c>
      <c r="AA204" s="16">
        <v>0</v>
      </c>
      <c r="AB204" s="16">
        <v>1010217.4</v>
      </c>
      <c r="AC204" s="16">
        <v>1010218</v>
      </c>
      <c r="AD204" s="16">
        <v>0.6</v>
      </c>
      <c r="AE204" s="16">
        <v>0</v>
      </c>
    </row>
    <row r="205" spans="1:31" ht="15.75" thickBot="1" x14ac:dyDescent="0.3">
      <c r="A205" s="15" t="s">
        <v>113</v>
      </c>
      <c r="B205" s="16">
        <v>1388.5</v>
      </c>
      <c r="C205" s="16">
        <v>0</v>
      </c>
      <c r="D205" s="16">
        <v>167895.1</v>
      </c>
      <c r="E205" s="16">
        <v>0</v>
      </c>
      <c r="F205" s="16">
        <v>166836.1</v>
      </c>
      <c r="G205" s="16">
        <v>0</v>
      </c>
      <c r="H205" s="16">
        <v>501769.7</v>
      </c>
      <c r="I205" s="16">
        <v>0</v>
      </c>
      <c r="J205" s="16">
        <v>167354.1</v>
      </c>
      <c r="K205" s="16">
        <v>37.5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3351.5</v>
      </c>
      <c r="S205" s="16">
        <v>0</v>
      </c>
      <c r="T205" s="16">
        <v>0</v>
      </c>
      <c r="U205" s="16">
        <v>629.5</v>
      </c>
      <c r="V205" s="16">
        <v>0</v>
      </c>
      <c r="W205" s="16">
        <v>0</v>
      </c>
      <c r="X205" s="16">
        <v>0</v>
      </c>
      <c r="Y205" s="16">
        <v>0</v>
      </c>
      <c r="Z205" s="16">
        <v>89</v>
      </c>
      <c r="AA205" s="16">
        <v>0</v>
      </c>
      <c r="AB205" s="16">
        <v>1009350.9</v>
      </c>
      <c r="AC205" s="16">
        <v>1009349</v>
      </c>
      <c r="AD205" s="16">
        <v>-1.9</v>
      </c>
      <c r="AE205" s="16">
        <v>0</v>
      </c>
    </row>
    <row r="206" spans="1:31" ht="15.75" thickBot="1" x14ac:dyDescent="0.3">
      <c r="A206" s="15" t="s">
        <v>114</v>
      </c>
      <c r="B206" s="16">
        <v>1388.5</v>
      </c>
      <c r="C206" s="16">
        <v>0</v>
      </c>
      <c r="D206" s="16">
        <v>320</v>
      </c>
      <c r="E206" s="16">
        <v>0</v>
      </c>
      <c r="F206" s="16">
        <v>166836.1</v>
      </c>
      <c r="G206" s="16">
        <v>0</v>
      </c>
      <c r="H206" s="16">
        <v>501769.7</v>
      </c>
      <c r="I206" s="16">
        <v>0</v>
      </c>
      <c r="J206" s="16">
        <v>167649.1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170969.60000000001</v>
      </c>
      <c r="S206" s="16">
        <v>0</v>
      </c>
      <c r="T206" s="16">
        <v>0</v>
      </c>
      <c r="U206" s="16">
        <v>629.5</v>
      </c>
      <c r="V206" s="16">
        <v>0</v>
      </c>
      <c r="W206" s="16">
        <v>0</v>
      </c>
      <c r="X206" s="16">
        <v>0</v>
      </c>
      <c r="Y206" s="16">
        <v>0</v>
      </c>
      <c r="Z206" s="16">
        <v>89</v>
      </c>
      <c r="AA206" s="16">
        <v>0</v>
      </c>
      <c r="AB206" s="16">
        <v>1009651.4</v>
      </c>
      <c r="AC206" s="16">
        <v>1009650</v>
      </c>
      <c r="AD206" s="16">
        <v>-1.4</v>
      </c>
      <c r="AE206" s="16">
        <v>0</v>
      </c>
    </row>
    <row r="207" spans="1:31" ht="15.75" thickBot="1" x14ac:dyDescent="0.3">
      <c r="A207" s="15" t="s">
        <v>115</v>
      </c>
      <c r="B207" s="16">
        <v>653</v>
      </c>
      <c r="C207" s="16">
        <v>0</v>
      </c>
      <c r="D207" s="16">
        <v>608.5</v>
      </c>
      <c r="E207" s="16">
        <v>0</v>
      </c>
      <c r="F207" s="16">
        <v>166836.1</v>
      </c>
      <c r="G207" s="16">
        <v>0</v>
      </c>
      <c r="H207" s="16">
        <v>500072.7</v>
      </c>
      <c r="I207" s="16">
        <v>0</v>
      </c>
      <c r="J207" s="16">
        <v>167022.6</v>
      </c>
      <c r="K207" s="16">
        <v>0</v>
      </c>
      <c r="L207" s="16">
        <v>569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170627.1</v>
      </c>
      <c r="S207" s="16">
        <v>0</v>
      </c>
      <c r="T207" s="16">
        <v>619.5</v>
      </c>
      <c r="U207" s="16">
        <v>629.5</v>
      </c>
      <c r="V207" s="16">
        <v>0</v>
      </c>
      <c r="W207" s="16">
        <v>0</v>
      </c>
      <c r="X207" s="16">
        <v>0</v>
      </c>
      <c r="Y207" s="16">
        <v>0</v>
      </c>
      <c r="Z207" s="16">
        <v>89</v>
      </c>
      <c r="AA207" s="16">
        <v>0</v>
      </c>
      <c r="AB207" s="16">
        <v>1007726.9</v>
      </c>
      <c r="AC207" s="16">
        <v>1007728</v>
      </c>
      <c r="AD207" s="16">
        <v>1.1000000000000001</v>
      </c>
      <c r="AE207" s="16">
        <v>0</v>
      </c>
    </row>
    <row r="208" spans="1:31" ht="15.75" thickBot="1" x14ac:dyDescent="0.3">
      <c r="A208" s="15" t="s">
        <v>116</v>
      </c>
      <c r="B208" s="16">
        <v>1371.5</v>
      </c>
      <c r="C208" s="16">
        <v>0</v>
      </c>
      <c r="D208" s="16">
        <v>0</v>
      </c>
      <c r="E208" s="16">
        <v>0</v>
      </c>
      <c r="F208" s="16">
        <v>166836.1</v>
      </c>
      <c r="G208" s="16">
        <v>0</v>
      </c>
      <c r="H208" s="16">
        <v>501769.7</v>
      </c>
      <c r="I208" s="16">
        <v>0</v>
      </c>
      <c r="J208" s="16">
        <v>167022.6</v>
      </c>
      <c r="K208" s="16">
        <v>0</v>
      </c>
      <c r="L208" s="16">
        <v>941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654</v>
      </c>
      <c r="U208" s="16">
        <v>168817.1</v>
      </c>
      <c r="V208" s="16">
        <v>0</v>
      </c>
      <c r="W208" s="16">
        <v>0</v>
      </c>
      <c r="X208" s="16">
        <v>0</v>
      </c>
      <c r="Y208" s="16">
        <v>0</v>
      </c>
      <c r="Z208" s="16">
        <v>89</v>
      </c>
      <c r="AA208" s="16">
        <v>0</v>
      </c>
      <c r="AB208" s="16">
        <v>1007500.9</v>
      </c>
      <c r="AC208" s="16">
        <v>1007498</v>
      </c>
      <c r="AD208" s="16">
        <v>-2.9</v>
      </c>
      <c r="AE208" s="16">
        <v>0</v>
      </c>
    </row>
    <row r="209" spans="1:31" ht="15.75" thickBot="1" x14ac:dyDescent="0.3">
      <c r="A209" s="15" t="s">
        <v>117</v>
      </c>
      <c r="B209" s="16">
        <v>653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498929.2</v>
      </c>
      <c r="I209" s="16">
        <v>0</v>
      </c>
      <c r="J209" s="16">
        <v>167649.1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341522.6</v>
      </c>
      <c r="S209" s="16">
        <v>0</v>
      </c>
      <c r="T209" s="16">
        <v>0</v>
      </c>
      <c r="U209" s="16">
        <v>629.5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1009383.4</v>
      </c>
      <c r="AC209" s="16">
        <v>1009384</v>
      </c>
      <c r="AD209" s="16">
        <v>0.6</v>
      </c>
      <c r="AE209" s="16">
        <v>0</v>
      </c>
    </row>
    <row r="210" spans="1:31" ht="15.75" thickBot="1" x14ac:dyDescent="0.3">
      <c r="A210" s="15" t="s">
        <v>118</v>
      </c>
      <c r="B210" s="16">
        <v>1371.5</v>
      </c>
      <c r="C210" s="16">
        <v>0</v>
      </c>
      <c r="D210" s="16">
        <v>0</v>
      </c>
      <c r="E210" s="16">
        <v>0</v>
      </c>
      <c r="F210" s="16">
        <v>166537.1</v>
      </c>
      <c r="G210" s="16">
        <v>0</v>
      </c>
      <c r="H210" s="16">
        <v>498929.2</v>
      </c>
      <c r="I210" s="16">
        <v>0</v>
      </c>
      <c r="J210" s="16">
        <v>167649.1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170969.60000000001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1005456.4</v>
      </c>
      <c r="AC210" s="16">
        <v>1005457</v>
      </c>
      <c r="AD210" s="16">
        <v>0.6</v>
      </c>
      <c r="AE210" s="16">
        <v>0</v>
      </c>
    </row>
    <row r="211" spans="1:31" ht="15.75" thickBot="1" x14ac:dyDescent="0.3">
      <c r="A211" s="15" t="s">
        <v>119</v>
      </c>
      <c r="B211" s="16">
        <v>1371.5</v>
      </c>
      <c r="C211" s="16">
        <v>0</v>
      </c>
      <c r="D211" s="16">
        <v>0</v>
      </c>
      <c r="E211" s="16">
        <v>0</v>
      </c>
      <c r="F211" s="16">
        <v>166836.1</v>
      </c>
      <c r="G211" s="16">
        <v>0</v>
      </c>
      <c r="H211" s="16">
        <v>499791.2</v>
      </c>
      <c r="I211" s="16">
        <v>0</v>
      </c>
      <c r="J211" s="16">
        <v>167649.1</v>
      </c>
      <c r="K211" s="16">
        <v>0</v>
      </c>
      <c r="L211" s="16">
        <v>941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169186.6</v>
      </c>
      <c r="S211" s="16">
        <v>0</v>
      </c>
      <c r="T211" s="16">
        <v>619.5</v>
      </c>
      <c r="U211" s="16">
        <v>1160.5</v>
      </c>
      <c r="V211" s="16">
        <v>0</v>
      </c>
      <c r="W211" s="16">
        <v>0</v>
      </c>
      <c r="X211" s="16">
        <v>0</v>
      </c>
      <c r="Y211" s="16">
        <v>0</v>
      </c>
      <c r="Z211" s="16">
        <v>89</v>
      </c>
      <c r="AA211" s="16">
        <v>0</v>
      </c>
      <c r="AB211" s="16">
        <v>1007644.4</v>
      </c>
      <c r="AC211" s="16">
        <v>1007644</v>
      </c>
      <c r="AD211" s="16">
        <v>-0.4</v>
      </c>
      <c r="AE211" s="16">
        <v>0</v>
      </c>
    </row>
    <row r="212" spans="1:31" ht="15.75" thickBot="1" x14ac:dyDescent="0.3">
      <c r="A212" s="15" t="s">
        <v>120</v>
      </c>
      <c r="B212" s="16">
        <v>1662.5</v>
      </c>
      <c r="C212" s="16">
        <v>0</v>
      </c>
      <c r="D212" s="16">
        <v>2666.5</v>
      </c>
      <c r="E212" s="16">
        <v>0</v>
      </c>
      <c r="F212" s="16">
        <v>166836.1</v>
      </c>
      <c r="G212" s="16">
        <v>0</v>
      </c>
      <c r="H212" s="16">
        <v>501939.7</v>
      </c>
      <c r="I212" s="16">
        <v>0</v>
      </c>
      <c r="J212" s="16">
        <v>167649.1</v>
      </c>
      <c r="K212" s="16">
        <v>37.5</v>
      </c>
      <c r="L212" s="16">
        <v>569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169186.6</v>
      </c>
      <c r="S212" s="16">
        <v>0</v>
      </c>
      <c r="T212" s="16">
        <v>654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89</v>
      </c>
      <c r="AA212" s="16">
        <v>0</v>
      </c>
      <c r="AB212" s="16">
        <v>1011289.9</v>
      </c>
      <c r="AC212" s="16">
        <v>1011290</v>
      </c>
      <c r="AD212" s="16">
        <v>0.1</v>
      </c>
      <c r="AE212" s="16">
        <v>0</v>
      </c>
    </row>
    <row r="213" spans="1:31" ht="15.75" thickBot="1" x14ac:dyDescent="0.3">
      <c r="A213" s="15" t="s">
        <v>121</v>
      </c>
      <c r="B213" s="16">
        <v>1388.5</v>
      </c>
      <c r="C213" s="16">
        <v>0</v>
      </c>
      <c r="D213" s="16">
        <v>608.5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166206.1</v>
      </c>
      <c r="K213" s="16">
        <v>0</v>
      </c>
      <c r="L213" s="16">
        <v>569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170969.60000000001</v>
      </c>
      <c r="S213" s="16">
        <v>0</v>
      </c>
      <c r="T213" s="16">
        <v>619.5</v>
      </c>
      <c r="U213" s="16">
        <v>665108.30000000005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175</v>
      </c>
      <c r="AB213" s="16">
        <v>1005644.4</v>
      </c>
      <c r="AC213" s="16">
        <v>1005645</v>
      </c>
      <c r="AD213" s="16">
        <v>0.6</v>
      </c>
      <c r="AE213" s="16">
        <v>0</v>
      </c>
    </row>
    <row r="214" spans="1:31" ht="15.75" thickBot="1" x14ac:dyDescent="0.3">
      <c r="A214" s="15" t="s">
        <v>122</v>
      </c>
      <c r="B214" s="16">
        <v>1388.5</v>
      </c>
      <c r="C214" s="16">
        <v>0</v>
      </c>
      <c r="D214" s="16">
        <v>2666.5</v>
      </c>
      <c r="E214" s="16">
        <v>0</v>
      </c>
      <c r="F214" s="16">
        <v>166836.1</v>
      </c>
      <c r="G214" s="16">
        <v>0</v>
      </c>
      <c r="H214" s="16">
        <v>497401.2</v>
      </c>
      <c r="I214" s="16">
        <v>0</v>
      </c>
      <c r="J214" s="16">
        <v>0</v>
      </c>
      <c r="K214" s="16">
        <v>37.5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169186.6</v>
      </c>
      <c r="S214" s="16">
        <v>0</v>
      </c>
      <c r="T214" s="16">
        <v>654</v>
      </c>
      <c r="U214" s="16">
        <v>168817.1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1006987.4</v>
      </c>
      <c r="AC214" s="16">
        <v>1006987</v>
      </c>
      <c r="AD214" s="16">
        <v>-0.4</v>
      </c>
      <c r="AE214" s="16">
        <v>0</v>
      </c>
    </row>
    <row r="215" spans="1:31" ht="15.75" thickBot="1" x14ac:dyDescent="0.3">
      <c r="A215" s="15" t="s">
        <v>123</v>
      </c>
      <c r="B215" s="16">
        <v>1662.5</v>
      </c>
      <c r="C215" s="16">
        <v>0</v>
      </c>
      <c r="D215" s="16">
        <v>2666.5</v>
      </c>
      <c r="E215" s="16">
        <v>0</v>
      </c>
      <c r="F215" s="16">
        <v>166836.1</v>
      </c>
      <c r="G215" s="16">
        <v>0</v>
      </c>
      <c r="H215" s="16">
        <v>498929.2</v>
      </c>
      <c r="I215" s="16">
        <v>0</v>
      </c>
      <c r="J215" s="16">
        <v>167022.6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169186.6</v>
      </c>
      <c r="S215" s="16">
        <v>0</v>
      </c>
      <c r="T215" s="16">
        <v>654</v>
      </c>
      <c r="U215" s="16">
        <v>1160.5</v>
      </c>
      <c r="V215" s="16">
        <v>0</v>
      </c>
      <c r="W215" s="16">
        <v>0</v>
      </c>
      <c r="X215" s="16">
        <v>0</v>
      </c>
      <c r="Y215" s="16">
        <v>0</v>
      </c>
      <c r="Z215" s="16">
        <v>89</v>
      </c>
      <c r="AA215" s="16">
        <v>0</v>
      </c>
      <c r="AB215" s="16">
        <v>1008206.9</v>
      </c>
      <c r="AC215" s="16">
        <v>1008206</v>
      </c>
      <c r="AD215" s="16">
        <v>-0.9</v>
      </c>
      <c r="AE215" s="16">
        <v>0</v>
      </c>
    </row>
    <row r="216" spans="1:31" ht="15.75" thickBot="1" x14ac:dyDescent="0.3">
      <c r="A216" s="15" t="s">
        <v>124</v>
      </c>
      <c r="B216" s="16">
        <v>1371.5</v>
      </c>
      <c r="C216" s="16">
        <v>0</v>
      </c>
      <c r="D216" s="16">
        <v>167895.1</v>
      </c>
      <c r="E216" s="16">
        <v>0</v>
      </c>
      <c r="F216" s="16">
        <v>0</v>
      </c>
      <c r="G216" s="16">
        <v>0</v>
      </c>
      <c r="H216" s="16">
        <v>497835.2</v>
      </c>
      <c r="I216" s="16">
        <v>0</v>
      </c>
      <c r="J216" s="16">
        <v>166206.1</v>
      </c>
      <c r="K216" s="16">
        <v>37.5</v>
      </c>
      <c r="L216" s="16">
        <v>569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170969.60000000001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89</v>
      </c>
      <c r="AA216" s="16">
        <v>0</v>
      </c>
      <c r="AB216" s="16">
        <v>1004972.9</v>
      </c>
      <c r="AC216" s="16">
        <v>1004973</v>
      </c>
      <c r="AD216" s="16">
        <v>0.1</v>
      </c>
      <c r="AE216" s="16">
        <v>0</v>
      </c>
    </row>
    <row r="217" spans="1:31" ht="15.75" thickBot="1" x14ac:dyDescent="0.3">
      <c r="A217" s="15" t="s">
        <v>125</v>
      </c>
      <c r="B217" s="16">
        <v>653</v>
      </c>
      <c r="C217" s="16">
        <v>0</v>
      </c>
      <c r="D217" s="16">
        <v>0</v>
      </c>
      <c r="E217" s="16">
        <v>0</v>
      </c>
      <c r="F217" s="16">
        <v>166537.1</v>
      </c>
      <c r="G217" s="16">
        <v>0</v>
      </c>
      <c r="H217" s="16">
        <v>498929.2</v>
      </c>
      <c r="I217" s="16">
        <v>0</v>
      </c>
      <c r="J217" s="16">
        <v>167354.1</v>
      </c>
      <c r="K217" s="16">
        <v>37.5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173984.1</v>
      </c>
      <c r="S217" s="16">
        <v>0</v>
      </c>
      <c r="T217" s="16">
        <v>0</v>
      </c>
      <c r="U217" s="16">
        <v>629.5</v>
      </c>
      <c r="V217" s="16">
        <v>0</v>
      </c>
      <c r="W217" s="16">
        <v>0</v>
      </c>
      <c r="X217" s="16">
        <v>0</v>
      </c>
      <c r="Y217" s="16">
        <v>0</v>
      </c>
      <c r="Z217" s="16">
        <v>89</v>
      </c>
      <c r="AA217" s="16">
        <v>0</v>
      </c>
      <c r="AB217" s="16">
        <v>1008213.4</v>
      </c>
      <c r="AC217" s="16">
        <v>1008214</v>
      </c>
      <c r="AD217" s="16">
        <v>0.6</v>
      </c>
      <c r="AE217" s="16">
        <v>0</v>
      </c>
    </row>
    <row r="218" spans="1:31" ht="15.75" thickBot="1" x14ac:dyDescent="0.3">
      <c r="A218" s="15" t="s">
        <v>126</v>
      </c>
      <c r="B218" s="16">
        <v>1662.5</v>
      </c>
      <c r="C218" s="16">
        <v>0</v>
      </c>
      <c r="D218" s="16">
        <v>608.5</v>
      </c>
      <c r="E218" s="16">
        <v>0</v>
      </c>
      <c r="F218" s="16">
        <v>166836.1</v>
      </c>
      <c r="G218" s="16">
        <v>0</v>
      </c>
      <c r="H218" s="16">
        <v>501939.7</v>
      </c>
      <c r="I218" s="16">
        <v>0</v>
      </c>
      <c r="J218" s="16">
        <v>167649.1</v>
      </c>
      <c r="K218" s="16">
        <v>37.5</v>
      </c>
      <c r="L218" s="16">
        <v>941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170969.60000000001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89</v>
      </c>
      <c r="AA218" s="16">
        <v>195.5</v>
      </c>
      <c r="AB218" s="16">
        <v>1010928.4</v>
      </c>
      <c r="AC218" s="16">
        <v>1010929</v>
      </c>
      <c r="AD218" s="16">
        <v>0.6</v>
      </c>
      <c r="AE218" s="16">
        <v>0</v>
      </c>
    </row>
    <row r="219" spans="1:31" ht="15.75" thickBot="1" x14ac:dyDescent="0.3">
      <c r="A219" s="15" t="s">
        <v>127</v>
      </c>
      <c r="B219" s="16">
        <v>1388.5</v>
      </c>
      <c r="C219" s="16">
        <v>0</v>
      </c>
      <c r="D219" s="16">
        <v>608.5</v>
      </c>
      <c r="E219" s="16">
        <v>0</v>
      </c>
      <c r="F219" s="16">
        <v>166836.1</v>
      </c>
      <c r="G219" s="16">
        <v>0</v>
      </c>
      <c r="H219" s="16">
        <v>500072.7</v>
      </c>
      <c r="I219" s="16">
        <v>0</v>
      </c>
      <c r="J219" s="16">
        <v>167022.6</v>
      </c>
      <c r="K219" s="16">
        <v>37.5</v>
      </c>
      <c r="L219" s="16">
        <v>569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170969.60000000001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89</v>
      </c>
      <c r="AA219" s="16">
        <v>175</v>
      </c>
      <c r="AB219" s="16">
        <v>1007768.4</v>
      </c>
      <c r="AC219" s="16">
        <v>1007769</v>
      </c>
      <c r="AD219" s="16">
        <v>0.6</v>
      </c>
      <c r="AE219" s="16">
        <v>0</v>
      </c>
    </row>
    <row r="220" spans="1:31" ht="15.75" thickBot="1" x14ac:dyDescent="0.3">
      <c r="A220" s="15" t="s">
        <v>128</v>
      </c>
      <c r="B220" s="16">
        <v>1388.5</v>
      </c>
      <c r="C220" s="16">
        <v>0</v>
      </c>
      <c r="D220" s="16">
        <v>608.5</v>
      </c>
      <c r="E220" s="16">
        <v>0</v>
      </c>
      <c r="F220" s="16">
        <v>166836.1</v>
      </c>
      <c r="G220" s="16">
        <v>0</v>
      </c>
      <c r="H220" s="16">
        <v>499423.7</v>
      </c>
      <c r="I220" s="16">
        <v>0</v>
      </c>
      <c r="J220" s="16">
        <v>167649.1</v>
      </c>
      <c r="K220" s="16">
        <v>37.5</v>
      </c>
      <c r="L220" s="16">
        <v>569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170012.1</v>
      </c>
      <c r="S220" s="16">
        <v>0</v>
      </c>
      <c r="T220" s="16">
        <v>654</v>
      </c>
      <c r="U220" s="16">
        <v>629.5</v>
      </c>
      <c r="V220" s="16">
        <v>0</v>
      </c>
      <c r="W220" s="16">
        <v>0</v>
      </c>
      <c r="X220" s="16">
        <v>0</v>
      </c>
      <c r="Y220" s="16">
        <v>0</v>
      </c>
      <c r="Z220" s="16">
        <v>89</v>
      </c>
      <c r="AA220" s="16">
        <v>0</v>
      </c>
      <c r="AB220" s="16">
        <v>1007896.9</v>
      </c>
      <c r="AC220" s="16">
        <v>1007898</v>
      </c>
      <c r="AD220" s="16">
        <v>1.1000000000000001</v>
      </c>
      <c r="AE220" s="16">
        <v>0</v>
      </c>
    </row>
    <row r="221" spans="1:31" ht="15.75" thickBot="1" x14ac:dyDescent="0.3">
      <c r="A221" s="15" t="s">
        <v>129</v>
      </c>
      <c r="B221" s="16">
        <v>1388.5</v>
      </c>
      <c r="C221" s="16">
        <v>0</v>
      </c>
      <c r="D221" s="16">
        <v>608.5</v>
      </c>
      <c r="E221" s="16">
        <v>0</v>
      </c>
      <c r="F221" s="16">
        <v>166836.1</v>
      </c>
      <c r="G221" s="16">
        <v>0</v>
      </c>
      <c r="H221" s="16">
        <v>501939.7</v>
      </c>
      <c r="I221" s="16">
        <v>0</v>
      </c>
      <c r="J221" s="16">
        <v>167649.1</v>
      </c>
      <c r="K221" s="16">
        <v>37.5</v>
      </c>
      <c r="L221" s="16">
        <v>569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169186.6</v>
      </c>
      <c r="S221" s="16">
        <v>0</v>
      </c>
      <c r="T221" s="16">
        <v>654</v>
      </c>
      <c r="U221" s="16">
        <v>629.5</v>
      </c>
      <c r="V221" s="16">
        <v>0</v>
      </c>
      <c r="W221" s="16">
        <v>0</v>
      </c>
      <c r="X221" s="16">
        <v>0</v>
      </c>
      <c r="Y221" s="16">
        <v>0</v>
      </c>
      <c r="Z221" s="16">
        <v>89</v>
      </c>
      <c r="AA221" s="16">
        <v>195.5</v>
      </c>
      <c r="AB221" s="16">
        <v>1009782.9</v>
      </c>
      <c r="AC221" s="16">
        <v>1009784</v>
      </c>
      <c r="AD221" s="16">
        <v>1.1000000000000001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2355661.6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29241124.100000001</v>
      </c>
    </row>
    <row r="226" spans="1:29" ht="21.75" thickBot="1" x14ac:dyDescent="0.3">
      <c r="A226" s="17" t="s">
        <v>170</v>
      </c>
      <c r="B226" s="18">
        <v>29241125</v>
      </c>
    </row>
    <row r="227" spans="1:29" ht="32.25" thickBot="1" x14ac:dyDescent="0.3">
      <c r="A227" s="17" t="s">
        <v>171</v>
      </c>
      <c r="B227" s="18">
        <v>-0.9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344</v>
      </c>
    </row>
    <row r="236" spans="1:29" x14ac:dyDescent="0.25">
      <c r="AB236" s="21" t="s">
        <v>177</v>
      </c>
      <c r="AC236" s="21">
        <f>CORREL(AC193:AC221,AB193:AB221)</f>
        <v>0.99999991850328496</v>
      </c>
    </row>
  </sheetData>
  <hyperlinks>
    <hyperlink ref="A232" r:id="rId1" display="https://miau.my-x.hu/myx-free/coco/test/661490720220216111650.html" xr:uid="{4C7A520E-BF18-436B-AD14-4B6334658EF8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D1" zoomScale="70" zoomScaleNormal="70" workbookViewId="0">
      <selection activeCell="AG3" sqref="AG3"/>
    </sheetView>
  </sheetViews>
  <sheetFormatPr defaultRowHeight="15" x14ac:dyDescent="0.25"/>
  <cols>
    <col min="4" max="4" width="12.2851562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Nukleáris medicina (izotóp-diagnosztika és 
-terápia)</v>
      </c>
      <c r="O1" t="str">
        <f>'2015'!O1</f>
        <v>Fizioterápia</v>
      </c>
      <c r="P1" t="str">
        <f>'2015'!P1</f>
        <v>Patológia és kórszövettan</v>
      </c>
      <c r="Q1" t="str">
        <f>'2015'!Q1</f>
        <v>Ultrahang-diagnosztika és -terápia</v>
      </c>
      <c r="R1" t="str">
        <f>'2015'!R1</f>
        <v>Tomográfia</v>
      </c>
      <c r="S1" t="str">
        <f>'2015'!S1</f>
        <v>Röntgen-diagnosztika és -terápia</v>
      </c>
      <c r="T1" t="str">
        <f>'2015'!T1</f>
        <v>Laboratóriumi diagnosztika</v>
      </c>
      <c r="U1" t="str">
        <f>'2015'!U1</f>
        <v>Sürgősségi betegellátás, oxyológia</v>
      </c>
      <c r="V1" t="str">
        <f>'2015'!V1</f>
        <v>Kardiológia</v>
      </c>
      <c r="W1" t="str">
        <f>'2015'!W1</f>
        <v>Orvosi rehabilitáció</v>
      </c>
      <c r="X1" t="str">
        <f>'2015'!X1</f>
        <v>Tüdő-gyógyászat</v>
      </c>
      <c r="Y1" t="str">
        <f>'2015'!Y1</f>
        <v>Pszichiátria</v>
      </c>
      <c r="Z1" t="str">
        <f>'2015'!Z1</f>
        <v>Aneszteziológiai és intenzív betegellátás</v>
      </c>
      <c r="AA1" t="str">
        <f>'2015'!AA1</f>
        <v>Reumatológia</v>
      </c>
      <c r="AB1" t="str">
        <f>'2015'!AB1</f>
        <v>Fogászat</v>
      </c>
      <c r="AC1" t="str">
        <f>'2015'!AC1</f>
        <v>Onkológia</v>
      </c>
      <c r="AD1" t="str">
        <f>'2015'!AD1</f>
        <v>Urológia</v>
      </c>
      <c r="AE1" t="str">
        <f>'2015'!AE1</f>
        <v>Ortopédia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656392</v>
      </c>
      <c r="M2">
        <f>nyers_adat!M89</f>
        <v>607487</v>
      </c>
      <c r="N2">
        <f>nyers_adat!N89</f>
        <v>55703</v>
      </c>
      <c r="O2">
        <f>nyers_adat!O89</f>
        <v>2311572</v>
      </c>
      <c r="P2">
        <f>nyers_adat!P89</f>
        <v>318882</v>
      </c>
      <c r="Q2">
        <f>nyers_adat!Q89</f>
        <v>585481</v>
      </c>
      <c r="R2">
        <f>nyers_adat!R89</f>
        <v>339617</v>
      </c>
      <c r="S2">
        <f>nyers_adat!S89</f>
        <v>1268967</v>
      </c>
      <c r="T2">
        <f>nyers_adat!T89</f>
        <v>5604418</v>
      </c>
      <c r="U2">
        <f>nyers_adat!U89</f>
        <v>262262</v>
      </c>
      <c r="V2">
        <f>nyers_adat!V89</f>
        <v>903113</v>
      </c>
      <c r="W2">
        <f>nyers_adat!W89</f>
        <v>166267</v>
      </c>
      <c r="X2">
        <f>nyers_adat!X89</f>
        <v>767920</v>
      </c>
      <c r="Y2">
        <f>nyers_adat!Y89</f>
        <v>562829</v>
      </c>
      <c r="Z2">
        <f>nyers_adat!Z89</f>
        <v>124998</v>
      </c>
      <c r="AA2">
        <f>nyers_adat!AA89</f>
        <v>1033924</v>
      </c>
      <c r="AB2">
        <f>nyers_adat!AB89</f>
        <v>2185349</v>
      </c>
      <c r="AC2">
        <f>nyers_adat!AC89</f>
        <v>366004</v>
      </c>
      <c r="AD2">
        <f>nyers_adat!AD89</f>
        <v>548459</v>
      </c>
      <c r="AE2">
        <f>nyers_adat!AE89</f>
        <v>424652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656392</v>
      </c>
      <c r="M3">
        <f>nyers_adat!M90</f>
        <v>607487</v>
      </c>
      <c r="N3">
        <f>nyers_adat!N90</f>
        <v>55703</v>
      </c>
      <c r="O3">
        <f>nyers_adat!O90</f>
        <v>2311572</v>
      </c>
      <c r="P3">
        <f>nyers_adat!P90</f>
        <v>318882</v>
      </c>
      <c r="Q3">
        <f>nyers_adat!Q90</f>
        <v>585481</v>
      </c>
      <c r="R3">
        <f>nyers_adat!R90</f>
        <v>339617</v>
      </c>
      <c r="S3">
        <f>nyers_adat!S90</f>
        <v>1268967</v>
      </c>
      <c r="T3">
        <f>nyers_adat!T90</f>
        <v>5604418</v>
      </c>
      <c r="U3">
        <f>nyers_adat!U90</f>
        <v>262262</v>
      </c>
      <c r="V3">
        <f>nyers_adat!V90</f>
        <v>903113</v>
      </c>
      <c r="W3">
        <f>nyers_adat!W90</f>
        <v>166267</v>
      </c>
      <c r="X3">
        <f>nyers_adat!X90</f>
        <v>767920</v>
      </c>
      <c r="Y3">
        <f>nyers_adat!Y90</f>
        <v>562829</v>
      </c>
      <c r="Z3">
        <f>nyers_adat!Z90</f>
        <v>124998</v>
      </c>
      <c r="AA3">
        <f>nyers_adat!AA90</f>
        <v>1033924</v>
      </c>
      <c r="AB3">
        <f>nyers_adat!AB90</f>
        <v>2185349</v>
      </c>
      <c r="AC3">
        <f>nyers_adat!AC90</f>
        <v>366004</v>
      </c>
      <c r="AD3">
        <f>nyers_adat!AD90</f>
        <v>548459</v>
      </c>
      <c r="AE3">
        <f>nyers_adat!AE90</f>
        <v>424652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39999</v>
      </c>
      <c r="M4">
        <f>nyers_adat!M91</f>
        <v>60689</v>
      </c>
      <c r="N4">
        <f>nyers_adat!N91</f>
        <v>2427</v>
      </c>
      <c r="O4">
        <f>nyers_adat!O91</f>
        <v>300030</v>
      </c>
      <c r="P4">
        <f>nyers_adat!P91</f>
        <v>34909</v>
      </c>
      <c r="Q4">
        <f>nyers_adat!Q91</f>
        <v>94050</v>
      </c>
      <c r="R4">
        <f>nyers_adat!R91</f>
        <v>28830</v>
      </c>
      <c r="S4">
        <f>nyers_adat!S91</f>
        <v>175154</v>
      </c>
      <c r="T4">
        <f>nyers_adat!T91</f>
        <v>487712</v>
      </c>
      <c r="U4">
        <f>nyers_adat!U91</f>
        <v>82164</v>
      </c>
      <c r="V4">
        <f>nyers_adat!V91</f>
        <v>49687</v>
      </c>
      <c r="W4">
        <f>nyers_adat!W91</f>
        <v>2848</v>
      </c>
      <c r="X4">
        <f>nyers_adat!X91</f>
        <v>81646</v>
      </c>
      <c r="Y4">
        <f>nyers_adat!Y91</f>
        <v>47525</v>
      </c>
      <c r="Z4">
        <f>nyers_adat!Z91</f>
        <v>16437</v>
      </c>
      <c r="AA4">
        <f>nyers_adat!AA91</f>
        <v>79188</v>
      </c>
      <c r="AB4">
        <f>nyers_adat!AB91</f>
        <v>267002</v>
      </c>
      <c r="AC4">
        <f>nyers_adat!AC91</f>
        <v>22138</v>
      </c>
      <c r="AD4">
        <f>nyers_adat!AD91</f>
        <v>38917</v>
      </c>
      <c r="AE4">
        <f>nyers_adat!AE91</f>
        <v>38078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51512</v>
      </c>
      <c r="M5">
        <f>nyers_adat!M92</f>
        <v>42730</v>
      </c>
      <c r="N5">
        <f>nyers_adat!N92</f>
        <v>7684</v>
      </c>
      <c r="O5">
        <f>nyers_adat!O92</f>
        <v>290053</v>
      </c>
      <c r="P5">
        <f>nyers_adat!P92</f>
        <v>21627</v>
      </c>
      <c r="Q5">
        <f>nyers_adat!Q92</f>
        <v>51602</v>
      </c>
      <c r="R5">
        <f>nyers_adat!R92</f>
        <v>19416</v>
      </c>
      <c r="S5">
        <f>nyers_adat!S92</f>
        <v>113560</v>
      </c>
      <c r="T5">
        <f>nyers_adat!T92</f>
        <v>286167</v>
      </c>
      <c r="U5">
        <f>nyers_adat!U92</f>
        <v>31590</v>
      </c>
      <c r="V5">
        <f>nyers_adat!V92</f>
        <v>33449</v>
      </c>
      <c r="W5">
        <f>nyers_adat!W92</f>
        <v>2083</v>
      </c>
      <c r="X5">
        <f>nyers_adat!X92</f>
        <v>52097</v>
      </c>
      <c r="Y5">
        <f>nyers_adat!Y92</f>
        <v>36314</v>
      </c>
      <c r="Z5">
        <f>nyers_adat!Z92</f>
        <v>6053</v>
      </c>
      <c r="AA5">
        <f>nyers_adat!AA92</f>
        <v>71804</v>
      </c>
      <c r="AB5">
        <f>nyers_adat!AB92</f>
        <v>145413</v>
      </c>
      <c r="AC5">
        <f>nyers_adat!AC92</f>
        <v>11772</v>
      </c>
      <c r="AD5">
        <f>nyers_adat!AD92</f>
        <v>38582</v>
      </c>
      <c r="AE5">
        <f>nyers_adat!AE92</f>
        <v>16540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38085</v>
      </c>
      <c r="M6">
        <f>nyers_adat!M93</f>
        <v>61066</v>
      </c>
      <c r="N6">
        <f>nyers_adat!N93</f>
        <v>3624</v>
      </c>
      <c r="O6">
        <f>nyers_adat!O93</f>
        <v>241026</v>
      </c>
      <c r="P6">
        <f>nyers_adat!P93</f>
        <v>25390</v>
      </c>
      <c r="Q6">
        <f>nyers_adat!Q93</f>
        <v>60766</v>
      </c>
      <c r="R6">
        <f>nyers_adat!R93</f>
        <v>32689</v>
      </c>
      <c r="S6">
        <f>nyers_adat!S93</f>
        <v>117284</v>
      </c>
      <c r="T6">
        <f>nyers_adat!T93</f>
        <v>250008</v>
      </c>
      <c r="U6">
        <f>nyers_adat!U93</f>
        <v>31158</v>
      </c>
      <c r="V6">
        <f>nyers_adat!V93</f>
        <v>54300</v>
      </c>
      <c r="W6">
        <f>nyers_adat!W93</f>
        <v>29788</v>
      </c>
      <c r="X6">
        <f>nyers_adat!X93</f>
        <v>80125</v>
      </c>
      <c r="Y6">
        <f>nyers_adat!Y93</f>
        <v>42138</v>
      </c>
      <c r="Z6">
        <f>nyers_adat!Z93</f>
        <v>11481</v>
      </c>
      <c r="AA6">
        <f>nyers_adat!AA93</f>
        <v>92374</v>
      </c>
      <c r="AB6">
        <f>nyers_adat!AB93</f>
        <v>177602</v>
      </c>
      <c r="AC6">
        <f>nyers_adat!AC93</f>
        <v>24661</v>
      </c>
      <c r="AD6">
        <f>nyers_adat!AD93</f>
        <v>45195</v>
      </c>
      <c r="AE6">
        <f>nyers_adat!AE93</f>
        <v>11493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129596</v>
      </c>
      <c r="M7">
        <f>nyers_adat!M94</f>
        <v>164485</v>
      </c>
      <c r="N7">
        <f>nyers_adat!N94</f>
        <v>13735</v>
      </c>
      <c r="O7">
        <f>nyers_adat!O94</f>
        <v>831109</v>
      </c>
      <c r="P7">
        <f>nyers_adat!P94</f>
        <v>81926</v>
      </c>
      <c r="Q7">
        <f>nyers_adat!Q94</f>
        <v>206418</v>
      </c>
      <c r="R7">
        <f>nyers_adat!R94</f>
        <v>80935</v>
      </c>
      <c r="S7">
        <f>nyers_adat!S94</f>
        <v>405998</v>
      </c>
      <c r="T7">
        <f>nyers_adat!T94</f>
        <v>1023887</v>
      </c>
      <c r="U7">
        <f>nyers_adat!U94</f>
        <v>144912</v>
      </c>
      <c r="V7">
        <f>nyers_adat!V94</f>
        <v>137436</v>
      </c>
      <c r="W7">
        <f>nyers_adat!W94</f>
        <v>34719</v>
      </c>
      <c r="X7">
        <f>nyers_adat!X94</f>
        <v>213868</v>
      </c>
      <c r="Y7">
        <f>nyers_adat!Y94</f>
        <v>125977</v>
      </c>
      <c r="Z7">
        <f>nyers_adat!Z94</f>
        <v>33971</v>
      </c>
      <c r="AA7">
        <f>nyers_adat!AA94</f>
        <v>243366</v>
      </c>
      <c r="AB7">
        <f>nyers_adat!AB94</f>
        <v>590017</v>
      </c>
      <c r="AC7">
        <f>nyers_adat!AC94</f>
        <v>58571</v>
      </c>
      <c r="AD7">
        <f>nyers_adat!AD94</f>
        <v>122694</v>
      </c>
      <c r="AE7">
        <f>nyers_adat!AE94</f>
        <v>66111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44277</v>
      </c>
      <c r="M8">
        <f>nyers_adat!M95</f>
        <v>56140</v>
      </c>
      <c r="N8">
        <f>nyers_adat!N95</f>
        <v>2943</v>
      </c>
      <c r="O8">
        <f>nyers_adat!O95</f>
        <v>283424</v>
      </c>
      <c r="P8">
        <f>nyers_adat!P95</f>
        <v>61990</v>
      </c>
      <c r="Q8">
        <f>nyers_adat!Q95</f>
        <v>81781</v>
      </c>
      <c r="R8">
        <f>nyers_adat!R95</f>
        <v>26677</v>
      </c>
      <c r="S8">
        <f>nyers_adat!S95</f>
        <v>171992</v>
      </c>
      <c r="T8">
        <f>nyers_adat!T95</f>
        <v>442335</v>
      </c>
      <c r="U8">
        <f>nyers_adat!U95</f>
        <v>82394</v>
      </c>
      <c r="V8">
        <f>nyers_adat!V95</f>
        <v>50509</v>
      </c>
      <c r="W8">
        <f>nyers_adat!W95</f>
        <v>7781</v>
      </c>
      <c r="X8">
        <f>nyers_adat!X95</f>
        <v>67193</v>
      </c>
      <c r="Y8">
        <f>nyers_adat!Y95</f>
        <v>53216</v>
      </c>
      <c r="Z8">
        <f>nyers_adat!Z95</f>
        <v>12284</v>
      </c>
      <c r="AA8">
        <f>nyers_adat!AA95</f>
        <v>65076</v>
      </c>
      <c r="AB8">
        <f>nyers_adat!AB95</f>
        <v>218935</v>
      </c>
      <c r="AC8">
        <f>nyers_adat!AC95</f>
        <v>40845</v>
      </c>
      <c r="AD8">
        <f>nyers_adat!AD95</f>
        <v>67406</v>
      </c>
      <c r="AE8">
        <f>nyers_adat!AE95</f>
        <v>29361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27700</v>
      </c>
      <c r="M9">
        <f>nyers_adat!M96</f>
        <v>32159</v>
      </c>
      <c r="N9">
        <f>nyers_adat!N96</f>
        <v>964</v>
      </c>
      <c r="O9">
        <f>nyers_adat!O96</f>
        <v>143504</v>
      </c>
      <c r="P9">
        <f>nyers_adat!P96</f>
        <v>23415</v>
      </c>
      <c r="Q9">
        <f>nyers_adat!Q96</f>
        <v>22304</v>
      </c>
      <c r="R9">
        <f>nyers_adat!R96</f>
        <v>21485</v>
      </c>
      <c r="S9">
        <f>nyers_adat!S96</f>
        <v>80045</v>
      </c>
      <c r="T9">
        <f>nyers_adat!T96</f>
        <v>312453</v>
      </c>
      <c r="U9">
        <f>nyers_adat!U96</f>
        <v>35315</v>
      </c>
      <c r="V9">
        <f>nyers_adat!V96</f>
        <v>14254</v>
      </c>
      <c r="W9">
        <f>nyers_adat!W96</f>
        <v>12206</v>
      </c>
      <c r="X9">
        <f>nyers_adat!X96</f>
        <v>40810</v>
      </c>
      <c r="Y9">
        <f>nyers_adat!Y96</f>
        <v>15549</v>
      </c>
      <c r="Z9">
        <f>nyers_adat!Z96</f>
        <v>5670</v>
      </c>
      <c r="AA9">
        <f>nyers_adat!AA96</f>
        <v>66277</v>
      </c>
      <c r="AB9">
        <f>nyers_adat!AB96</f>
        <v>119360</v>
      </c>
      <c r="AC9">
        <f>nyers_adat!AC96</f>
        <v>33694</v>
      </c>
      <c r="AD9">
        <f>nyers_adat!AD96</f>
        <v>33238</v>
      </c>
      <c r="AE9">
        <f>nyers_adat!AE96</f>
        <v>11499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26751</v>
      </c>
      <c r="M10">
        <f>nyers_adat!M97</f>
        <v>42161</v>
      </c>
      <c r="N10">
        <f>nyers_adat!N97</f>
        <v>2075</v>
      </c>
      <c r="O10">
        <f>nyers_adat!O97</f>
        <v>318649</v>
      </c>
      <c r="P10">
        <f>nyers_adat!P97</f>
        <v>24039</v>
      </c>
      <c r="Q10">
        <f>nyers_adat!Q97</f>
        <v>46870</v>
      </c>
      <c r="R10">
        <f>nyers_adat!R97</f>
        <v>26684</v>
      </c>
      <c r="S10">
        <f>nyers_adat!S97</f>
        <v>85503</v>
      </c>
      <c r="T10">
        <f>nyers_adat!T97</f>
        <v>345287</v>
      </c>
      <c r="U10">
        <f>nyers_adat!U97</f>
        <v>29700</v>
      </c>
      <c r="V10">
        <f>nyers_adat!V97</f>
        <v>43425</v>
      </c>
      <c r="W10">
        <f>nyers_adat!W97</f>
        <v>3899</v>
      </c>
      <c r="X10">
        <f>nyers_adat!X97</f>
        <v>55279</v>
      </c>
      <c r="Y10">
        <f>nyers_adat!Y97</f>
        <v>25586</v>
      </c>
      <c r="Z10">
        <f>nyers_adat!Z97</f>
        <v>7990</v>
      </c>
      <c r="AA10">
        <f>nyers_adat!AA97</f>
        <v>95508</v>
      </c>
      <c r="AB10">
        <f>nyers_adat!AB97</f>
        <v>160400</v>
      </c>
      <c r="AC10">
        <f>nyers_adat!AC97</f>
        <v>21279</v>
      </c>
      <c r="AD10">
        <f>nyers_adat!AD97</f>
        <v>35025</v>
      </c>
      <c r="AE10">
        <f>nyers_adat!AE97</f>
        <v>29425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98728</v>
      </c>
      <c r="M11">
        <f>nyers_adat!M98</f>
        <v>130460</v>
      </c>
      <c r="N11">
        <f>nyers_adat!N98</f>
        <v>5982</v>
      </c>
      <c r="O11">
        <f>nyers_adat!O98</f>
        <v>745577</v>
      </c>
      <c r="P11">
        <f>nyers_adat!P98</f>
        <v>109444</v>
      </c>
      <c r="Q11">
        <f>nyers_adat!Q98</f>
        <v>150955</v>
      </c>
      <c r="R11">
        <f>nyers_adat!R98</f>
        <v>74846</v>
      </c>
      <c r="S11">
        <f>nyers_adat!S98</f>
        <v>337540</v>
      </c>
      <c r="T11">
        <f>nyers_adat!T98</f>
        <v>1100075</v>
      </c>
      <c r="U11">
        <f>nyers_adat!U98</f>
        <v>147409</v>
      </c>
      <c r="V11">
        <f>nyers_adat!V98</f>
        <v>108188</v>
      </c>
      <c r="W11">
        <f>nyers_adat!W98</f>
        <v>23886</v>
      </c>
      <c r="X11">
        <f>nyers_adat!X98</f>
        <v>163282</v>
      </c>
      <c r="Y11">
        <f>nyers_adat!Y98</f>
        <v>94351</v>
      </c>
      <c r="Z11">
        <f>nyers_adat!Z98</f>
        <v>25944</v>
      </c>
      <c r="AA11">
        <f>nyers_adat!AA98</f>
        <v>226861</v>
      </c>
      <c r="AB11">
        <f>nyers_adat!AB98</f>
        <v>498695</v>
      </c>
      <c r="AC11">
        <f>nyers_adat!AC98</f>
        <v>95818</v>
      </c>
      <c r="AD11">
        <f>nyers_adat!AD98</f>
        <v>135669</v>
      </c>
      <c r="AE11">
        <f>nyers_adat!AE98</f>
        <v>70285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76811</v>
      </c>
      <c r="M12">
        <f>nyers_adat!M99</f>
        <v>73591</v>
      </c>
      <c r="N12">
        <f>nyers_adat!N99</f>
        <v>3262</v>
      </c>
      <c r="O12">
        <f>nyers_adat!O99</f>
        <v>225819</v>
      </c>
      <c r="P12">
        <f>nyers_adat!P99</f>
        <v>46419</v>
      </c>
      <c r="Q12">
        <f>nyers_adat!Q99</f>
        <v>101081</v>
      </c>
      <c r="R12">
        <f>nyers_adat!R99</f>
        <v>40351</v>
      </c>
      <c r="S12">
        <f>nyers_adat!S99</f>
        <v>140132</v>
      </c>
      <c r="T12">
        <f>nyers_adat!T99</f>
        <v>698080</v>
      </c>
      <c r="U12">
        <f>nyers_adat!U99</f>
        <v>54003</v>
      </c>
      <c r="V12">
        <f>nyers_adat!V99</f>
        <v>97683</v>
      </c>
      <c r="W12">
        <f>nyers_adat!W99</f>
        <v>8200</v>
      </c>
      <c r="X12">
        <f>nyers_adat!X99</f>
        <v>86330</v>
      </c>
      <c r="Y12">
        <f>nyers_adat!Y99</f>
        <v>84892</v>
      </c>
      <c r="Z12">
        <f>nyers_adat!Z99</f>
        <v>12212</v>
      </c>
      <c r="AA12">
        <f>nyers_adat!AA99</f>
        <v>94512</v>
      </c>
      <c r="AB12">
        <f>nyers_adat!AB99</f>
        <v>361111</v>
      </c>
      <c r="AC12">
        <f>nyers_adat!AC99</f>
        <v>66024</v>
      </c>
      <c r="AD12">
        <f>nyers_adat!AD99</f>
        <v>68270</v>
      </c>
      <c r="AE12">
        <f>nyers_adat!AE99</f>
        <v>34538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50069</v>
      </c>
      <c r="M13">
        <f>nyers_adat!M100</f>
        <v>59286</v>
      </c>
      <c r="N13">
        <f>nyers_adat!N100</f>
        <v>1509</v>
      </c>
      <c r="O13">
        <f>nyers_adat!O100</f>
        <v>164550</v>
      </c>
      <c r="P13">
        <f>nyers_adat!P100</f>
        <v>25060</v>
      </c>
      <c r="Q13">
        <f>nyers_adat!Q100</f>
        <v>60954</v>
      </c>
      <c r="R13">
        <f>nyers_adat!R100</f>
        <v>38475</v>
      </c>
      <c r="S13">
        <f>nyers_adat!S100</f>
        <v>117128</v>
      </c>
      <c r="T13">
        <f>nyers_adat!T100</f>
        <v>425906</v>
      </c>
      <c r="U13">
        <f>nyers_adat!U100</f>
        <v>58188</v>
      </c>
      <c r="V13">
        <f>nyers_adat!V100</f>
        <v>44306</v>
      </c>
      <c r="W13">
        <f>nyers_adat!W100</f>
        <v>1881</v>
      </c>
      <c r="X13">
        <f>nyers_adat!X100</f>
        <v>58971</v>
      </c>
      <c r="Y13">
        <f>nyers_adat!Y100</f>
        <v>35001</v>
      </c>
      <c r="Z13">
        <f>nyers_adat!Z100</f>
        <v>7179</v>
      </c>
      <c r="AA13">
        <f>nyers_adat!AA100</f>
        <v>54840</v>
      </c>
      <c r="AB13">
        <f>nyers_adat!AB100</f>
        <v>180342</v>
      </c>
      <c r="AC13">
        <f>nyers_adat!AC100</f>
        <v>40548</v>
      </c>
      <c r="AD13">
        <f>nyers_adat!AD100</f>
        <v>26912</v>
      </c>
      <c r="AE13">
        <f>nyers_adat!AE100</f>
        <v>30849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32830</v>
      </c>
      <c r="M14">
        <f>nyers_adat!M101</f>
        <v>38187</v>
      </c>
      <c r="N14">
        <f>nyers_adat!N101</f>
        <v>3390</v>
      </c>
      <c r="O14">
        <f>nyers_adat!O101</f>
        <v>93902</v>
      </c>
      <c r="P14">
        <f>nyers_adat!P101</f>
        <v>19426</v>
      </c>
      <c r="Q14">
        <f>nyers_adat!Q101</f>
        <v>33718</v>
      </c>
      <c r="R14">
        <f>nyers_adat!R101</f>
        <v>13137</v>
      </c>
      <c r="S14">
        <f>nyers_adat!S101</f>
        <v>73282</v>
      </c>
      <c r="T14">
        <f>nyers_adat!T101</f>
        <v>266024</v>
      </c>
      <c r="U14">
        <f>nyers_adat!U101</f>
        <v>21466</v>
      </c>
      <c r="V14">
        <f>nyers_adat!V101</f>
        <v>40991</v>
      </c>
      <c r="W14">
        <f>nyers_adat!W101</f>
        <v>3789</v>
      </c>
      <c r="X14">
        <f>nyers_adat!X101</f>
        <v>41441</v>
      </c>
      <c r="Y14">
        <f>nyers_adat!Y101</f>
        <v>18793</v>
      </c>
      <c r="Z14">
        <f>nyers_adat!Z101</f>
        <v>8167</v>
      </c>
      <c r="AA14">
        <f>nyers_adat!AA101</f>
        <v>36802</v>
      </c>
      <c r="AB14">
        <f>nyers_adat!AB101</f>
        <v>123194</v>
      </c>
      <c r="AC14">
        <f>nyers_adat!AC101</f>
        <v>17162</v>
      </c>
      <c r="AD14">
        <f>nyers_adat!AD101</f>
        <v>23996</v>
      </c>
      <c r="AE14">
        <f>nyers_adat!AE101</f>
        <v>19594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159710</v>
      </c>
      <c r="M15">
        <f>nyers_adat!M102</f>
        <v>171064</v>
      </c>
      <c r="N15">
        <f>nyers_adat!N102</f>
        <v>8161</v>
      </c>
      <c r="O15">
        <f>nyers_adat!O102</f>
        <v>484271</v>
      </c>
      <c r="P15">
        <f>nyers_adat!P102</f>
        <v>90905</v>
      </c>
      <c r="Q15">
        <f>nyers_adat!Q102</f>
        <v>195753</v>
      </c>
      <c r="R15">
        <f>nyers_adat!R102</f>
        <v>91963</v>
      </c>
      <c r="S15">
        <f>nyers_adat!S102</f>
        <v>330542</v>
      </c>
      <c r="T15">
        <f>nyers_adat!T102</f>
        <v>1390010</v>
      </c>
      <c r="U15">
        <f>nyers_adat!U102</f>
        <v>133657</v>
      </c>
      <c r="V15">
        <f>nyers_adat!V102</f>
        <v>182980</v>
      </c>
      <c r="W15">
        <f>nyers_adat!W102</f>
        <v>13870</v>
      </c>
      <c r="X15">
        <f>nyers_adat!X102</f>
        <v>186742</v>
      </c>
      <c r="Y15">
        <f>nyers_adat!Y102</f>
        <v>138686</v>
      </c>
      <c r="Z15">
        <f>nyers_adat!Z102</f>
        <v>27558</v>
      </c>
      <c r="AA15">
        <f>nyers_adat!AA102</f>
        <v>186154</v>
      </c>
      <c r="AB15">
        <f>nyers_adat!AB102</f>
        <v>664647</v>
      </c>
      <c r="AC15">
        <f>nyers_adat!AC102</f>
        <v>123734</v>
      </c>
      <c r="AD15">
        <f>nyers_adat!AD102</f>
        <v>119178</v>
      </c>
      <c r="AE15">
        <f>nyers_adat!AE102</f>
        <v>84981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388034</v>
      </c>
      <c r="M16">
        <f>nyers_adat!M103</f>
        <v>466009</v>
      </c>
      <c r="N16">
        <f>nyers_adat!N103</f>
        <v>27878</v>
      </c>
      <c r="O16">
        <f>nyers_adat!O103</f>
        <v>2060957</v>
      </c>
      <c r="P16">
        <f>nyers_adat!P103</f>
        <v>282275</v>
      </c>
      <c r="Q16">
        <f>nyers_adat!Q103</f>
        <v>553126</v>
      </c>
      <c r="R16">
        <f>nyers_adat!R103</f>
        <v>247744</v>
      </c>
      <c r="S16">
        <f>nyers_adat!S103</f>
        <v>1074080</v>
      </c>
      <c r="T16">
        <f>nyers_adat!T103</f>
        <v>3513972</v>
      </c>
      <c r="U16">
        <f>nyers_adat!U103</f>
        <v>425978</v>
      </c>
      <c r="V16">
        <f>nyers_adat!V103</f>
        <v>428604</v>
      </c>
      <c r="W16">
        <f>nyers_adat!W103</f>
        <v>72475</v>
      </c>
      <c r="X16">
        <f>nyers_adat!X103</f>
        <v>563892</v>
      </c>
      <c r="Y16">
        <f>nyers_adat!Y103</f>
        <v>359014</v>
      </c>
      <c r="Z16">
        <f>nyers_adat!Z103</f>
        <v>87473</v>
      </c>
      <c r="AA16">
        <f>nyers_adat!AA103</f>
        <v>656381</v>
      </c>
      <c r="AB16">
        <f>nyers_adat!AB103</f>
        <v>1753359</v>
      </c>
      <c r="AC16">
        <f>nyers_adat!AC103</f>
        <v>278123</v>
      </c>
      <c r="AD16">
        <f>nyers_adat!AD103</f>
        <v>377541</v>
      </c>
      <c r="AE16">
        <f>nyers_adat!AE103</f>
        <v>221377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82839</v>
      </c>
      <c r="M17">
        <f>nyers_adat!M104</f>
        <v>111846</v>
      </c>
      <c r="N17">
        <f>nyers_adat!N104</f>
        <v>4505</v>
      </c>
      <c r="O17">
        <f>nyers_adat!O104</f>
        <v>593593</v>
      </c>
      <c r="P17">
        <f>nyers_adat!P104</f>
        <v>56819</v>
      </c>
      <c r="Q17">
        <f>nyers_adat!Q104</f>
        <v>181644</v>
      </c>
      <c r="R17">
        <f>nyers_adat!R104</f>
        <v>67774</v>
      </c>
      <c r="S17">
        <f>nyers_adat!S104</f>
        <v>246881</v>
      </c>
      <c r="T17">
        <f>nyers_adat!T104</f>
        <v>730003</v>
      </c>
      <c r="U17">
        <f>nyers_adat!U104</f>
        <v>38647</v>
      </c>
      <c r="V17">
        <f>nyers_adat!V104</f>
        <v>77205</v>
      </c>
      <c r="W17">
        <f>nyers_adat!W104</f>
        <v>24921</v>
      </c>
      <c r="X17">
        <f>nyers_adat!X104</f>
        <v>191784</v>
      </c>
      <c r="Y17">
        <f>nyers_adat!Y104</f>
        <v>74333</v>
      </c>
      <c r="Z17">
        <f>nyers_adat!Z104</f>
        <v>23276</v>
      </c>
      <c r="AA17">
        <f>nyers_adat!AA104</f>
        <v>111137</v>
      </c>
      <c r="AB17">
        <f>nyers_adat!AB104</f>
        <v>418257</v>
      </c>
      <c r="AC17">
        <f>nyers_adat!AC104</f>
        <v>62573</v>
      </c>
      <c r="AD17">
        <f>nyers_adat!AD104</f>
        <v>66017</v>
      </c>
      <c r="AE17">
        <f>nyers_adat!AE104</f>
        <v>49242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25987</v>
      </c>
      <c r="M18">
        <f>nyers_adat!M105</f>
        <v>59921</v>
      </c>
      <c r="N18">
        <f>nyers_adat!N105</f>
        <v>2026</v>
      </c>
      <c r="O18">
        <f>nyers_adat!O105</f>
        <v>129900</v>
      </c>
      <c r="P18">
        <f>nyers_adat!P105</f>
        <v>25191</v>
      </c>
      <c r="Q18">
        <f>nyers_adat!Q105</f>
        <v>51174</v>
      </c>
      <c r="R18">
        <f>nyers_adat!R105</f>
        <v>29546</v>
      </c>
      <c r="S18">
        <f>nyers_adat!S105</f>
        <v>115911</v>
      </c>
      <c r="T18">
        <f>nyers_adat!T105</f>
        <v>392899</v>
      </c>
      <c r="U18">
        <f>nyers_adat!U105</f>
        <v>83629</v>
      </c>
      <c r="V18">
        <f>nyers_adat!V105</f>
        <v>32537</v>
      </c>
      <c r="W18">
        <f>nyers_adat!W105</f>
        <v>7711</v>
      </c>
      <c r="X18">
        <f>nyers_adat!X105</f>
        <v>68893</v>
      </c>
      <c r="Y18">
        <f>nyers_adat!Y105</f>
        <v>35264</v>
      </c>
      <c r="Z18">
        <f>nyers_adat!Z105</f>
        <v>13055</v>
      </c>
      <c r="AA18">
        <f>nyers_adat!AA105</f>
        <v>67645</v>
      </c>
      <c r="AB18">
        <f>nyers_adat!AB105</f>
        <v>201781</v>
      </c>
      <c r="AC18">
        <f>nyers_adat!AC105</f>
        <v>20743</v>
      </c>
      <c r="AD18">
        <f>nyers_adat!AD105</f>
        <v>30812</v>
      </c>
      <c r="AE18">
        <f>nyers_adat!AE105</f>
        <v>28375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23315</v>
      </c>
      <c r="M19">
        <f>nyers_adat!M106</f>
        <v>45355</v>
      </c>
      <c r="N19">
        <f>nyers_adat!N106</f>
        <v>1545</v>
      </c>
      <c r="O19">
        <f>nyers_adat!O106</f>
        <v>108760</v>
      </c>
      <c r="P19">
        <f>nyers_adat!P106</f>
        <v>13124</v>
      </c>
      <c r="Q19">
        <f>nyers_adat!Q106</f>
        <v>38525</v>
      </c>
      <c r="R19">
        <f>nyers_adat!R106</f>
        <v>15177</v>
      </c>
      <c r="S19">
        <f>nyers_adat!S106</f>
        <v>65352</v>
      </c>
      <c r="T19">
        <f>nyers_adat!T106</f>
        <v>174146</v>
      </c>
      <c r="U19">
        <f>nyers_adat!U106</f>
        <v>31311</v>
      </c>
      <c r="V19">
        <f>nyers_adat!V106</f>
        <v>15241</v>
      </c>
      <c r="W19">
        <f>nyers_adat!W106</f>
        <v>1522</v>
      </c>
      <c r="X19">
        <f>nyers_adat!X106</f>
        <v>34402</v>
      </c>
      <c r="Y19">
        <f>nyers_adat!Y106</f>
        <v>14037</v>
      </c>
      <c r="Z19">
        <f>nyers_adat!Z106</f>
        <v>3542</v>
      </c>
      <c r="AA19">
        <f>nyers_adat!AA106</f>
        <v>34182</v>
      </c>
      <c r="AB19">
        <f>nyers_adat!AB106</f>
        <v>104910</v>
      </c>
      <c r="AC19">
        <f>nyers_adat!AC106</f>
        <v>7603</v>
      </c>
      <c r="AD19">
        <f>nyers_adat!AD106</f>
        <v>11573</v>
      </c>
      <c r="AE19">
        <f>nyers_adat!AE106</f>
        <v>10325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132141</v>
      </c>
      <c r="M20">
        <f>nyers_adat!M107</f>
        <v>217122</v>
      </c>
      <c r="N20">
        <f>nyers_adat!N107</f>
        <v>8076</v>
      </c>
      <c r="O20">
        <f>nyers_adat!O107</f>
        <v>832253</v>
      </c>
      <c r="P20">
        <f>nyers_adat!P107</f>
        <v>95134</v>
      </c>
      <c r="Q20">
        <f>nyers_adat!Q107</f>
        <v>271343</v>
      </c>
      <c r="R20">
        <f>nyers_adat!R107</f>
        <v>112497</v>
      </c>
      <c r="S20">
        <f>nyers_adat!S107</f>
        <v>428144</v>
      </c>
      <c r="T20">
        <f>nyers_adat!T107</f>
        <v>1297048</v>
      </c>
      <c r="U20">
        <f>nyers_adat!U107</f>
        <v>153587</v>
      </c>
      <c r="V20">
        <f>nyers_adat!V107</f>
        <v>124983</v>
      </c>
      <c r="W20">
        <f>nyers_adat!W107</f>
        <v>34154</v>
      </c>
      <c r="X20">
        <f>nyers_adat!X107</f>
        <v>295079</v>
      </c>
      <c r="Y20">
        <f>nyers_adat!Y107</f>
        <v>123634</v>
      </c>
      <c r="Z20">
        <f>nyers_adat!Z107</f>
        <v>39873</v>
      </c>
      <c r="AA20">
        <f>nyers_adat!AA107</f>
        <v>212964</v>
      </c>
      <c r="AB20">
        <f>nyers_adat!AB107</f>
        <v>724948</v>
      </c>
      <c r="AC20">
        <f>nyers_adat!AC107</f>
        <v>90919</v>
      </c>
      <c r="AD20">
        <f>nyers_adat!AD107</f>
        <v>108402</v>
      </c>
      <c r="AE20">
        <f>nyers_adat!AE107</f>
        <v>87942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72758</v>
      </c>
      <c r="M21">
        <f>nyers_adat!M108</f>
        <v>120194</v>
      </c>
      <c r="N21">
        <f>nyers_adat!N108</f>
        <v>7420</v>
      </c>
      <c r="O21">
        <f>nyers_adat!O108</f>
        <v>385183</v>
      </c>
      <c r="P21">
        <f>nyers_adat!P108</f>
        <v>50180</v>
      </c>
      <c r="Q21">
        <f>nyers_adat!Q108</f>
        <v>169626</v>
      </c>
      <c r="R21">
        <f>nyers_adat!R108</f>
        <v>53756</v>
      </c>
      <c r="S21">
        <f>nyers_adat!S108</f>
        <v>259996</v>
      </c>
      <c r="T21">
        <f>nyers_adat!T108</f>
        <v>997879</v>
      </c>
      <c r="U21">
        <f>nyers_adat!U108</f>
        <v>72271</v>
      </c>
      <c r="V21">
        <f>nyers_adat!V108</f>
        <v>64643</v>
      </c>
      <c r="W21">
        <f>nyers_adat!W108</f>
        <v>77143</v>
      </c>
      <c r="X21">
        <f>nyers_adat!X108</f>
        <v>102616</v>
      </c>
      <c r="Y21">
        <f>nyers_adat!Y108</f>
        <v>70188</v>
      </c>
      <c r="Z21">
        <f>nyers_adat!Z108</f>
        <v>26382</v>
      </c>
      <c r="AA21">
        <f>nyers_adat!AA108</f>
        <v>138931</v>
      </c>
      <c r="AB21">
        <f>nyers_adat!AB108</f>
        <v>515143</v>
      </c>
      <c r="AC21">
        <f>nyers_adat!AC108</f>
        <v>90694</v>
      </c>
      <c r="AD21">
        <f>nyers_adat!AD108</f>
        <v>68685</v>
      </c>
      <c r="AE21">
        <f>nyers_adat!AE108</f>
        <v>59257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56547</v>
      </c>
      <c r="M22">
        <f>nyers_adat!M109</f>
        <v>50512</v>
      </c>
      <c r="N22">
        <f>nyers_adat!N109</f>
        <v>2277</v>
      </c>
      <c r="O22">
        <f>nyers_adat!O109</f>
        <v>234939</v>
      </c>
      <c r="P22">
        <f>nyers_adat!P109</f>
        <v>21881</v>
      </c>
      <c r="Q22">
        <f>nyers_adat!Q109</f>
        <v>64296</v>
      </c>
      <c r="R22">
        <f>nyers_adat!R109</f>
        <v>8298</v>
      </c>
      <c r="S22">
        <f>nyers_adat!S109</f>
        <v>149088</v>
      </c>
      <c r="T22">
        <f>nyers_adat!T109</f>
        <v>541956</v>
      </c>
      <c r="U22">
        <f>nyers_adat!U109</f>
        <v>63533</v>
      </c>
      <c r="V22">
        <f>nyers_adat!V109</f>
        <v>49353</v>
      </c>
      <c r="W22">
        <f>nyers_adat!W109</f>
        <v>8835</v>
      </c>
      <c r="X22">
        <f>nyers_adat!X109</f>
        <v>115245</v>
      </c>
      <c r="Y22">
        <f>nyers_adat!Y109</f>
        <v>38080</v>
      </c>
      <c r="Z22">
        <f>nyers_adat!Z109</f>
        <v>6839</v>
      </c>
      <c r="AA22">
        <f>nyers_adat!AA109</f>
        <v>172171</v>
      </c>
      <c r="AB22">
        <f>nyers_adat!AB109</f>
        <v>228696</v>
      </c>
      <c r="AC22">
        <f>nyers_adat!AC109</f>
        <v>25537</v>
      </c>
      <c r="AD22">
        <f>nyers_adat!AD109</f>
        <v>51788</v>
      </c>
      <c r="AE22">
        <f>nyers_adat!AE109</f>
        <v>19389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65000</v>
      </c>
      <c r="M23">
        <f>nyers_adat!M110</f>
        <v>73956</v>
      </c>
      <c r="N23">
        <f>nyers_adat!N110</f>
        <v>7088</v>
      </c>
      <c r="O23">
        <f>nyers_adat!O110</f>
        <v>209497</v>
      </c>
      <c r="P23">
        <f>nyers_adat!P110</f>
        <v>49496</v>
      </c>
      <c r="Q23">
        <f>nyers_adat!Q110</f>
        <v>109487</v>
      </c>
      <c r="R23">
        <f>nyers_adat!R110</f>
        <v>48369</v>
      </c>
      <c r="S23">
        <f>nyers_adat!S110</f>
        <v>205512</v>
      </c>
      <c r="T23">
        <f>nyers_adat!T110</f>
        <v>777165</v>
      </c>
      <c r="U23">
        <f>nyers_adat!U110</f>
        <v>63396</v>
      </c>
      <c r="V23">
        <f>nyers_adat!V110</f>
        <v>63408</v>
      </c>
      <c r="W23">
        <f>nyers_adat!W110</f>
        <v>24976</v>
      </c>
      <c r="X23">
        <f>nyers_adat!X110</f>
        <v>161236</v>
      </c>
      <c r="Y23">
        <f>nyers_adat!Y110</f>
        <v>66792</v>
      </c>
      <c r="Z23">
        <f>nyers_adat!Z110</f>
        <v>18091</v>
      </c>
      <c r="AA23">
        <f>nyers_adat!AA110</f>
        <v>118269</v>
      </c>
      <c r="AB23">
        <f>nyers_adat!AB110</f>
        <v>351368</v>
      </c>
      <c r="AC23">
        <f>nyers_adat!AC110</f>
        <v>36608</v>
      </c>
      <c r="AD23">
        <f>nyers_adat!AD110</f>
        <v>56616</v>
      </c>
      <c r="AE23">
        <f>nyers_adat!AE110</f>
        <v>38252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194305</v>
      </c>
      <c r="M24">
        <f>nyers_adat!M111</f>
        <v>244662</v>
      </c>
      <c r="N24">
        <f>nyers_adat!N111</f>
        <v>16785</v>
      </c>
      <c r="O24">
        <f>nyers_adat!O111</f>
        <v>829619</v>
      </c>
      <c r="P24">
        <f>nyers_adat!P111</f>
        <v>121557</v>
      </c>
      <c r="Q24">
        <f>nyers_adat!Q111</f>
        <v>343409</v>
      </c>
      <c r="R24">
        <f>nyers_adat!R111</f>
        <v>110423</v>
      </c>
      <c r="S24">
        <f>nyers_adat!S111</f>
        <v>614596</v>
      </c>
      <c r="T24">
        <f>nyers_adat!T111</f>
        <v>2317000</v>
      </c>
      <c r="U24">
        <f>nyers_adat!U111</f>
        <v>199200</v>
      </c>
      <c r="V24">
        <f>nyers_adat!V111</f>
        <v>177404</v>
      </c>
      <c r="W24">
        <f>nyers_adat!W111</f>
        <v>110954</v>
      </c>
      <c r="X24">
        <f>nyers_adat!X111</f>
        <v>379097</v>
      </c>
      <c r="Y24">
        <f>nyers_adat!Y111</f>
        <v>175060</v>
      </c>
      <c r="Z24">
        <f>nyers_adat!Z111</f>
        <v>51312</v>
      </c>
      <c r="AA24">
        <f>nyers_adat!AA111</f>
        <v>429371</v>
      </c>
      <c r="AB24">
        <f>nyers_adat!AB111</f>
        <v>1095207</v>
      </c>
      <c r="AC24">
        <f>nyers_adat!AC111</f>
        <v>152839</v>
      </c>
      <c r="AD24">
        <f>nyers_adat!AD111</f>
        <v>177089</v>
      </c>
      <c r="AE24">
        <f>nyers_adat!AE111</f>
        <v>116898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91476</v>
      </c>
      <c r="M25">
        <f>nyers_adat!M112</f>
        <v>72072</v>
      </c>
      <c r="N25">
        <f>nyers_adat!N112</f>
        <v>55223</v>
      </c>
      <c r="O25">
        <f>nyers_adat!O112</f>
        <v>326412</v>
      </c>
      <c r="P25">
        <f>nyers_adat!P112</f>
        <v>40290</v>
      </c>
      <c r="Q25">
        <f>nyers_adat!Q112</f>
        <v>88338</v>
      </c>
      <c r="R25">
        <f>nyers_adat!R112</f>
        <v>28834</v>
      </c>
      <c r="S25">
        <f>nyers_adat!S112</f>
        <v>200362</v>
      </c>
      <c r="T25">
        <f>nyers_adat!T112</f>
        <v>602094</v>
      </c>
      <c r="U25">
        <f>nyers_adat!U112</f>
        <v>80120</v>
      </c>
      <c r="V25">
        <f>nyers_adat!V112</f>
        <v>61356</v>
      </c>
      <c r="W25">
        <f>nyers_adat!W112</f>
        <v>1564</v>
      </c>
      <c r="X25">
        <f>nyers_adat!X112</f>
        <v>79474</v>
      </c>
      <c r="Y25">
        <f>nyers_adat!Y112</f>
        <v>70741</v>
      </c>
      <c r="Z25">
        <f>nyers_adat!Z112</f>
        <v>14889</v>
      </c>
      <c r="AA25">
        <f>nyers_adat!AA112</f>
        <v>83274</v>
      </c>
      <c r="AB25">
        <f>nyers_adat!AB112</f>
        <v>314052</v>
      </c>
      <c r="AC25">
        <f>nyers_adat!AC112</f>
        <v>59492</v>
      </c>
      <c r="AD25">
        <f>nyers_adat!AD112</f>
        <v>57033</v>
      </c>
      <c r="AE25">
        <f>nyers_adat!AE112</f>
        <v>24165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51259</v>
      </c>
      <c r="M26">
        <f>nyers_adat!M113</f>
        <v>59812</v>
      </c>
      <c r="N26">
        <f>nyers_adat!N113</f>
        <v>4802</v>
      </c>
      <c r="O26">
        <f>nyers_adat!O113</f>
        <v>198196</v>
      </c>
      <c r="P26">
        <f>nyers_adat!P113</f>
        <v>31116</v>
      </c>
      <c r="Q26">
        <f>nyers_adat!Q113</f>
        <v>81994</v>
      </c>
      <c r="R26">
        <f>nyers_adat!R113</f>
        <v>30152</v>
      </c>
      <c r="S26">
        <f>nyers_adat!S113</f>
        <v>126843</v>
      </c>
      <c r="T26">
        <f>nyers_adat!T113</f>
        <v>448296</v>
      </c>
      <c r="U26">
        <f>nyers_adat!U113</f>
        <v>59762</v>
      </c>
      <c r="V26">
        <f>nyers_adat!V113</f>
        <v>56145</v>
      </c>
      <c r="W26">
        <f>nyers_adat!W113</f>
        <v>3543</v>
      </c>
      <c r="X26">
        <f>nyers_adat!X113</f>
        <v>67537</v>
      </c>
      <c r="Y26">
        <f>nyers_adat!Y113</f>
        <v>58903</v>
      </c>
      <c r="Z26">
        <f>nyers_adat!Z113</f>
        <v>9404</v>
      </c>
      <c r="AA26">
        <f>nyers_adat!AA113</f>
        <v>65155</v>
      </c>
      <c r="AB26">
        <f>nyers_adat!AB113</f>
        <v>216801</v>
      </c>
      <c r="AC26">
        <f>nyers_adat!AC113</f>
        <v>37136</v>
      </c>
      <c r="AD26">
        <f>nyers_adat!AD113</f>
        <v>45138</v>
      </c>
      <c r="AE26">
        <f>nyers_adat!AE113</f>
        <v>25435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87678</v>
      </c>
      <c r="M27">
        <f>nyers_adat!M114</f>
        <v>90294</v>
      </c>
      <c r="N27">
        <f>nyers_adat!N114</f>
        <v>19095</v>
      </c>
      <c r="O27">
        <f>nyers_adat!O114</f>
        <v>324014</v>
      </c>
      <c r="P27">
        <f>nyers_adat!P114</f>
        <v>54697</v>
      </c>
      <c r="Q27">
        <f>nyers_adat!Q114</f>
        <v>100674</v>
      </c>
      <c r="R27">
        <f>nyers_adat!R114</f>
        <v>47551</v>
      </c>
      <c r="S27">
        <f>nyers_adat!S114</f>
        <v>143229</v>
      </c>
      <c r="T27">
        <f>nyers_adat!T114</f>
        <v>819756</v>
      </c>
      <c r="U27">
        <f>nyers_adat!U114</f>
        <v>67872</v>
      </c>
      <c r="V27">
        <f>nyers_adat!V114</f>
        <v>74827</v>
      </c>
      <c r="W27">
        <f>nyers_adat!W114</f>
        <v>9954</v>
      </c>
      <c r="X27">
        <f>nyers_adat!X114</f>
        <v>68683</v>
      </c>
      <c r="Y27">
        <f>nyers_adat!Y114</f>
        <v>85853</v>
      </c>
      <c r="Z27">
        <f>nyers_adat!Z114</f>
        <v>14283</v>
      </c>
      <c r="AA27">
        <f>nyers_adat!AA114</f>
        <v>69267</v>
      </c>
      <c r="AB27">
        <f>nyers_adat!AB114</f>
        <v>288014</v>
      </c>
      <c r="AC27">
        <f>nyers_adat!AC114</f>
        <v>41492</v>
      </c>
      <c r="AD27">
        <f>nyers_adat!AD114</f>
        <v>72106</v>
      </c>
      <c r="AE27">
        <f>nyers_adat!AE114</f>
        <v>41421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230413</v>
      </c>
      <c r="M28">
        <f>nyers_adat!M115</f>
        <v>222178</v>
      </c>
      <c r="N28">
        <f>nyers_adat!N115</f>
        <v>79120</v>
      </c>
      <c r="O28">
        <f>nyers_adat!O115</f>
        <v>848622</v>
      </c>
      <c r="P28">
        <f>nyers_adat!P115</f>
        <v>126103</v>
      </c>
      <c r="Q28">
        <f>nyers_adat!Q115</f>
        <v>271006</v>
      </c>
      <c r="R28">
        <f>nyers_adat!R115</f>
        <v>106537</v>
      </c>
      <c r="S28">
        <f>nyers_adat!S115</f>
        <v>470434</v>
      </c>
      <c r="T28">
        <f>nyers_adat!T115</f>
        <v>1870146</v>
      </c>
      <c r="U28">
        <f>nyers_adat!U115</f>
        <v>207754</v>
      </c>
      <c r="V28">
        <f>nyers_adat!V115</f>
        <v>192328</v>
      </c>
      <c r="W28">
        <f>nyers_adat!W115</f>
        <v>15061</v>
      </c>
      <c r="X28">
        <f>nyers_adat!X115</f>
        <v>215694</v>
      </c>
      <c r="Y28">
        <f>nyers_adat!Y115</f>
        <v>215497</v>
      </c>
      <c r="Z28">
        <f>nyers_adat!Z115</f>
        <v>38576</v>
      </c>
      <c r="AA28">
        <f>nyers_adat!AA115</f>
        <v>217696</v>
      </c>
      <c r="AB28">
        <f>nyers_adat!AB115</f>
        <v>818867</v>
      </c>
      <c r="AC28">
        <f>nyers_adat!AC115</f>
        <v>138120</v>
      </c>
      <c r="AD28">
        <f>nyers_adat!AD115</f>
        <v>174277</v>
      </c>
      <c r="AE28">
        <f>nyers_adat!AE115</f>
        <v>91021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556859</v>
      </c>
      <c r="M29">
        <f>nyers_adat!M116</f>
        <v>683962</v>
      </c>
      <c r="N29">
        <f>nyers_adat!N116</f>
        <v>103981</v>
      </c>
      <c r="O29">
        <f>nyers_adat!O116</f>
        <v>2510494</v>
      </c>
      <c r="P29">
        <f>nyers_adat!P116</f>
        <v>342794</v>
      </c>
      <c r="Q29">
        <f>nyers_adat!Q116</f>
        <v>885758</v>
      </c>
      <c r="R29">
        <f>nyers_adat!R116</f>
        <v>329457</v>
      </c>
      <c r="S29">
        <f>nyers_adat!S116</f>
        <v>1513174</v>
      </c>
      <c r="T29">
        <f>nyers_adat!T116</f>
        <v>5484194</v>
      </c>
      <c r="U29">
        <f>nyers_adat!U116</f>
        <v>560541</v>
      </c>
      <c r="V29">
        <f>nyers_adat!V116</f>
        <v>494715</v>
      </c>
      <c r="W29">
        <f>nyers_adat!W116</f>
        <v>160169</v>
      </c>
      <c r="X29">
        <f>nyers_adat!X116</f>
        <v>889870</v>
      </c>
      <c r="Y29">
        <f>nyers_adat!Y116</f>
        <v>514191</v>
      </c>
      <c r="Z29">
        <f>nyers_adat!Z116</f>
        <v>129761</v>
      </c>
      <c r="AA29">
        <f>nyers_adat!AA116</f>
        <v>860031</v>
      </c>
      <c r="AB29">
        <f>nyers_adat!AB116</f>
        <v>2639022</v>
      </c>
      <c r="AC29">
        <f>nyers_adat!AC116</f>
        <v>381878</v>
      </c>
      <c r="AD29">
        <f>nyers_adat!AD116</f>
        <v>459768</v>
      </c>
      <c r="AE29">
        <f>nyers_adat!AE116</f>
        <v>295861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1601285</v>
      </c>
      <c r="M30">
        <f>nyers_adat!M117</f>
        <v>1757458</v>
      </c>
      <c r="N30">
        <f>nyers_adat!N117</f>
        <v>187562</v>
      </c>
      <c r="O30">
        <f>nyers_adat!O117</f>
        <v>6883023</v>
      </c>
      <c r="P30">
        <f>nyers_adat!P117</f>
        <v>943951</v>
      </c>
      <c r="Q30">
        <f>nyers_adat!Q117</f>
        <v>2024365</v>
      </c>
      <c r="R30">
        <f>nyers_adat!R117</f>
        <v>916818</v>
      </c>
      <c r="S30">
        <f>nyers_adat!S117</f>
        <v>3856221</v>
      </c>
      <c r="T30">
        <f>nyers_adat!T117</f>
        <v>14602584</v>
      </c>
      <c r="U30">
        <f>nyers_adat!U117</f>
        <v>1248781</v>
      </c>
      <c r="V30">
        <f>nyers_adat!V117</f>
        <v>1826432</v>
      </c>
      <c r="W30">
        <f>nyers_adat!W117</f>
        <v>398911</v>
      </c>
      <c r="X30">
        <f>nyers_adat!X117</f>
        <v>2221682</v>
      </c>
      <c r="Y30">
        <f>nyers_adat!Y117</f>
        <v>1436034</v>
      </c>
      <c r="Z30">
        <f>nyers_adat!Z117</f>
        <v>342232</v>
      </c>
      <c r="AA30">
        <f>nyers_adat!AA117</f>
        <v>2550336</v>
      </c>
      <c r="AB30">
        <f>nyers_adat!AB117</f>
        <v>6577730</v>
      </c>
      <c r="AC30">
        <f>nyers_adat!AC117</f>
        <v>1026005</v>
      </c>
      <c r="AD30">
        <f>nyers_adat!AD117</f>
        <v>1385768</v>
      </c>
      <c r="AE30">
        <f>nyers_adat!AE117</f>
        <v>941890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0.21795472038432753</v>
      </c>
      <c r="M32" s="9">
        <f t="shared" si="0"/>
        <v>0.20171583325530168</v>
      </c>
      <c r="N32" s="9">
        <f t="shared" si="0"/>
        <v>1.8496160510134488E-2</v>
      </c>
      <c r="O32" s="9">
        <f t="shared" si="0"/>
        <v>0.7675566260835609</v>
      </c>
      <c r="P32" s="9">
        <f t="shared" si="0"/>
        <v>0.10588464994331913</v>
      </c>
      <c r="Q32" s="9">
        <f t="shared" si="0"/>
        <v>0.19440874910927686</v>
      </c>
      <c r="R32" s="9">
        <f t="shared" si="0"/>
        <v>0.11276969901029288</v>
      </c>
      <c r="S32" s="9">
        <f t="shared" si="0"/>
        <v>0.42136002215435125</v>
      </c>
      <c r="T32" s="9">
        <f t="shared" si="0"/>
        <v>1.8609449202715636</v>
      </c>
      <c r="U32" s="9">
        <f t="shared" si="0"/>
        <v>8.7083999922964492E-2</v>
      </c>
      <c r="V32" s="9">
        <f t="shared" si="0"/>
        <v>0.29987833701576372</v>
      </c>
      <c r="W32" s="9">
        <f>W2/$D2</f>
        <v>5.5208895742393238E-2</v>
      </c>
      <c r="X32" s="9">
        <f t="shared" si="0"/>
        <v>0.25498755145939134</v>
      </c>
      <c r="Y32" s="9">
        <f t="shared" si="0"/>
        <v>0.18688716090261714</v>
      </c>
      <c r="Z32" s="9">
        <f t="shared" si="0"/>
        <v>4.1505539583968382E-2</v>
      </c>
      <c r="AA32" s="9">
        <f t="shared" si="0"/>
        <v>0.3433140810958169</v>
      </c>
      <c r="AB32" s="9">
        <f t="shared" si="0"/>
        <v>0.72564432570349691</v>
      </c>
      <c r="AC32" s="9">
        <f t="shared" si="0"/>
        <v>0.12153149258300742</v>
      </c>
      <c r="AD32" s="9">
        <f>AD2/$D2</f>
        <v>0.18211560772719335</v>
      </c>
      <c r="AE32" s="9">
        <f>AE2/$D2</f>
        <v>0.14100553925191875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0.21795472038432753</v>
      </c>
      <c r="M33" s="9">
        <f t="shared" si="1"/>
        <v>0.20171583325530168</v>
      </c>
      <c r="N33" s="9">
        <f t="shared" si="1"/>
        <v>1.8496160510134488E-2</v>
      </c>
      <c r="O33" s="9">
        <f t="shared" si="1"/>
        <v>0.7675566260835609</v>
      </c>
      <c r="P33" s="9">
        <f t="shared" si="1"/>
        <v>0.10588464994331913</v>
      </c>
      <c r="Q33" s="9">
        <f t="shared" si="1"/>
        <v>0.19440874910927686</v>
      </c>
      <c r="R33" s="9">
        <f t="shared" si="1"/>
        <v>0.11276969901029288</v>
      </c>
      <c r="S33" s="9">
        <f t="shared" si="1"/>
        <v>0.42136002215435125</v>
      </c>
      <c r="T33" s="9">
        <f t="shared" si="1"/>
        <v>1.8609449202715636</v>
      </c>
      <c r="U33" s="9">
        <f t="shared" si="1"/>
        <v>8.7083999922964492E-2</v>
      </c>
      <c r="V33" s="9">
        <f t="shared" si="1"/>
        <v>0.29987833701576372</v>
      </c>
      <c r="W33" s="9">
        <f t="shared" si="1"/>
        <v>5.5208895742393238E-2</v>
      </c>
      <c r="X33" s="9">
        <f t="shared" si="1"/>
        <v>0.25498755145939134</v>
      </c>
      <c r="Y33" s="9">
        <f t="shared" si="1"/>
        <v>0.18688716090261714</v>
      </c>
      <c r="Z33" s="9">
        <f t="shared" si="1"/>
        <v>4.1505539583968382E-2</v>
      </c>
      <c r="AA33" s="9">
        <f t="shared" si="1"/>
        <v>0.3433140810958169</v>
      </c>
      <c r="AB33" s="9">
        <f t="shared" si="1"/>
        <v>0.72564432570349691</v>
      </c>
      <c r="AC33" s="9">
        <f t="shared" si="1"/>
        <v>0.12153149258300742</v>
      </c>
      <c r="AD33" s="9">
        <f>AD3/$D3</f>
        <v>0.18211560772719335</v>
      </c>
      <c r="AE33" s="9">
        <f t="shared" si="1"/>
        <v>0.14100553925191875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9.5991994067546452E-2</v>
      </c>
      <c r="M34" s="9">
        <f t="shared" si="1"/>
        <v>0.14564509432649134</v>
      </c>
      <c r="N34" s="9">
        <f t="shared" si="1"/>
        <v>5.8244598515446696E-3</v>
      </c>
      <c r="O34" s="9">
        <f t="shared" si="1"/>
        <v>0.72002995025090533</v>
      </c>
      <c r="P34" s="9">
        <f t="shared" si="1"/>
        <v>8.3776707440285481E-2</v>
      </c>
      <c r="Q34" s="9">
        <f t="shared" si="1"/>
        <v>0.22570681872178663</v>
      </c>
      <c r="R34" s="9">
        <f t="shared" si="1"/>
        <v>6.9187959423169687E-2</v>
      </c>
      <c r="S34" s="9">
        <f t="shared" si="1"/>
        <v>0.42034505184897203</v>
      </c>
      <c r="T34" s="9">
        <f t="shared" si="1"/>
        <v>1.1704404462779374</v>
      </c>
      <c r="U34" s="9">
        <f t="shared" si="1"/>
        <v>0.19718208456626132</v>
      </c>
      <c r="V34" s="9">
        <f t="shared" si="1"/>
        <v>0.11924183627676144</v>
      </c>
      <c r="W34" s="9">
        <f t="shared" si="1"/>
        <v>6.8348008476304982E-3</v>
      </c>
      <c r="X34" s="9">
        <f t="shared" si="1"/>
        <v>0.19593895716490156</v>
      </c>
      <c r="Y34" s="9">
        <f t="shared" si="1"/>
        <v>0.11405333928498576</v>
      </c>
      <c r="Z34" s="9">
        <f t="shared" si="1"/>
        <v>3.9446496324614645E-2</v>
      </c>
      <c r="AA34" s="9">
        <f t="shared" si="1"/>
        <v>0.19004010165806318</v>
      </c>
      <c r="AB34" s="9">
        <f t="shared" si="1"/>
        <v>0.64076737918505555</v>
      </c>
      <c r="AC34" s="9">
        <f t="shared" si="1"/>
        <v>5.3128097319116566E-2</v>
      </c>
      <c r="AD34" s="9">
        <f t="shared" si="1"/>
        <v>9.3395345711810435E-2</v>
      </c>
      <c r="AE34" s="9">
        <f t="shared" si="1"/>
        <v>9.1381863299183325E-2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0.17317635668036066</v>
      </c>
      <c r="M35" s="9">
        <f t="shared" si="1"/>
        <v>0.14365246391038614</v>
      </c>
      <c r="N35" s="9">
        <f t="shared" si="1"/>
        <v>2.5832565707638828E-2</v>
      </c>
      <c r="O35" s="9">
        <f t="shared" si="1"/>
        <v>0.97511884190496678</v>
      </c>
      <c r="P35" s="9">
        <f t="shared" si="1"/>
        <v>7.2707040416333288E-2</v>
      </c>
      <c r="Q35" s="9">
        <f t="shared" si="1"/>
        <v>0.17347892447235538</v>
      </c>
      <c r="R35" s="9">
        <f t="shared" si="1"/>
        <v>6.5273958326329443E-2</v>
      </c>
      <c r="S35" s="9">
        <f t="shared" si="1"/>
        <v>0.38177331621023752</v>
      </c>
      <c r="T35" s="9">
        <f t="shared" si="1"/>
        <v>0.96205463701950555</v>
      </c>
      <c r="U35" s="9">
        <f t="shared" si="1"/>
        <v>0.10620129499014974</v>
      </c>
      <c r="V35" s="9">
        <f t="shared" si="1"/>
        <v>0.11245100082701863</v>
      </c>
      <c r="W35" s="9">
        <f t="shared" si="1"/>
        <v>7.0027634525002182E-3</v>
      </c>
      <c r="X35" s="9">
        <f t="shared" si="1"/>
        <v>0.17514304732832639</v>
      </c>
      <c r="Y35" s="9">
        <f t="shared" si="1"/>
        <v>0.12208274220551749</v>
      </c>
      <c r="Z35" s="9">
        <f t="shared" si="1"/>
        <v>2.0349364943823247E-2</v>
      </c>
      <c r="AA35" s="9">
        <f t="shared" si="1"/>
        <v>0.24139530818210547</v>
      </c>
      <c r="AB35" s="9">
        <f t="shared" si="1"/>
        <v>0.48885878152588297</v>
      </c>
      <c r="AC35" s="9">
        <f t="shared" si="1"/>
        <v>3.9575867192910501E-2</v>
      </c>
      <c r="AD35" s="9">
        <f t="shared" si="1"/>
        <v>0.12970745056378466</v>
      </c>
      <c r="AE35" s="9">
        <f t="shared" si="1"/>
        <v>5.5605236439920123E-2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0.11154719191623344</v>
      </c>
      <c r="M36" s="9">
        <f t="shared" si="1"/>
        <v>0.17885626418686387</v>
      </c>
      <c r="N36" s="9">
        <f t="shared" si="1"/>
        <v>1.0614336970051989E-2</v>
      </c>
      <c r="O36" s="9">
        <f t="shared" si="1"/>
        <v>0.705941275536355</v>
      </c>
      <c r="P36" s="9">
        <f t="shared" si="1"/>
        <v>7.4364794610822293E-2</v>
      </c>
      <c r="Q36" s="9">
        <f t="shared" si="1"/>
        <v>0.17797759390788606</v>
      </c>
      <c r="R36" s="9">
        <f t="shared" si="1"/>
        <v>9.5742842498352493E-2</v>
      </c>
      <c r="S36" s="9">
        <f t="shared" si="1"/>
        <v>0.34351321666544626</v>
      </c>
      <c r="T36" s="9">
        <f t="shared" si="1"/>
        <v>0.7322486636889507</v>
      </c>
      <c r="U36" s="9">
        <f t="shared" si="1"/>
        <v>9.1258695174635723E-2</v>
      </c>
      <c r="V36" s="9">
        <f t="shared" si="1"/>
        <v>0.15903932049498426</v>
      </c>
      <c r="W36" s="9">
        <f t="shared" si="1"/>
        <v>8.724610090063703E-2</v>
      </c>
      <c r="X36" s="9">
        <f t="shared" si="1"/>
        <v>0.23467818701032436</v>
      </c>
      <c r="Y36" s="9">
        <f t="shared" si="1"/>
        <v>0.1234180273852237</v>
      </c>
      <c r="Z36" s="9">
        <f t="shared" si="1"/>
        <v>3.3626711576480922E-2</v>
      </c>
      <c r="AA36" s="9">
        <f t="shared" si="1"/>
        <v>0.2705542945009885</v>
      </c>
      <c r="AB36" s="9">
        <f t="shared" si="1"/>
        <v>0.52017866295672543</v>
      </c>
      <c r="AC36" s="9">
        <f t="shared" si="1"/>
        <v>7.2229625832906208E-2</v>
      </c>
      <c r="AD36" s="9">
        <f t="shared" si="1"/>
        <v>0.1323716775280076</v>
      </c>
      <c r="AE36" s="9">
        <f t="shared" si="1"/>
        <v>3.3661858387640041E-2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0.12277347783661907</v>
      </c>
      <c r="M37" s="9">
        <f t="shared" si="1"/>
        <v>0.15582576238430421</v>
      </c>
      <c r="N37" s="9">
        <f t="shared" si="1"/>
        <v>1.3011927205206665E-2</v>
      </c>
      <c r="O37" s="9">
        <f t="shared" si="1"/>
        <v>0.78735564671220293</v>
      </c>
      <c r="P37" s="9">
        <f t="shared" si="1"/>
        <v>7.7613043189935296E-2</v>
      </c>
      <c r="Q37" s="9">
        <f t="shared" si="1"/>
        <v>0.19555121877279574</v>
      </c>
      <c r="R37" s="9">
        <f>R7/$D7</f>
        <v>7.6674213931809357E-2</v>
      </c>
      <c r="S37" s="9">
        <f t="shared" si="1"/>
        <v>0.38462442092897675</v>
      </c>
      <c r="T37" s="9">
        <f>T7/$D7</f>
        <v>0.96998493704822986</v>
      </c>
      <c r="U37" s="9">
        <f t="shared" si="1"/>
        <v>0.13728317401972395</v>
      </c>
      <c r="V37" s="9">
        <f t="shared" si="1"/>
        <v>0.13020074462138939</v>
      </c>
      <c r="W37" s="9">
        <f t="shared" si="1"/>
        <v>3.2891234119954149E-2</v>
      </c>
      <c r="X37" s="9">
        <f t="shared" si="1"/>
        <v>0.20260901692924202</v>
      </c>
      <c r="Y37" s="9">
        <f t="shared" si="1"/>
        <v>0.1193449984368635</v>
      </c>
      <c r="Z37" s="9">
        <f t="shared" si="1"/>
        <v>3.2182612237937794E-2</v>
      </c>
      <c r="AA37" s="9">
        <f t="shared" si="1"/>
        <v>0.23055410820694033</v>
      </c>
      <c r="AB37" s="9">
        <f t="shared" si="1"/>
        <v>0.55895582481502881</v>
      </c>
      <c r="AC37" s="9">
        <f t="shared" si="1"/>
        <v>5.5487556486069137E-2</v>
      </c>
      <c r="AD37" s="9">
        <f t="shared" si="1"/>
        <v>0.11623483047074093</v>
      </c>
      <c r="AE37" s="9">
        <f t="shared" si="1"/>
        <v>6.2630616633667119E-2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9.5937753240393664E-2</v>
      </c>
      <c r="M38" s="9">
        <f t="shared" si="1"/>
        <v>0.12164205946463627</v>
      </c>
      <c r="N38" s="9">
        <f t="shared" si="1"/>
        <v>6.376782704033212E-3</v>
      </c>
      <c r="O38" s="9">
        <f t="shared" si="1"/>
        <v>0.61411255899011519</v>
      </c>
      <c r="P38" s="9">
        <f t="shared" si="1"/>
        <v>0.13431762141454937</v>
      </c>
      <c r="Q38" s="9">
        <f t="shared" si="1"/>
        <v>0.17720002253433237</v>
      </c>
      <c r="R38" s="9">
        <f t="shared" si="1"/>
        <v>5.7802729254330276E-2</v>
      </c>
      <c r="S38" s="9">
        <f t="shared" si="1"/>
        <v>0.37266585485289849</v>
      </c>
      <c r="T38" s="9">
        <f t="shared" si="1"/>
        <v>0.95843499061791737</v>
      </c>
      <c r="U38" s="9">
        <f t="shared" si="1"/>
        <v>0.17852824808566514</v>
      </c>
      <c r="V38" s="9">
        <f t="shared" si="1"/>
        <v>0.10944101855182246</v>
      </c>
      <c r="W38" s="9">
        <f t="shared" si="1"/>
        <v>1.6859580774747682E-2</v>
      </c>
      <c r="X38" s="9">
        <f t="shared" si="1"/>
        <v>0.14559128788042935</v>
      </c>
      <c r="Y38" s="9">
        <f t="shared" si="1"/>
        <v>0.11530644525240619</v>
      </c>
      <c r="Z38" s="9">
        <f t="shared" si="1"/>
        <v>2.6616513332091057E-2</v>
      </c>
      <c r="AA38" s="9">
        <f t="shared" si="1"/>
        <v>0.14100425118846935</v>
      </c>
      <c r="AB38" s="9">
        <f t="shared" si="1"/>
        <v>0.47438019752209015</v>
      </c>
      <c r="AC38" s="9">
        <f t="shared" si="1"/>
        <v>8.8501423563111303E-2</v>
      </c>
      <c r="AD38" s="9">
        <f t="shared" si="1"/>
        <v>0.14605280834116979</v>
      </c>
      <c r="AE38" s="9">
        <f t="shared" si="1"/>
        <v>6.3618320412204943E-2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0.10935433568228026</v>
      </c>
      <c r="M39" s="9">
        <f t="shared" si="1"/>
        <v>0.12695762026016066</v>
      </c>
      <c r="N39" s="9">
        <f t="shared" si="1"/>
        <v>3.8056887941414499E-3</v>
      </c>
      <c r="O39" s="9">
        <f t="shared" si="1"/>
        <v>0.56652651941335541</v>
      </c>
      <c r="P39" s="9">
        <f t="shared" si="1"/>
        <v>9.243797003612246E-2</v>
      </c>
      <c r="Q39" s="9">
        <f t="shared" si="1"/>
        <v>8.8051953178973963E-2</v>
      </c>
      <c r="R39" s="9">
        <f t="shared" si="1"/>
        <v>8.4818696827934706E-2</v>
      </c>
      <c r="S39" s="9">
        <f t="shared" si="1"/>
        <v>0.3160024476421705</v>
      </c>
      <c r="T39" s="9">
        <f t="shared" si="1"/>
        <v>1.2335050630662641</v>
      </c>
      <c r="U39" s="9">
        <f t="shared" si="1"/>
        <v>0.13941690847002625</v>
      </c>
      <c r="V39" s="9">
        <f t="shared" si="1"/>
        <v>5.6272083061921399E-2</v>
      </c>
      <c r="W39" s="9">
        <f t="shared" si="1"/>
        <v>4.8186968279347035E-2</v>
      </c>
      <c r="X39" s="9">
        <f t="shared" si="1"/>
        <v>0.161110124158623</v>
      </c>
      <c r="Y39" s="9">
        <f t="shared" si="1"/>
        <v>6.1384496950316815E-2</v>
      </c>
      <c r="Z39" s="9">
        <f t="shared" si="1"/>
        <v>2.2384082430271807E-2</v>
      </c>
      <c r="AA39" s="9">
        <f t="shared" si="1"/>
        <v>0.26164900021712956</v>
      </c>
      <c r="AB39" s="9">
        <f t="shared" si="1"/>
        <v>0.47121059592191233</v>
      </c>
      <c r="AC39" s="9">
        <f t="shared" si="1"/>
        <v>0.13301750853713903</v>
      </c>
      <c r="AD39" s="9">
        <f t="shared" si="1"/>
        <v>0.13121730719883146</v>
      </c>
      <c r="AE39" s="9">
        <f t="shared" si="1"/>
        <v>4.5395866642979808E-2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9.8845673492613639E-2</v>
      </c>
      <c r="M40" s="9">
        <f t="shared" si="1"/>
        <v>0.15578604314313796</v>
      </c>
      <c r="N40" s="9">
        <f t="shared" si="1"/>
        <v>7.6671815071277074E-3</v>
      </c>
      <c r="O40" s="9">
        <f t="shared" si="1"/>
        <v>1.177416732561319</v>
      </c>
      <c r="P40" s="9">
        <f t="shared" si="1"/>
        <v>8.8824759638478537E-2</v>
      </c>
      <c r="Q40" s="9">
        <f t="shared" si="1"/>
        <v>0.17318592638027741</v>
      </c>
      <c r="R40" s="9">
        <f t="shared" si="1"/>
        <v>9.8598106668046137E-2</v>
      </c>
      <c r="S40" s="9">
        <f t="shared" si="1"/>
        <v>0.31593591344768213</v>
      </c>
      <c r="T40" s="9">
        <f t="shared" si="1"/>
        <v>1.275844867976677</v>
      </c>
      <c r="U40" s="9">
        <f t="shared" si="1"/>
        <v>0.10974230880081587</v>
      </c>
      <c r="V40" s="9">
        <f t="shared" si="1"/>
        <v>0.16045655756482927</v>
      </c>
      <c r="W40" s="9">
        <f t="shared" si="1"/>
        <v>1.4406911178935389E-2</v>
      </c>
      <c r="X40" s="9">
        <f t="shared" si="1"/>
        <v>0.20425741037711448</v>
      </c>
      <c r="Y40" s="9">
        <f t="shared" si="1"/>
        <v>9.4540966766925069E-2</v>
      </c>
      <c r="Z40" s="9">
        <f t="shared" si="1"/>
        <v>2.9523267586482112E-2</v>
      </c>
      <c r="AA40" s="9">
        <f t="shared" si="1"/>
        <v>0.3529046609073509</v>
      </c>
      <c r="AB40" s="9">
        <f t="shared" si="1"/>
        <v>0.59268236806905272</v>
      </c>
      <c r="AC40" s="9">
        <f t="shared" si="1"/>
        <v>7.8626484477190603E-2</v>
      </c>
      <c r="AD40" s="9">
        <f t="shared" si="1"/>
        <v>0.12941832881308335</v>
      </c>
      <c r="AE40" s="9">
        <f t="shared" si="1"/>
        <v>0.10872617631191941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0.10018499031413852</v>
      </c>
      <c r="M41" s="9">
        <f t="shared" si="1"/>
        <v>0.13238527911415718</v>
      </c>
      <c r="N41" s="9">
        <f t="shared" si="1"/>
        <v>6.0702800832507153E-3</v>
      </c>
      <c r="O41" s="9">
        <f t="shared" si="1"/>
        <v>0.75657994209793022</v>
      </c>
      <c r="P41" s="9">
        <f t="shared" si="1"/>
        <v>0.11105913297079426</v>
      </c>
      <c r="Q41" s="9">
        <f t="shared" si="1"/>
        <v>0.15318273653746434</v>
      </c>
      <c r="R41" s="9">
        <f>R11/$D11</f>
        <v>7.5950548831658818E-2</v>
      </c>
      <c r="S41" s="9">
        <f t="shared" si="1"/>
        <v>0.34252128707797497</v>
      </c>
      <c r="T41" s="9">
        <f t="shared" si="1"/>
        <v>1.1163094888970295</v>
      </c>
      <c r="U41" s="9">
        <f t="shared" si="1"/>
        <v>0.14958440601670089</v>
      </c>
      <c r="V41" s="9">
        <f t="shared" si="1"/>
        <v>0.10978459739998803</v>
      </c>
      <c r="W41" s="9">
        <f t="shared" si="1"/>
        <v>2.4238500512959976E-2</v>
      </c>
      <c r="X41" s="9">
        <f t="shared" si="1"/>
        <v>0.16569165372005071</v>
      </c>
      <c r="Y41" s="9">
        <f t="shared" si="1"/>
        <v>9.5743396211097995E-2</v>
      </c>
      <c r="Z41" s="9">
        <f t="shared" si="1"/>
        <v>2.6326871695061278E-2</v>
      </c>
      <c r="AA41" s="9">
        <f t="shared" si="1"/>
        <v>0.23020892844639593</v>
      </c>
      <c r="AB41" s="9">
        <f t="shared" si="1"/>
        <v>0.50605455134013966</v>
      </c>
      <c r="AC41" s="9">
        <f t="shared" si="1"/>
        <v>9.7232045639738723E-2</v>
      </c>
      <c r="AD41" s="9">
        <f t="shared" si="1"/>
        <v>0.13767115155709483</v>
      </c>
      <c r="AE41" s="9">
        <f t="shared" si="1"/>
        <v>7.1322239326525663E-2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0.21118109759953371</v>
      </c>
      <c r="M42" s="9">
        <f t="shared" si="1"/>
        <v>0.20232815812119728</v>
      </c>
      <c r="N42" s="9">
        <f t="shared" si="1"/>
        <v>8.9684126019668915E-3</v>
      </c>
      <c r="O42" s="9">
        <f t="shared" si="1"/>
        <v>0.62085774535976757</v>
      </c>
      <c r="P42" s="9">
        <f t="shared" si="1"/>
        <v>0.12762254585245283</v>
      </c>
      <c r="Q42" s="9">
        <f t="shared" si="1"/>
        <v>0.27790806689742964</v>
      </c>
      <c r="R42" s="9">
        <f t="shared" si="1"/>
        <v>0.11093942884793564</v>
      </c>
      <c r="S42" s="9">
        <f t="shared" si="1"/>
        <v>0.38527332763299343</v>
      </c>
      <c r="T42" s="9">
        <f t="shared" si="1"/>
        <v>1.9192732891419522</v>
      </c>
      <c r="U42" s="9">
        <f t="shared" ref="U42:AE42" si="2">U12/$D12</f>
        <v>0.14847369274801289</v>
      </c>
      <c r="V42" s="9">
        <f t="shared" si="2"/>
        <v>0.26856574132370692</v>
      </c>
      <c r="W42" s="9">
        <f t="shared" si="2"/>
        <v>2.2544752708807025E-2</v>
      </c>
      <c r="X42" s="9">
        <f t="shared" si="2"/>
        <v>0.23735225626235493</v>
      </c>
      <c r="Y42" s="9">
        <f t="shared" si="2"/>
        <v>0.2333986764580544</v>
      </c>
      <c r="Z42" s="9">
        <f t="shared" si="2"/>
        <v>3.3575185375603826E-2</v>
      </c>
      <c r="AA42" s="9">
        <f t="shared" si="2"/>
        <v>0.25984752048960602</v>
      </c>
      <c r="AB42" s="9">
        <f t="shared" si="2"/>
        <v>0.99282417017439195</v>
      </c>
      <c r="AC42" s="9">
        <f t="shared" si="2"/>
        <v>0.18152375034710672</v>
      </c>
      <c r="AD42" s="9">
        <f t="shared" si="2"/>
        <v>0.18769881310125069</v>
      </c>
      <c r="AE42" s="9">
        <f t="shared" si="2"/>
        <v>9.4957398665460616E-2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0.16480799994733411</v>
      </c>
      <c r="M43" s="9">
        <f t="shared" si="3"/>
        <v>0.19514683905965069</v>
      </c>
      <c r="N43" s="9">
        <f t="shared" si="3"/>
        <v>4.967050908157287E-3</v>
      </c>
      <c r="O43" s="9">
        <f t="shared" si="3"/>
        <v>0.54163567060124684</v>
      </c>
      <c r="P43" s="9">
        <f t="shared" si="3"/>
        <v>8.2487936221618027E-2</v>
      </c>
      <c r="Q43" s="9">
        <f t="shared" si="3"/>
        <v>0.20063725716091402</v>
      </c>
      <c r="R43" s="9">
        <f t="shared" si="3"/>
        <v>0.12664498587896064</v>
      </c>
      <c r="S43" s="9">
        <f t="shared" si="3"/>
        <v>0.38554058235297989</v>
      </c>
      <c r="T43" s="9">
        <f t="shared" si="3"/>
        <v>1.401919671364902</v>
      </c>
      <c r="U43" s="9">
        <f t="shared" si="3"/>
        <v>0.19153264297140901</v>
      </c>
      <c r="V43" s="9">
        <f t="shared" si="3"/>
        <v>0.14583840791041533</v>
      </c>
      <c r="W43" s="9">
        <f t="shared" si="3"/>
        <v>6.1915326429714092E-3</v>
      </c>
      <c r="X43" s="9">
        <f t="shared" si="3"/>
        <v>0.19410997952613873</v>
      </c>
      <c r="Y43" s="9">
        <f t="shared" si="3"/>
        <v>0.11520990645222876</v>
      </c>
      <c r="Z43" s="9">
        <f t="shared" si="3"/>
        <v>2.3630522511372539E-2</v>
      </c>
      <c r="AA43" s="9">
        <f t="shared" si="3"/>
        <v>0.18051230735808191</v>
      </c>
      <c r="AB43" s="9">
        <f t="shared" si="3"/>
        <v>0.59361689521464633</v>
      </c>
      <c r="AC43" s="9">
        <f t="shared" si="3"/>
        <v>0.13346850909473934</v>
      </c>
      <c r="AD43" s="9">
        <f t="shared" si="3"/>
        <v>8.8584011955155001E-2</v>
      </c>
      <c r="AE43" s="9">
        <f t="shared" si="3"/>
        <v>0.10154311031527113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0.14969199834030195</v>
      </c>
      <c r="M44" s="9">
        <f t="shared" si="3"/>
        <v>0.17411782944322601</v>
      </c>
      <c r="N44" s="9">
        <f t="shared" si="3"/>
        <v>1.5457078110679975E-2</v>
      </c>
      <c r="O44" s="9">
        <f t="shared" si="3"/>
        <v>0.42815650405577316</v>
      </c>
      <c r="P44" s="9">
        <f t="shared" si="3"/>
        <v>8.857498506727704E-2</v>
      </c>
      <c r="Q44" s="9">
        <f t="shared" si="3"/>
        <v>0.15374093207548892</v>
      </c>
      <c r="R44" s="9">
        <f t="shared" si="3"/>
        <v>5.9899597386431511E-2</v>
      </c>
      <c r="S44" s="9">
        <f t="shared" si="3"/>
        <v>0.33413734457429201</v>
      </c>
      <c r="T44" s="9">
        <f t="shared" si="3"/>
        <v>1.2129657071727227</v>
      </c>
      <c r="U44" s="9">
        <f t="shared" si="3"/>
        <v>9.7876589594057914E-2</v>
      </c>
      <c r="V44" s="9">
        <f t="shared" si="3"/>
        <v>0.18690297605748757</v>
      </c>
      <c r="W44" s="9">
        <f t="shared" si="3"/>
        <v>1.7276362525476822E-2</v>
      </c>
      <c r="X44" s="9">
        <f t="shared" si="3"/>
        <v>0.18895480058545394</v>
      </c>
      <c r="Y44" s="9">
        <f t="shared" si="3"/>
        <v>8.568875189793769E-2</v>
      </c>
      <c r="Z44" s="9">
        <f t="shared" si="3"/>
        <v>3.723833537755851E-2</v>
      </c>
      <c r="AA44" s="9">
        <f>AA14/$D14</f>
        <v>0.16780276950715176</v>
      </c>
      <c r="AB44" s="9">
        <f t="shared" si="3"/>
        <v>0.56171660199619733</v>
      </c>
      <c r="AC44" s="9">
        <f t="shared" si="3"/>
        <v>7.8252027886575135E-2</v>
      </c>
      <c r="AD44" s="9">
        <f t="shared" si="3"/>
        <v>0.10941240305129106</v>
      </c>
      <c r="AE44" s="9">
        <f t="shared" si="3"/>
        <v>8.9340999557717821E-2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0.18008885481033782</v>
      </c>
      <c r="M45" s="9">
        <f t="shared" si="3"/>
        <v>0.19289161517297371</v>
      </c>
      <c r="N45" s="9">
        <f>N15/$D15</f>
        <v>9.2023363853682739E-3</v>
      </c>
      <c r="O45" s="9">
        <f t="shared" si="3"/>
        <v>0.54606355148617558</v>
      </c>
      <c r="P45" s="9">
        <f t="shared" si="3"/>
        <v>0.10250439763655225</v>
      </c>
      <c r="Q45" s="9">
        <f t="shared" si="3"/>
        <v>0.22073090974696677</v>
      </c>
      <c r="R45" s="9">
        <f t="shared" si="3"/>
        <v>0.10369739750124037</v>
      </c>
      <c r="S45" s="9">
        <f t="shared" si="3"/>
        <v>0.37271886698840828</v>
      </c>
      <c r="T45" s="9">
        <f t="shared" si="3"/>
        <v>1.567374047178747</v>
      </c>
      <c r="U45" s="9">
        <f t="shared" si="3"/>
        <v>0.1507115150421722</v>
      </c>
      <c r="V45" s="9">
        <f t="shared" si="3"/>
        <v>0.20632808623878038</v>
      </c>
      <c r="W45" s="9">
        <f t="shared" si="3"/>
        <v>1.5639799738397006E-2</v>
      </c>
      <c r="X45" s="9">
        <f t="shared" si="3"/>
        <v>0.21057011411303053</v>
      </c>
      <c r="Y45" s="9">
        <f t="shared" si="3"/>
        <v>0.15638221099634658</v>
      </c>
      <c r="Z45" s="9">
        <f t="shared" si="3"/>
        <v>3.1074376437688872E-2</v>
      </c>
      <c r="AA45" s="9">
        <f t="shared" si="3"/>
        <v>0.2099070858328447</v>
      </c>
      <c r="AB45" s="9">
        <f t="shared" si="3"/>
        <v>0.74945536962699022</v>
      </c>
      <c r="AC45" s="9">
        <f t="shared" si="3"/>
        <v>0.13952234901447838</v>
      </c>
      <c r="AD45" s="9">
        <f t="shared" si="3"/>
        <v>0.13438500744215418</v>
      </c>
      <c r="AE45" s="9">
        <f t="shared" si="3"/>
        <v>9.5824500473591631E-2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0.13253129325888097</v>
      </c>
      <c r="M46" s="9">
        <f t="shared" si="3"/>
        <v>0.15916330898910366</v>
      </c>
      <c r="N46" s="9">
        <f t="shared" si="3"/>
        <v>9.5216073680942474E-3</v>
      </c>
      <c r="O46" s="9">
        <f t="shared" si="3"/>
        <v>0.70391073091776368</v>
      </c>
      <c r="P46" s="9">
        <f t="shared" si="3"/>
        <v>9.6409775444034854E-2</v>
      </c>
      <c r="Q46" s="9">
        <f t="shared" si="3"/>
        <v>0.18891773430965272</v>
      </c>
      <c r="R46" s="9">
        <f>R16/$D16</f>
        <v>8.4615865406454591E-2</v>
      </c>
      <c r="S46" s="9">
        <f t="shared" si="3"/>
        <v>0.36684726457861644</v>
      </c>
      <c r="T46" s="9">
        <f t="shared" si="3"/>
        <v>1.2001815656243948</v>
      </c>
      <c r="U46" s="9">
        <f t="shared" si="3"/>
        <v>0.14549089832290879</v>
      </c>
      <c r="V46" s="9">
        <f t="shared" si="3"/>
        <v>0.14638779698668006</v>
      </c>
      <c r="W46" s="9">
        <f t="shared" si="3"/>
        <v>2.4753515101608101E-2</v>
      </c>
      <c r="X46" s="9">
        <f t="shared" si="3"/>
        <v>0.19259481390377364</v>
      </c>
      <c r="Y46" s="9">
        <f t="shared" si="3"/>
        <v>0.12261964085117254</v>
      </c>
      <c r="Z46" s="9">
        <f t="shared" si="3"/>
        <v>2.9876015543055745E-2</v>
      </c>
      <c r="AA46" s="9">
        <f t="shared" si="3"/>
        <v>0.22418402202012591</v>
      </c>
      <c r="AB46" s="9">
        <f t="shared" si="3"/>
        <v>0.59885199703401826</v>
      </c>
      <c r="AC46" s="9">
        <f t="shared" si="3"/>
        <v>9.4991678242215244E-2</v>
      </c>
      <c r="AD46" s="9">
        <f t="shared" si="3"/>
        <v>0.12894745560505311</v>
      </c>
      <c r="AE46" s="9">
        <f t="shared" si="3"/>
        <v>7.5610333392876108E-2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0.12779536450812692</v>
      </c>
      <c r="M47" s="9">
        <f t="shared" si="3"/>
        <v>0.17254433707282757</v>
      </c>
      <c r="N47" s="9">
        <f t="shared" si="3"/>
        <v>6.9498438792007606E-3</v>
      </c>
      <c r="O47" s="9">
        <f t="shared" si="3"/>
        <v>0.9157333358016464</v>
      </c>
      <c r="P47" s="9">
        <f t="shared" si="3"/>
        <v>8.7654423834030631E-2</v>
      </c>
      <c r="Q47" s="9">
        <f t="shared" si="3"/>
        <v>0.28022140767892184</v>
      </c>
      <c r="R47" s="9">
        <f t="shared" si="3"/>
        <v>0.10455465462129908</v>
      </c>
      <c r="S47" s="9">
        <f t="shared" si="3"/>
        <v>0.38086224344971431</v>
      </c>
      <c r="T47" s="9">
        <f t="shared" si="3"/>
        <v>1.1261724486899429</v>
      </c>
      <c r="U47" s="9">
        <f t="shared" si="3"/>
        <v>5.9620558579239022E-2</v>
      </c>
      <c r="V47" s="9">
        <f t="shared" si="3"/>
        <v>0.11910381724610315</v>
      </c>
      <c r="W47" s="9">
        <f t="shared" si="3"/>
        <v>3.8445518160613132E-2</v>
      </c>
      <c r="X47" s="9">
        <f t="shared" si="3"/>
        <v>0.29586434151579105</v>
      </c>
      <c r="Y47" s="9">
        <f t="shared" si="3"/>
        <v>0.11467319535463487</v>
      </c>
      <c r="Z47" s="9">
        <f t="shared" si="3"/>
        <v>3.5907783825144708E-2</v>
      </c>
      <c r="AA47" s="9">
        <f t="shared" si="3"/>
        <v>0.17145056586076246</v>
      </c>
      <c r="AB47" s="9">
        <f t="shared" si="3"/>
        <v>0.64524325224925028</v>
      </c>
      <c r="AC47" s="9">
        <f t="shared" si="3"/>
        <v>9.65310945734138E-2</v>
      </c>
      <c r="AD47" s="9">
        <f t="shared" si="3"/>
        <v>0.10184413837362855</v>
      </c>
      <c r="AE47" s="9">
        <f t="shared" si="3"/>
        <v>7.5965418934429263E-2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8.7855655325363768E-2</v>
      </c>
      <c r="M48" s="9">
        <f t="shared" si="3"/>
        <v>0.202578163033483</v>
      </c>
      <c r="N48" s="9">
        <f t="shared" si="3"/>
        <v>6.8494076918915996E-3</v>
      </c>
      <c r="O48" s="9">
        <f t="shared" si="3"/>
        <v>0.43915995023530047</v>
      </c>
      <c r="P48" s="9">
        <f t="shared" si="3"/>
        <v>8.5164575106831827E-2</v>
      </c>
      <c r="Q48" s="9">
        <f t="shared" si="3"/>
        <v>0.17300670741602206</v>
      </c>
      <c r="R48" s="9">
        <f t="shared" si="3"/>
        <v>9.9887758965759729E-2</v>
      </c>
      <c r="S48" s="9">
        <f t="shared" si="3"/>
        <v>0.39186658192243196</v>
      </c>
      <c r="T48" s="9">
        <f t="shared" si="3"/>
        <v>1.32829488289068</v>
      </c>
      <c r="U48" s="9">
        <f t="shared" si="3"/>
        <v>0.28272907989397955</v>
      </c>
      <c r="V48" s="9">
        <f t="shared" si="3"/>
        <v>0.10999959430951479</v>
      </c>
      <c r="W48" s="9">
        <f t="shared" si="3"/>
        <v>2.6068994428517338E-2</v>
      </c>
      <c r="X48" s="9">
        <f t="shared" si="3"/>
        <v>0.23291028831070482</v>
      </c>
      <c r="Y48" s="9">
        <f t="shared" si="3"/>
        <v>0.11921891058581706</v>
      </c>
      <c r="Z48" s="9">
        <f t="shared" si="3"/>
        <v>4.4135744036349865E-2</v>
      </c>
      <c r="AA48" s="9">
        <f t="shared" si="3"/>
        <v>0.22869110726456429</v>
      </c>
      <c r="AB48" s="9">
        <f t="shared" si="3"/>
        <v>0.68217193162763023</v>
      </c>
      <c r="AC48" s="9">
        <f t="shared" si="3"/>
        <v>7.0126981121869422E-2</v>
      </c>
      <c r="AD48" s="9">
        <f t="shared" si="3"/>
        <v>0.10416779358468113</v>
      </c>
      <c r="AE48" s="9">
        <f t="shared" si="3"/>
        <v>9.5928895980959591E-2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0.12210833939990677</v>
      </c>
      <c r="M49" s="9">
        <f t="shared" si="3"/>
        <v>0.23753908357206827</v>
      </c>
      <c r="N49" s="9">
        <f t="shared" si="3"/>
        <v>8.0916742171501591E-3</v>
      </c>
      <c r="O49" s="9">
        <f t="shared" si="3"/>
        <v>0.56961196625064814</v>
      </c>
      <c r="P49" s="9">
        <f t="shared" si="3"/>
        <v>6.8734713544258058E-2</v>
      </c>
      <c r="Q49" s="9">
        <f t="shared" si="3"/>
        <v>0.20176812246971515</v>
      </c>
      <c r="R49" s="9">
        <f t="shared" si="3"/>
        <v>7.948695119332555E-2</v>
      </c>
      <c r="S49" s="9">
        <f t="shared" si="3"/>
        <v>0.34226996339106619</v>
      </c>
      <c r="T49" s="9">
        <f t="shared" si="3"/>
        <v>0.91205999884778755</v>
      </c>
      <c r="U49" s="9">
        <f t="shared" si="3"/>
        <v>0.16398602680465285</v>
      </c>
      <c r="V49" s="9">
        <f t="shared" si="3"/>
        <v>7.9822140287110405E-2</v>
      </c>
      <c r="W49" s="9">
        <f t="shared" si="3"/>
        <v>7.9712156365712248E-3</v>
      </c>
      <c r="X49" s="9">
        <f t="shared" si="3"/>
        <v>0.18017461256854356</v>
      </c>
      <c r="Y49" s="9">
        <f t="shared" si="3"/>
        <v>7.3516395460282713E-2</v>
      </c>
      <c r="Z49" s="9">
        <f t="shared" si="3"/>
        <v>1.85506214091559E-2</v>
      </c>
      <c r="AA49" s="9">
        <f t="shared" si="3"/>
        <v>0.1790224000586581</v>
      </c>
      <c r="AB49" s="9">
        <f t="shared" si="3"/>
        <v>0.54944824732765263</v>
      </c>
      <c r="AC49" s="9">
        <f t="shared" si="3"/>
        <v>3.9819416875723407E-2</v>
      </c>
      <c r="AD49" s="9">
        <f t="shared" si="3"/>
        <v>6.0611615349565565E-2</v>
      </c>
      <c r="AE49" s="9">
        <f t="shared" si="3"/>
        <v>5.4075428020760777E-2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0.11642943050103749</v>
      </c>
      <c r="M50" s="9">
        <f t="shared" si="3"/>
        <v>0.19130618664340562</v>
      </c>
      <c r="N50" s="9">
        <f t="shared" si="3"/>
        <v>7.1157633189273487E-3</v>
      </c>
      <c r="O50" s="9">
        <f t="shared" si="3"/>
        <v>0.73329808933472551</v>
      </c>
      <c r="P50" s="9">
        <f t="shared" si="3"/>
        <v>8.3822564089008719E-2</v>
      </c>
      <c r="Q50" s="9">
        <f t="shared" si="3"/>
        <v>0.23908030785632783</v>
      </c>
      <c r="R50" s="9">
        <f t="shared" si="3"/>
        <v>9.9121102784716433E-2</v>
      </c>
      <c r="S50" s="9">
        <f t="shared" si="3"/>
        <v>0.37723766349911231</v>
      </c>
      <c r="T50" s="9">
        <f t="shared" si="3"/>
        <v>1.1428289476582565</v>
      </c>
      <c r="U50" s="9">
        <f t="shared" si="3"/>
        <v>0.13532550035464275</v>
      </c>
      <c r="V50" s="9">
        <f t="shared" si="3"/>
        <v>0.11012251695016058</v>
      </c>
      <c r="W50" s="9">
        <f t="shared" si="3"/>
        <v>3.0093088211323015E-2</v>
      </c>
      <c r="X50" s="9">
        <f t="shared" si="3"/>
        <v>0.25999409663023321</v>
      </c>
      <c r="Y50" s="9">
        <f t="shared" si="3"/>
        <v>0.10893391309711044</v>
      </c>
      <c r="Z50" s="9">
        <f t="shared" si="3"/>
        <v>3.5132098912282091E-2</v>
      </c>
      <c r="AA50" s="9">
        <f t="shared" si="3"/>
        <v>0.18764257298811837</v>
      </c>
      <c r="AB50" s="9">
        <f t="shared" si="3"/>
        <v>0.63875165756930952</v>
      </c>
      <c r="AC50" s="9">
        <f t="shared" si="3"/>
        <v>8.0108727735705251E-2</v>
      </c>
      <c r="AD50" s="9">
        <f t="shared" si="3"/>
        <v>9.5512998427236567E-2</v>
      </c>
      <c r="AE50" s="9">
        <f t="shared" si="3"/>
        <v>7.7485693139315123E-2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0.13715916631477348</v>
      </c>
      <c r="M51" s="9">
        <f t="shared" si="3"/>
        <v>0.22658276527719129</v>
      </c>
      <c r="N51" s="9">
        <f t="shared" si="3"/>
        <v>1.3987754117150268E-2</v>
      </c>
      <c r="O51" s="9">
        <f t="shared" si="3"/>
        <v>0.72612467575556494</v>
      </c>
      <c r="P51" s="9">
        <f t="shared" si="3"/>
        <v>9.4596428786873382E-2</v>
      </c>
      <c r="Q51" s="9">
        <f t="shared" si="3"/>
        <v>0.31976910779996381</v>
      </c>
      <c r="R51" s="9">
        <f t="shared" si="3"/>
        <v>0.10133769680883151</v>
      </c>
      <c r="S51" s="9">
        <f t="shared" si="3"/>
        <v>0.49012939615129397</v>
      </c>
      <c r="T51" s="9">
        <f t="shared" si="3"/>
        <v>1.8811436779875732</v>
      </c>
      <c r="U51" s="9">
        <f t="shared" si="3"/>
        <v>0.13624110212945648</v>
      </c>
      <c r="V51" s="9">
        <f t="shared" si="3"/>
        <v>0.12186123846293057</v>
      </c>
      <c r="W51" s="9">
        <f t="shared" si="3"/>
        <v>0.14542551426675515</v>
      </c>
      <c r="X51" s="9">
        <f t="shared" si="3"/>
        <v>0.19344573807082102</v>
      </c>
      <c r="Y51" s="9">
        <f t="shared" si="3"/>
        <v>0.13231435120950716</v>
      </c>
      <c r="Z51" s="9">
        <f t="shared" si="3"/>
        <v>4.9733817940519995E-2</v>
      </c>
      <c r="AA51" s="9">
        <f t="shared" si="3"/>
        <v>0.2619046721360922</v>
      </c>
      <c r="AB51" s="9">
        <f t="shared" si="3"/>
        <v>0.97111773843276827</v>
      </c>
      <c r="AC51" s="9">
        <f t="shared" si="3"/>
        <v>0.17097107438016529</v>
      </c>
      <c r="AD51" s="9">
        <f t="shared" si="3"/>
        <v>0.12948098268685529</v>
      </c>
      <c r="AE51" s="9">
        <f t="shared" si="3"/>
        <v>0.11170786330457863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0.15230653619593235</v>
      </c>
      <c r="M52" s="9">
        <f t="shared" si="3"/>
        <v>0.13605156341324801</v>
      </c>
      <c r="N52" s="9">
        <f t="shared" si="3"/>
        <v>6.1329864169299515E-3</v>
      </c>
      <c r="O52" s="9">
        <f t="shared" si="3"/>
        <v>0.63279652868120595</v>
      </c>
      <c r="P52" s="9">
        <f t="shared" si="3"/>
        <v>5.8935386819870123E-2</v>
      </c>
      <c r="Q52" s="9">
        <f t="shared" si="3"/>
        <v>0.17317808285591926</v>
      </c>
      <c r="R52" s="9">
        <f t="shared" si="3"/>
        <v>2.2350250894898876E-2</v>
      </c>
      <c r="S52" s="9">
        <f t="shared" ref="S52:AE52" si="4">S22/$D22</f>
        <v>0.40156112381521852</v>
      </c>
      <c r="T52" s="9">
        <f t="shared" si="4"/>
        <v>1.4597315707394329</v>
      </c>
      <c r="U52" s="9">
        <f t="shared" si="4"/>
        <v>0.17112298024892869</v>
      </c>
      <c r="V52" s="9">
        <f t="shared" si="4"/>
        <v>0.13292985447287831</v>
      </c>
      <c r="W52" s="9">
        <f t="shared" si="4"/>
        <v>2.3796633725769047E-2</v>
      </c>
      <c r="X52" s="9">
        <f t="shared" si="4"/>
        <v>0.31040668406635585</v>
      </c>
      <c r="Y52" s="9">
        <f t="shared" si="4"/>
        <v>0.10256658882595193</v>
      </c>
      <c r="Z52" s="9">
        <f t="shared" si="4"/>
        <v>1.8420506853484384E-2</v>
      </c>
      <c r="AA52" s="9">
        <f t="shared" si="4"/>
        <v>0.46373403793994145</v>
      </c>
      <c r="AB52" s="9">
        <f t="shared" si="4"/>
        <v>0.6159813182284638</v>
      </c>
      <c r="AC52" s="9">
        <f t="shared" si="4"/>
        <v>6.8782641251269289E-2</v>
      </c>
      <c r="AD52" s="9">
        <f t="shared" si="4"/>
        <v>0.13948840604302518</v>
      </c>
      <c r="AE52" s="9">
        <f t="shared" si="4"/>
        <v>5.2223308580524735E-2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0.11641214196550261</v>
      </c>
      <c r="M53" s="9">
        <f t="shared" si="5"/>
        <v>0.13245194417231862</v>
      </c>
      <c r="N53" s="9">
        <f t="shared" si="5"/>
        <v>1.26942963423305E-2</v>
      </c>
      <c r="O53" s="9">
        <f t="shared" si="5"/>
        <v>0.37519991546687537</v>
      </c>
      <c r="P53" s="9">
        <f t="shared" si="5"/>
        <v>8.8645159672684881E-2</v>
      </c>
      <c r="Q53" s="9">
        <f t="shared" si="5"/>
        <v>0.19608640288272283</v>
      </c>
      <c r="R53" s="9">
        <f t="shared" si="5"/>
        <v>8.6626752226606082E-2</v>
      </c>
      <c r="S53" s="9">
        <f t="shared" si="5"/>
        <v>0.36806295568637493</v>
      </c>
      <c r="T53" s="9">
        <f t="shared" si="5"/>
        <v>1.3918683432403052</v>
      </c>
      <c r="U53" s="9">
        <f t="shared" si="5"/>
        <v>0.11353944849300004</v>
      </c>
      <c r="V53" s="9">
        <f t="shared" si="5"/>
        <v>0.11356093996536291</v>
      </c>
      <c r="W53" s="9">
        <f t="shared" si="5"/>
        <v>4.4730917811236816E-2</v>
      </c>
      <c r="X53" s="9">
        <f t="shared" si="5"/>
        <v>0.28876658649153503</v>
      </c>
      <c r="Y53" s="9">
        <f t="shared" si="5"/>
        <v>0.11962153517169</v>
      </c>
      <c r="Z53" s="9">
        <f t="shared" si="5"/>
        <v>3.2400185543044732E-2</v>
      </c>
      <c r="AA53" s="9">
        <f t="shared" si="5"/>
        <v>0.21181457874027734</v>
      </c>
      <c r="AB53" s="9">
        <f t="shared" si="5"/>
        <v>0.62928463843284188</v>
      </c>
      <c r="AC53" s="9">
        <f t="shared" si="5"/>
        <v>6.5563318354971062E-2</v>
      </c>
      <c r="AD53" s="9">
        <f t="shared" si="5"/>
        <v>0.10139676660798301</v>
      </c>
      <c r="AE53" s="9">
        <f t="shared" si="5"/>
        <v>6.850765006868316E-2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0.13307686617866221</v>
      </c>
      <c r="M54" s="9">
        <f t="shared" si="5"/>
        <v>0.16756569431051108</v>
      </c>
      <c r="N54" s="9">
        <f t="shared" si="5"/>
        <v>1.1495819452967477E-2</v>
      </c>
      <c r="O54" s="9">
        <f t="shared" si="5"/>
        <v>0.56819483102480928</v>
      </c>
      <c r="P54" s="9">
        <f t="shared" si="5"/>
        <v>8.3252745024984656E-2</v>
      </c>
      <c r="Q54" s="9">
        <f t="shared" si="5"/>
        <v>0.23519617888138863</v>
      </c>
      <c r="R54" s="9">
        <f t="shared" si="5"/>
        <v>7.5627219032173232E-2</v>
      </c>
      <c r="S54" s="9">
        <f t="shared" si="5"/>
        <v>0.42092848689401247</v>
      </c>
      <c r="T54" s="9">
        <f t="shared" si="5"/>
        <v>1.5868819584465679</v>
      </c>
      <c r="U54" s="9">
        <f t="shared" si="5"/>
        <v>0.13642938546506531</v>
      </c>
      <c r="V54" s="9">
        <f t="shared" si="5"/>
        <v>0.12150159989480144</v>
      </c>
      <c r="W54" s="9">
        <f t="shared" si="5"/>
        <v>7.5990893749452088E-2</v>
      </c>
      <c r="X54" s="9">
        <f t="shared" si="5"/>
        <v>0.25963840733759974</v>
      </c>
      <c r="Y54" s="9">
        <f t="shared" si="5"/>
        <v>0.11989622600157798</v>
      </c>
      <c r="Z54" s="9">
        <f t="shared" si="5"/>
        <v>3.5142894713772244E-2</v>
      </c>
      <c r="AA54" s="9">
        <f t="shared" si="5"/>
        <v>0.29407038989217149</v>
      </c>
      <c r="AB54" s="9">
        <f t="shared" si="5"/>
        <v>0.75009245967388449</v>
      </c>
      <c r="AC54" s="9">
        <f t="shared" si="5"/>
        <v>0.10467736368019637</v>
      </c>
      <c r="AD54" s="9">
        <f t="shared" si="5"/>
        <v>0.12128586065573771</v>
      </c>
      <c r="AE54" s="9">
        <f t="shared" si="5"/>
        <v>8.0061858946261069E-2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0.18092491722738438</v>
      </c>
      <c r="M55" s="9">
        <f t="shared" si="5"/>
        <v>0.14254690448218163</v>
      </c>
      <c r="N55" s="9">
        <f t="shared" si="5"/>
        <v>0.10922227364606944</v>
      </c>
      <c r="O55" s="9">
        <f t="shared" si="5"/>
        <v>0.64559080066930119</v>
      </c>
      <c r="P55" s="9">
        <f t="shared" si="5"/>
        <v>7.9687184781705764E-2</v>
      </c>
      <c r="Q55" s="9">
        <f t="shared" si="5"/>
        <v>0.17471845443649353</v>
      </c>
      <c r="R55" s="9">
        <f t="shared" si="5"/>
        <v>5.7029046562315812E-2</v>
      </c>
      <c r="S55" s="9">
        <f t="shared" si="5"/>
        <v>0.39628403368657561</v>
      </c>
      <c r="T55" s="9">
        <f t="shared" si="5"/>
        <v>1.1908457640594776</v>
      </c>
      <c r="U55" s="9">
        <f t="shared" si="5"/>
        <v>0.15846456303574749</v>
      </c>
      <c r="V55" s="9">
        <f t="shared" si="5"/>
        <v>0.12135236806816428</v>
      </c>
      <c r="W55" s="9">
        <f t="shared" si="5"/>
        <v>3.0933421940577766E-3</v>
      </c>
      <c r="X55" s="9">
        <f t="shared" si="5"/>
        <v>0.15718687821646274</v>
      </c>
      <c r="Y55" s="9">
        <f t="shared" si="5"/>
        <v>0.13991439907278846</v>
      </c>
      <c r="Z55" s="9">
        <f t="shared" si="5"/>
        <v>2.9448063892152324E-2</v>
      </c>
      <c r="AA55" s="9">
        <f t="shared" si="5"/>
        <v>0.16470267127107882</v>
      </c>
      <c r="AB55" s="9">
        <f t="shared" si="5"/>
        <v>0.62114469483902357</v>
      </c>
      <c r="AC55" s="9">
        <f t="shared" si="5"/>
        <v>0.11766567379084734</v>
      </c>
      <c r="AD55" s="9">
        <f t="shared" si="5"/>
        <v>0.11280216454839972</v>
      </c>
      <c r="AE55" s="9">
        <f t="shared" si="5"/>
        <v>4.7794510306525685E-2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0.15164262998298941</v>
      </c>
      <c r="M56" s="9">
        <f t="shared" si="5"/>
        <v>0.1769454921973227</v>
      </c>
      <c r="N56" s="9">
        <f t="shared" si="5"/>
        <v>1.4206049848383995E-2</v>
      </c>
      <c r="O56" s="9">
        <f t="shared" si="5"/>
        <v>0.5863353302270542</v>
      </c>
      <c r="P56" s="9">
        <f t="shared" si="5"/>
        <v>9.2052362990903039E-2</v>
      </c>
      <c r="Q56" s="9">
        <f t="shared" si="5"/>
        <v>0.24256785740699652</v>
      </c>
      <c r="R56" s="9">
        <f t="shared" si="5"/>
        <v>8.9200502921381555E-2</v>
      </c>
      <c r="S56" s="9">
        <f t="shared" si="5"/>
        <v>0.37524739294430887</v>
      </c>
      <c r="T56" s="9">
        <f t="shared" si="5"/>
        <v>1.3262214333259374</v>
      </c>
      <c r="U56" s="9">
        <f t="shared" si="5"/>
        <v>0.17679757414392427</v>
      </c>
      <c r="V56" s="9">
        <f t="shared" si="5"/>
        <v>0.16609718216108277</v>
      </c>
      <c r="W56" s="9">
        <f t="shared" si="5"/>
        <v>1.0481473263811849E-2</v>
      </c>
      <c r="X56" s="9">
        <f t="shared" si="5"/>
        <v>0.19979883144737814</v>
      </c>
      <c r="Y56" s="9">
        <f t="shared" si="5"/>
        <v>0.17425634198653947</v>
      </c>
      <c r="Z56" s="9">
        <f t="shared" si="5"/>
        <v>2.7820427483174322E-2</v>
      </c>
      <c r="AA56" s="9">
        <f t="shared" si="5"/>
        <v>0.19275201538347755</v>
      </c>
      <c r="AB56" s="9">
        <f t="shared" si="5"/>
        <v>0.64137563789660523</v>
      </c>
      <c r="AC56" s="9">
        <f t="shared" si="5"/>
        <v>0.10986169662007247</v>
      </c>
      <c r="AD56" s="9">
        <f t="shared" si="5"/>
        <v>0.13353450188595517</v>
      </c>
      <c r="AE56" s="9">
        <f t="shared" si="5"/>
        <v>7.5245913763774874E-2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0.21906465652936502</v>
      </c>
      <c r="M57" s="9">
        <f t="shared" si="5"/>
        <v>0.22560076754331174</v>
      </c>
      <c r="N57" s="9">
        <f t="shared" si="5"/>
        <v>4.7709113077718759E-2</v>
      </c>
      <c r="O57" s="9">
        <f t="shared" si="5"/>
        <v>0.80955331577711265</v>
      </c>
      <c r="P57" s="9">
        <f t="shared" si="5"/>
        <v>0.13666118659397658</v>
      </c>
      <c r="Q57" s="9">
        <f t="shared" si="5"/>
        <v>0.25153533647479748</v>
      </c>
      <c r="R57" s="9">
        <f t="shared" si="5"/>
        <v>0.11880680994808089</v>
      </c>
      <c r="S57" s="9">
        <f t="shared" si="5"/>
        <v>0.35785957355373554</v>
      </c>
      <c r="T57" s="9">
        <f t="shared" si="5"/>
        <v>2.0481713380538578</v>
      </c>
      <c r="U57" s="9">
        <f t="shared" si="5"/>
        <v>0.16957910043524102</v>
      </c>
      <c r="V57" s="9">
        <f t="shared" si="5"/>
        <v>0.18695626102469032</v>
      </c>
      <c r="W57" s="9">
        <f t="shared" si="5"/>
        <v>2.4870202229673344E-2</v>
      </c>
      <c r="X57" s="9">
        <f t="shared" si="5"/>
        <v>0.1716053947900999</v>
      </c>
      <c r="Y57" s="9">
        <f t="shared" si="5"/>
        <v>0.21450486960258647</v>
      </c>
      <c r="Z57" s="9">
        <f t="shared" si="5"/>
        <v>3.5686266671330555E-2</v>
      </c>
      <c r="AA57" s="9">
        <f t="shared" si="5"/>
        <v>0.17306452660666904</v>
      </c>
      <c r="AB57" s="9">
        <f t="shared" si="5"/>
        <v>0.71960683393380942</v>
      </c>
      <c r="AC57" s="9">
        <f t="shared" si="5"/>
        <v>0.10366831735117606</v>
      </c>
      <c r="AD57" s="9">
        <f t="shared" si="5"/>
        <v>0.1801578061053673</v>
      </c>
      <c r="AE57" s="9">
        <f t="shared" si="5"/>
        <v>0.10349092290087399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0.18523955573956982</v>
      </c>
      <c r="M58" s="9">
        <f t="shared" si="5"/>
        <v>0.17861906235805333</v>
      </c>
      <c r="N58" s="9">
        <f t="shared" si="5"/>
        <v>6.3608188991570627E-2</v>
      </c>
      <c r="O58" s="9">
        <f t="shared" si="5"/>
        <v>0.68224606368054408</v>
      </c>
      <c r="P58" s="9">
        <f t="shared" si="5"/>
        <v>0.10137997290702769</v>
      </c>
      <c r="Q58" s="9">
        <f t="shared" si="5"/>
        <v>0.21787412621144578</v>
      </c>
      <c r="R58" s="9">
        <f t="shared" si="5"/>
        <v>8.5649970053020219E-2</v>
      </c>
      <c r="S58" s="9">
        <f t="shared" si="5"/>
        <v>0.37820342239712507</v>
      </c>
      <c r="T58" s="9">
        <f t="shared" si="5"/>
        <v>1.5034959581626623</v>
      </c>
      <c r="U58" s="9">
        <f t="shared" si="5"/>
        <v>0.1670229486318853</v>
      </c>
      <c r="V58" s="9">
        <f t="shared" si="5"/>
        <v>0.15462128124836699</v>
      </c>
      <c r="W58" s="9">
        <f t="shared" si="5"/>
        <v>1.2108227178994504E-2</v>
      </c>
      <c r="X58" s="9">
        <f t="shared" si="5"/>
        <v>0.17340627801248529</v>
      </c>
      <c r="Y58" s="9">
        <f t="shared" si="5"/>
        <v>0.17324790069661899</v>
      </c>
      <c r="Z58" s="9">
        <f t="shared" si="5"/>
        <v>3.1013011862219775E-2</v>
      </c>
      <c r="AA58" s="9">
        <f t="shared" si="5"/>
        <v>0.17501577743565419</v>
      </c>
      <c r="AB58" s="9">
        <f t="shared" si="5"/>
        <v>0.65832465741861057</v>
      </c>
      <c r="AC58" s="9">
        <f t="shared" si="5"/>
        <v>0.11104098917487026</v>
      </c>
      <c r="AD58" s="9">
        <f t="shared" si="5"/>
        <v>0.14010925622957476</v>
      </c>
      <c r="AE58" s="9">
        <f t="shared" si="5"/>
        <v>7.3175947550578241E-2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0.14505669063009097</v>
      </c>
      <c r="M59" s="9">
        <f t="shared" si="5"/>
        <v>0.17816586287864303</v>
      </c>
      <c r="N59" s="9">
        <f t="shared" si="5"/>
        <v>2.708610213430597E-2</v>
      </c>
      <c r="O59" s="9">
        <f t="shared" si="5"/>
        <v>0.65396078987086426</v>
      </c>
      <c r="P59" s="9">
        <f t="shared" si="5"/>
        <v>8.9294710524300408E-2</v>
      </c>
      <c r="Q59" s="9">
        <f t="shared" si="5"/>
        <v>0.2307318803846721</v>
      </c>
      <c r="R59" s="9">
        <f t="shared" si="5"/>
        <v>8.5820543665304644E-2</v>
      </c>
      <c r="S59" s="9">
        <f t="shared" si="5"/>
        <v>0.39416802599490586</v>
      </c>
      <c r="T59" s="9">
        <f t="shared" si="5"/>
        <v>1.4285825180402958</v>
      </c>
      <c r="U59" s="9">
        <f t="shared" si="5"/>
        <v>0.14601581804816269</v>
      </c>
      <c r="V59" s="9">
        <f t="shared" si="5"/>
        <v>0.12886874541861665</v>
      </c>
      <c r="W59" s="9">
        <f t="shared" si="5"/>
        <v>4.1722563667878299E-2</v>
      </c>
      <c r="X59" s="9">
        <f t="shared" si="5"/>
        <v>0.23180301888089994</v>
      </c>
      <c r="Y59" s="9">
        <f t="shared" si="5"/>
        <v>0.13394206578645063</v>
      </c>
      <c r="Z59" s="9">
        <f t="shared" si="5"/>
        <v>3.3801557006084545E-2</v>
      </c>
      <c r="AA59" s="9">
        <f t="shared" si="5"/>
        <v>0.22403023152950347</v>
      </c>
      <c r="AB59" s="9">
        <f t="shared" si="5"/>
        <v>0.68744116162260815</v>
      </c>
      <c r="AC59" s="9">
        <f t="shared" si="5"/>
        <v>9.9475736056053463E-2</v>
      </c>
      <c r="AD59" s="9">
        <f>AD29/$D29</f>
        <v>0.11976537065507725</v>
      </c>
      <c r="AE59" s="9">
        <f t="shared" si="5"/>
        <v>7.7069092079879012E-2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0.16375784882778532</v>
      </c>
      <c r="M60" s="9">
        <f t="shared" si="5"/>
        <v>0.17972911847995948</v>
      </c>
      <c r="N60" s="9">
        <f t="shared" si="5"/>
        <v>1.9181313533716403E-2</v>
      </c>
      <c r="O60" s="9">
        <f t="shared" si="5"/>
        <v>0.70390282798637938</v>
      </c>
      <c r="P60" s="9">
        <f t="shared" si="5"/>
        <v>9.6534586384582871E-2</v>
      </c>
      <c r="Q60" s="9">
        <f t="shared" si="5"/>
        <v>0.20702476925860147</v>
      </c>
      <c r="R60" s="9">
        <f t="shared" si="5"/>
        <v>9.3759788823721255E-2</v>
      </c>
      <c r="S60" s="9">
        <f t="shared" si="5"/>
        <v>0.39436231249560894</v>
      </c>
      <c r="T60" s="9">
        <f t="shared" si="5"/>
        <v>1.4933554883528146</v>
      </c>
      <c r="U60" s="9">
        <f t="shared" si="5"/>
        <v>0.12770849050419544</v>
      </c>
      <c r="V60" s="9">
        <f t="shared" si="5"/>
        <v>0.18678284961779421</v>
      </c>
      <c r="W60" s="9">
        <f t="shared" si="5"/>
        <v>4.0795240843285653E-2</v>
      </c>
      <c r="X60" s="9">
        <f t="shared" si="5"/>
        <v>0.22720369272141547</v>
      </c>
      <c r="Y60" s="9">
        <f t="shared" si="5"/>
        <v>0.1468582036823925</v>
      </c>
      <c r="Z60" s="9">
        <f t="shared" si="5"/>
        <v>3.4998876602247958E-2</v>
      </c>
      <c r="AA60" s="9">
        <f t="shared" si="5"/>
        <v>0.26081399447822134</v>
      </c>
      <c r="AB60" s="9">
        <f t="shared" si="5"/>
        <v>0.67268157446674914</v>
      </c>
      <c r="AC60" s="9">
        <f t="shared" si="5"/>
        <v>0.10492596363954691</v>
      </c>
      <c r="AD60" s="9">
        <f>AD30/$D30</f>
        <v>0.14171767465153448</v>
      </c>
      <c r="AE60" s="9">
        <f t="shared" si="5"/>
        <v>9.6323815081264558E-2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7</v>
      </c>
      <c r="O63">
        <f t="shared" si="6"/>
        <v>6</v>
      </c>
      <c r="P63">
        <f t="shared" si="6"/>
        <v>5</v>
      </c>
      <c r="Q63">
        <f t="shared" si="6"/>
        <v>17</v>
      </c>
      <c r="R63">
        <f t="shared" si="6"/>
        <v>3</v>
      </c>
      <c r="S63">
        <f t="shared" si="6"/>
        <v>2</v>
      </c>
      <c r="T63">
        <f t="shared" si="6"/>
        <v>4</v>
      </c>
      <c r="U63">
        <f t="shared" si="6"/>
        <v>27</v>
      </c>
      <c r="V63">
        <f t="shared" si="6"/>
        <v>1</v>
      </c>
      <c r="W63">
        <f t="shared" si="6"/>
        <v>4</v>
      </c>
      <c r="X63">
        <f t="shared" si="6"/>
        <v>6</v>
      </c>
      <c r="Y63">
        <f t="shared" si="6"/>
        <v>3</v>
      </c>
      <c r="Z63">
        <f t="shared" si="6"/>
        <v>3</v>
      </c>
      <c r="AA63">
        <f t="shared" si="6"/>
        <v>3</v>
      </c>
      <c r="AB63">
        <f t="shared" si="6"/>
        <v>5</v>
      </c>
      <c r="AC63">
        <f t="shared" si="6"/>
        <v>6</v>
      </c>
      <c r="AD63">
        <f>RANK(AD32,AD$32:AD$60,AD$61)</f>
        <v>2</v>
      </c>
      <c r="AE63" s="10">
        <f>(AE32*$AF$62)+$AF$63</f>
        <v>1014100.5539251919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7</v>
      </c>
      <c r="O64">
        <f t="shared" si="7"/>
        <v>6</v>
      </c>
      <c r="P64">
        <f t="shared" si="7"/>
        <v>5</v>
      </c>
      <c r="Q64">
        <f t="shared" si="7"/>
        <v>17</v>
      </c>
      <c r="R64">
        <f t="shared" si="7"/>
        <v>3</v>
      </c>
      <c r="S64">
        <f t="shared" si="7"/>
        <v>2</v>
      </c>
      <c r="T64">
        <f t="shared" si="7"/>
        <v>4</v>
      </c>
      <c r="U64">
        <f t="shared" si="7"/>
        <v>27</v>
      </c>
      <c r="V64">
        <f t="shared" si="7"/>
        <v>1</v>
      </c>
      <c r="W64">
        <f t="shared" si="7"/>
        <v>4</v>
      </c>
      <c r="X64">
        <f t="shared" si="7"/>
        <v>6</v>
      </c>
      <c r="Y64">
        <f>RANK(Y33,Y$32:Y$60,Y$61)</f>
        <v>3</v>
      </c>
      <c r="Z64">
        <f t="shared" si="7"/>
        <v>3</v>
      </c>
      <c r="AA64">
        <f>RANK(AA33,AA$32:AA$60,AA$61)</f>
        <v>3</v>
      </c>
      <c r="AB64">
        <f t="shared" si="7"/>
        <v>5</v>
      </c>
      <c r="AC64">
        <f t="shared" si="7"/>
        <v>6</v>
      </c>
      <c r="AD64">
        <f t="shared" si="7"/>
        <v>2</v>
      </c>
      <c r="AE64" s="10">
        <f t="shared" ref="AE64:AE91" si="8">(AE33*$AF$62)+$AF$63</f>
        <v>1014100.5539251919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22</v>
      </c>
      <c r="N65">
        <f t="shared" si="7"/>
        <v>27</v>
      </c>
      <c r="O65">
        <f t="shared" si="7"/>
        <v>11</v>
      </c>
      <c r="P65">
        <f t="shared" si="7"/>
        <v>21</v>
      </c>
      <c r="Q65">
        <f t="shared" si="7"/>
        <v>9</v>
      </c>
      <c r="R65">
        <f t="shared" si="7"/>
        <v>24</v>
      </c>
      <c r="S65">
        <f t="shared" si="7"/>
        <v>5</v>
      </c>
      <c r="T65">
        <f t="shared" si="7"/>
        <v>21</v>
      </c>
      <c r="U65">
        <f t="shared" si="7"/>
        <v>2</v>
      </c>
      <c r="V65">
        <f t="shared" si="7"/>
        <v>20</v>
      </c>
      <c r="W65">
        <f t="shared" si="7"/>
        <v>27</v>
      </c>
      <c r="X65">
        <f t="shared" si="7"/>
        <v>17</v>
      </c>
      <c r="Y65">
        <f t="shared" si="7"/>
        <v>22</v>
      </c>
      <c r="Z65">
        <f t="shared" si="7"/>
        <v>5</v>
      </c>
      <c r="AA65">
        <f t="shared" si="7"/>
        <v>20</v>
      </c>
      <c r="AB65">
        <f t="shared" si="7"/>
        <v>14</v>
      </c>
      <c r="AC65">
        <f t="shared" si="7"/>
        <v>27</v>
      </c>
      <c r="AD65">
        <f t="shared" si="7"/>
        <v>27</v>
      </c>
      <c r="AE65" s="10">
        <f t="shared" si="8"/>
        <v>1009138.1863299183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8</v>
      </c>
      <c r="M66">
        <f t="shared" si="7"/>
        <v>23</v>
      </c>
      <c r="N66">
        <f t="shared" si="7"/>
        <v>5</v>
      </c>
      <c r="O66">
        <f t="shared" si="7"/>
        <v>2</v>
      </c>
      <c r="P66">
        <f t="shared" si="7"/>
        <v>27</v>
      </c>
      <c r="Q66">
        <f t="shared" si="7"/>
        <v>23</v>
      </c>
      <c r="R66">
        <f t="shared" si="7"/>
        <v>25</v>
      </c>
      <c r="S66">
        <f t="shared" si="7"/>
        <v>14</v>
      </c>
      <c r="T66">
        <f t="shared" si="7"/>
        <v>26</v>
      </c>
      <c r="U66">
        <f t="shared" si="7"/>
        <v>24</v>
      </c>
      <c r="V66">
        <f t="shared" si="7"/>
        <v>23</v>
      </c>
      <c r="W66">
        <f t="shared" si="7"/>
        <v>26</v>
      </c>
      <c r="X66">
        <f t="shared" si="7"/>
        <v>23</v>
      </c>
      <c r="Y66">
        <f t="shared" si="7"/>
        <v>14</v>
      </c>
      <c r="Z66">
        <f t="shared" si="7"/>
        <v>27</v>
      </c>
      <c r="AA66">
        <f t="shared" si="7"/>
        <v>11</v>
      </c>
      <c r="AB66">
        <f t="shared" si="7"/>
        <v>27</v>
      </c>
      <c r="AC66">
        <f>RANK(AC35,AC$32:AC$60,AC$61)</f>
        <v>29</v>
      </c>
      <c r="AD66">
        <f t="shared" si="7"/>
        <v>14</v>
      </c>
      <c r="AE66" s="10">
        <f t="shared" si="8"/>
        <v>1005560.523643992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23</v>
      </c>
      <c r="M67">
        <f t="shared" si="7"/>
        <v>12</v>
      </c>
      <c r="N67">
        <f t="shared" si="7"/>
        <v>15</v>
      </c>
      <c r="O67">
        <f t="shared" si="7"/>
        <v>12</v>
      </c>
      <c r="P67">
        <f t="shared" si="7"/>
        <v>26</v>
      </c>
      <c r="Q67">
        <f t="shared" si="7"/>
        <v>20</v>
      </c>
      <c r="R67">
        <f t="shared" si="7"/>
        <v>12</v>
      </c>
      <c r="S67">
        <f t="shared" si="7"/>
        <v>24</v>
      </c>
      <c r="T67">
        <f t="shared" si="7"/>
        <v>29</v>
      </c>
      <c r="U67">
        <f t="shared" si="7"/>
        <v>26</v>
      </c>
      <c r="V67">
        <f t="shared" si="7"/>
        <v>10</v>
      </c>
      <c r="W67">
        <f t="shared" si="7"/>
        <v>2</v>
      </c>
      <c r="X67">
        <f t="shared" si="7"/>
        <v>9</v>
      </c>
      <c r="Y67">
        <f t="shared" si="7"/>
        <v>12</v>
      </c>
      <c r="Z67">
        <f t="shared" si="7"/>
        <v>13</v>
      </c>
      <c r="AA67">
        <f t="shared" si="7"/>
        <v>6</v>
      </c>
      <c r="AB67">
        <f t="shared" si="7"/>
        <v>25</v>
      </c>
      <c r="AC67">
        <f t="shared" si="7"/>
        <v>22</v>
      </c>
      <c r="AD67">
        <f t="shared" si="7"/>
        <v>12</v>
      </c>
      <c r="AE67" s="10">
        <f t="shared" si="8"/>
        <v>1003366.185838764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19</v>
      </c>
      <c r="M68">
        <f t="shared" si="7"/>
        <v>20</v>
      </c>
      <c r="N68">
        <f t="shared" si="7"/>
        <v>12</v>
      </c>
      <c r="O68">
        <f t="shared" si="7"/>
        <v>5</v>
      </c>
      <c r="P68">
        <f t="shared" si="7"/>
        <v>25</v>
      </c>
      <c r="Q68">
        <f t="shared" si="7"/>
        <v>16</v>
      </c>
      <c r="R68">
        <f t="shared" si="7"/>
        <v>21</v>
      </c>
      <c r="S68">
        <f t="shared" si="7"/>
        <v>13</v>
      </c>
      <c r="T68">
        <f t="shared" si="7"/>
        <v>25</v>
      </c>
      <c r="U68">
        <f t="shared" si="7"/>
        <v>17</v>
      </c>
      <c r="V68">
        <f t="shared" si="7"/>
        <v>15</v>
      </c>
      <c r="W68">
        <f t="shared" si="7"/>
        <v>11</v>
      </c>
      <c r="X68">
        <f t="shared" si="7"/>
        <v>15</v>
      </c>
      <c r="Y68">
        <f t="shared" si="7"/>
        <v>17</v>
      </c>
      <c r="Z68">
        <f t="shared" si="7"/>
        <v>16</v>
      </c>
      <c r="AA68">
        <f t="shared" si="7"/>
        <v>12</v>
      </c>
      <c r="AB68">
        <f t="shared" si="7"/>
        <v>23</v>
      </c>
      <c r="AC68">
        <f t="shared" si="7"/>
        <v>26</v>
      </c>
      <c r="AD68">
        <f t="shared" si="7"/>
        <v>20</v>
      </c>
      <c r="AE68" s="10">
        <f t="shared" si="8"/>
        <v>1006263.0616633667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24</v>
      </c>
      <c r="O69">
        <f t="shared" si="7"/>
        <v>20</v>
      </c>
      <c r="P69">
        <f t="shared" si="7"/>
        <v>2</v>
      </c>
      <c r="Q69">
        <f>RANK(Q38,Q$32:Q$60,Q$61)</f>
        <v>21</v>
      </c>
      <c r="R69">
        <f t="shared" si="7"/>
        <v>27</v>
      </c>
      <c r="S69">
        <f t="shared" si="7"/>
        <v>20</v>
      </c>
      <c r="T69">
        <f t="shared" si="7"/>
        <v>27</v>
      </c>
      <c r="U69">
        <f t="shared" si="7"/>
        <v>4</v>
      </c>
      <c r="V69">
        <f t="shared" si="7"/>
        <v>27</v>
      </c>
      <c r="W69">
        <f t="shared" si="7"/>
        <v>20</v>
      </c>
      <c r="X69">
        <f t="shared" si="7"/>
        <v>29</v>
      </c>
      <c r="Y69">
        <f t="shared" si="7"/>
        <v>19</v>
      </c>
      <c r="Z69">
        <f t="shared" si="7"/>
        <v>23</v>
      </c>
      <c r="AA69">
        <f t="shared" si="7"/>
        <v>29</v>
      </c>
      <c r="AB69">
        <f t="shared" si="7"/>
        <v>28</v>
      </c>
      <c r="AC69">
        <f t="shared" si="7"/>
        <v>18</v>
      </c>
      <c r="AD69">
        <f t="shared" si="7"/>
        <v>5</v>
      </c>
      <c r="AE69" s="10">
        <f t="shared" si="8"/>
        <v>1006361.8320412205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24</v>
      </c>
      <c r="M70">
        <f t="shared" si="7"/>
        <v>28</v>
      </c>
      <c r="N70">
        <f t="shared" si="7"/>
        <v>29</v>
      </c>
      <c r="O70">
        <f t="shared" si="7"/>
        <v>24</v>
      </c>
      <c r="P70">
        <f t="shared" si="7"/>
        <v>12</v>
      </c>
      <c r="Q70">
        <f t="shared" si="7"/>
        <v>29</v>
      </c>
      <c r="R70">
        <f t="shared" si="7"/>
        <v>18</v>
      </c>
      <c r="S70">
        <f t="shared" si="7"/>
        <v>28</v>
      </c>
      <c r="T70">
        <f t="shared" si="7"/>
        <v>17</v>
      </c>
      <c r="U70">
        <f t="shared" si="7"/>
        <v>16</v>
      </c>
      <c r="V70">
        <f t="shared" si="7"/>
        <v>29</v>
      </c>
      <c r="W70">
        <f t="shared" si="7"/>
        <v>6</v>
      </c>
      <c r="X70">
        <f t="shared" si="7"/>
        <v>27</v>
      </c>
      <c r="Y70">
        <f t="shared" si="7"/>
        <v>29</v>
      </c>
      <c r="Z70">
        <f t="shared" si="7"/>
        <v>26</v>
      </c>
      <c r="AA70">
        <f t="shared" si="7"/>
        <v>8</v>
      </c>
      <c r="AB70">
        <f t="shared" si="7"/>
        <v>29</v>
      </c>
      <c r="AC70">
        <f t="shared" si="7"/>
        <v>5</v>
      </c>
      <c r="AD70">
        <f t="shared" si="7"/>
        <v>13</v>
      </c>
      <c r="AE70" s="10">
        <f t="shared" si="8"/>
        <v>1004539.586664298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26</v>
      </c>
      <c r="M71">
        <f t="shared" si="7"/>
        <v>21</v>
      </c>
      <c r="N71">
        <f t="shared" si="7"/>
        <v>20</v>
      </c>
      <c r="O71">
        <f t="shared" si="7"/>
        <v>1</v>
      </c>
      <c r="P71">
        <f t="shared" si="7"/>
        <v>15</v>
      </c>
      <c r="Q71">
        <f t="shared" si="7"/>
        <v>24</v>
      </c>
      <c r="R71">
        <f t="shared" si="7"/>
        <v>11</v>
      </c>
      <c r="S71">
        <f t="shared" si="7"/>
        <v>29</v>
      </c>
      <c r="T71">
        <f t="shared" si="7"/>
        <v>16</v>
      </c>
      <c r="U71">
        <f t="shared" si="7"/>
        <v>23</v>
      </c>
      <c r="V71">
        <f t="shared" si="7"/>
        <v>9</v>
      </c>
      <c r="W71">
        <f t="shared" si="7"/>
        <v>22</v>
      </c>
      <c r="X71">
        <f t="shared" si="7"/>
        <v>14</v>
      </c>
      <c r="Y71">
        <f t="shared" si="7"/>
        <v>26</v>
      </c>
      <c r="Z71">
        <f t="shared" si="7"/>
        <v>20</v>
      </c>
      <c r="AA71">
        <f t="shared" si="7"/>
        <v>2</v>
      </c>
      <c r="AB71">
        <f t="shared" si="7"/>
        <v>21</v>
      </c>
      <c r="AC71">
        <f t="shared" si="7"/>
        <v>20</v>
      </c>
      <c r="AD71">
        <f t="shared" si="7"/>
        <v>16</v>
      </c>
      <c r="AE71" s="10">
        <f t="shared" si="8"/>
        <v>1010872.617631192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25</v>
      </c>
      <c r="M72">
        <f t="shared" si="7"/>
        <v>27</v>
      </c>
      <c r="N72">
        <f t="shared" si="7"/>
        <v>26</v>
      </c>
      <c r="O72">
        <f t="shared" si="7"/>
        <v>8</v>
      </c>
      <c r="P72">
        <f t="shared" si="7"/>
        <v>4</v>
      </c>
      <c r="Q72">
        <f t="shared" si="7"/>
        <v>28</v>
      </c>
      <c r="R72">
        <f t="shared" si="7"/>
        <v>22</v>
      </c>
      <c r="S72">
        <f t="shared" si="7"/>
        <v>25</v>
      </c>
      <c r="T72">
        <f t="shared" si="7"/>
        <v>24</v>
      </c>
      <c r="U72">
        <f t="shared" si="7"/>
        <v>12</v>
      </c>
      <c r="V72">
        <f t="shared" si="7"/>
        <v>26</v>
      </c>
      <c r="W72">
        <f t="shared" si="7"/>
        <v>16</v>
      </c>
      <c r="X72">
        <f t="shared" si="7"/>
        <v>26</v>
      </c>
      <c r="Y72">
        <f t="shared" si="7"/>
        <v>25</v>
      </c>
      <c r="Z72">
        <f t="shared" si="7"/>
        <v>24</v>
      </c>
      <c r="AA72">
        <f t="shared" si="7"/>
        <v>13</v>
      </c>
      <c r="AB72">
        <f t="shared" si="7"/>
        <v>26</v>
      </c>
      <c r="AC72">
        <f t="shared" si="7"/>
        <v>15</v>
      </c>
      <c r="AD72">
        <f t="shared" si="7"/>
        <v>9</v>
      </c>
      <c r="AE72" s="10">
        <f t="shared" si="8"/>
        <v>1007132.2239326526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5</v>
      </c>
      <c r="N73">
        <f t="shared" si="7"/>
        <v>18</v>
      </c>
      <c r="O73">
        <f t="shared" si="7"/>
        <v>19</v>
      </c>
      <c r="P73">
        <f t="shared" si="7"/>
        <v>3</v>
      </c>
      <c r="Q73">
        <f t="shared" si="7"/>
        <v>3</v>
      </c>
      <c r="R73">
        <f t="shared" si="7"/>
        <v>5</v>
      </c>
      <c r="S73">
        <f t="shared" si="7"/>
        <v>12</v>
      </c>
      <c r="T73">
        <f t="shared" si="7"/>
        <v>2</v>
      </c>
      <c r="U73">
        <f t="shared" si="7"/>
        <v>13</v>
      </c>
      <c r="V73">
        <f t="shared" si="7"/>
        <v>3</v>
      </c>
      <c r="W73">
        <f t="shared" si="7"/>
        <v>18</v>
      </c>
      <c r="X73">
        <f t="shared" si="7"/>
        <v>8</v>
      </c>
      <c r="Y73">
        <f t="shared" si="7"/>
        <v>1</v>
      </c>
      <c r="Z73">
        <f t="shared" si="7"/>
        <v>14</v>
      </c>
      <c r="AA73">
        <f t="shared" si="7"/>
        <v>10</v>
      </c>
      <c r="AB73">
        <f t="shared" si="7"/>
        <v>1</v>
      </c>
      <c r="AC73">
        <f t="shared" ref="AC73:AD73" si="9">RANK(AC42,AC$32:AC$60,AC$61)</f>
        <v>1</v>
      </c>
      <c r="AD73">
        <f t="shared" si="9"/>
        <v>1</v>
      </c>
      <c r="AE73" s="10">
        <f t="shared" si="8"/>
        <v>1009495.739866546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9</v>
      </c>
      <c r="M74">
        <f t="shared" si="10"/>
        <v>8</v>
      </c>
      <c r="N74">
        <f t="shared" si="10"/>
        <v>28</v>
      </c>
      <c r="O74">
        <f t="shared" si="10"/>
        <v>26</v>
      </c>
      <c r="P74">
        <f t="shared" si="10"/>
        <v>23</v>
      </c>
      <c r="Q74">
        <f t="shared" si="10"/>
        <v>14</v>
      </c>
      <c r="R74">
        <f t="shared" si="10"/>
        <v>1</v>
      </c>
      <c r="S74">
        <f t="shared" si="10"/>
        <v>11</v>
      </c>
      <c r="T74">
        <f t="shared" si="10"/>
        <v>12</v>
      </c>
      <c r="U74">
        <f t="shared" si="10"/>
        <v>3</v>
      </c>
      <c r="V74">
        <f t="shared" si="10"/>
        <v>13</v>
      </c>
      <c r="W74">
        <f t="shared" si="10"/>
        <v>28</v>
      </c>
      <c r="X74">
        <f t="shared" si="10"/>
        <v>18</v>
      </c>
      <c r="Y74">
        <f t="shared" si="10"/>
        <v>20</v>
      </c>
      <c r="Z74">
        <f t="shared" si="10"/>
        <v>25</v>
      </c>
      <c r="AA74">
        <f t="shared" si="10"/>
        <v>22</v>
      </c>
      <c r="AB74">
        <f t="shared" si="10"/>
        <v>20</v>
      </c>
      <c r="AC74">
        <f t="shared" si="10"/>
        <v>4</v>
      </c>
      <c r="AD74">
        <f t="shared" si="10"/>
        <v>28</v>
      </c>
      <c r="AE74" s="10">
        <f t="shared" si="8"/>
        <v>1010154.3110315271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13</v>
      </c>
      <c r="M75">
        <f t="shared" si="10"/>
        <v>16</v>
      </c>
      <c r="N75">
        <f t="shared" si="10"/>
        <v>9</v>
      </c>
      <c r="O75">
        <f t="shared" si="10"/>
        <v>28</v>
      </c>
      <c r="P75">
        <f t="shared" si="10"/>
        <v>17</v>
      </c>
      <c r="Q75">
        <f t="shared" si="10"/>
        <v>27</v>
      </c>
      <c r="R75">
        <f t="shared" si="10"/>
        <v>26</v>
      </c>
      <c r="S75">
        <f t="shared" si="10"/>
        <v>27</v>
      </c>
      <c r="T75">
        <f t="shared" si="10"/>
        <v>18</v>
      </c>
      <c r="U75">
        <f t="shared" si="10"/>
        <v>25</v>
      </c>
      <c r="V75">
        <f t="shared" si="10"/>
        <v>6</v>
      </c>
      <c r="W75">
        <f t="shared" si="10"/>
        <v>19</v>
      </c>
      <c r="X75">
        <f t="shared" si="10"/>
        <v>21</v>
      </c>
      <c r="Y75">
        <f t="shared" si="10"/>
        <v>27</v>
      </c>
      <c r="Z75">
        <f t="shared" si="10"/>
        <v>6</v>
      </c>
      <c r="AA75">
        <f t="shared" si="10"/>
        <v>27</v>
      </c>
      <c r="AB75">
        <f t="shared" si="10"/>
        <v>22</v>
      </c>
      <c r="AC75">
        <f t="shared" si="10"/>
        <v>21</v>
      </c>
      <c r="AD75">
        <f t="shared" si="10"/>
        <v>22</v>
      </c>
      <c r="AE75" s="10">
        <f t="shared" si="8"/>
        <v>1008934.0999557718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7</v>
      </c>
      <c r="M76">
        <f t="shared" si="10"/>
        <v>9</v>
      </c>
      <c r="N76">
        <f t="shared" si="10"/>
        <v>17</v>
      </c>
      <c r="O76">
        <f t="shared" si="10"/>
        <v>25</v>
      </c>
      <c r="P76">
        <f>RANK(P45,P$32:P$60,P$61)</f>
        <v>7</v>
      </c>
      <c r="Q76">
        <f t="shared" si="10"/>
        <v>10</v>
      </c>
      <c r="R76">
        <f t="shared" si="10"/>
        <v>7</v>
      </c>
      <c r="S76">
        <f t="shared" si="10"/>
        <v>19</v>
      </c>
      <c r="T76">
        <f>RANK(T45,T$32:T$60,T$61)</f>
        <v>7</v>
      </c>
      <c r="U76">
        <f t="shared" si="10"/>
        <v>11</v>
      </c>
      <c r="V76">
        <f t="shared" si="10"/>
        <v>4</v>
      </c>
      <c r="W76">
        <f t="shared" si="10"/>
        <v>21</v>
      </c>
      <c r="X76">
        <f t="shared" si="10"/>
        <v>13</v>
      </c>
      <c r="Y76">
        <f t="shared" si="10"/>
        <v>7</v>
      </c>
      <c r="Z76">
        <f t="shared" si="10"/>
        <v>17</v>
      </c>
      <c r="AA76">
        <f t="shared" si="10"/>
        <v>18</v>
      </c>
      <c r="AB76">
        <f t="shared" si="10"/>
        <v>4</v>
      </c>
      <c r="AC76">
        <f t="shared" si="10"/>
        <v>3</v>
      </c>
      <c r="AD76">
        <f>RANK(AD45,AD$32:AD$60,AD$61)</f>
        <v>10</v>
      </c>
      <c r="AE76" s="10">
        <f t="shared" si="8"/>
        <v>1009582.4500473592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17</v>
      </c>
      <c r="M77">
        <f t="shared" si="10"/>
        <v>19</v>
      </c>
      <c r="N77">
        <f t="shared" si="10"/>
        <v>16</v>
      </c>
      <c r="O77">
        <f t="shared" si="10"/>
        <v>13</v>
      </c>
      <c r="P77">
        <f t="shared" si="10"/>
        <v>10</v>
      </c>
      <c r="Q77">
        <f t="shared" si="10"/>
        <v>19</v>
      </c>
      <c r="R77">
        <f t="shared" si="10"/>
        <v>19</v>
      </c>
      <c r="S77">
        <f t="shared" si="10"/>
        <v>22</v>
      </c>
      <c r="T77">
        <f t="shared" si="10"/>
        <v>19</v>
      </c>
      <c r="U77">
        <f t="shared" si="10"/>
        <v>15</v>
      </c>
      <c r="V77">
        <f t="shared" si="10"/>
        <v>12</v>
      </c>
      <c r="W77">
        <f t="shared" si="10"/>
        <v>15</v>
      </c>
      <c r="X77">
        <f t="shared" si="10"/>
        <v>20</v>
      </c>
      <c r="Y77">
        <f t="shared" si="10"/>
        <v>13</v>
      </c>
      <c r="Z77">
        <f t="shared" si="10"/>
        <v>19</v>
      </c>
      <c r="AA77">
        <f t="shared" si="10"/>
        <v>15</v>
      </c>
      <c r="AB77">
        <f t="shared" si="10"/>
        <v>19</v>
      </c>
      <c r="AC77">
        <f t="shared" si="10"/>
        <v>17</v>
      </c>
      <c r="AD77">
        <f t="shared" si="10"/>
        <v>17</v>
      </c>
      <c r="AE77" s="10">
        <f t="shared" si="8"/>
        <v>1007561.0333392876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18</v>
      </c>
      <c r="M78">
        <f t="shared" si="10"/>
        <v>17</v>
      </c>
      <c r="N78">
        <f t="shared" si="10"/>
        <v>22</v>
      </c>
      <c r="O78">
        <f t="shared" si="10"/>
        <v>3</v>
      </c>
      <c r="P78">
        <f t="shared" si="10"/>
        <v>18</v>
      </c>
      <c r="Q78">
        <f t="shared" si="10"/>
        <v>2</v>
      </c>
      <c r="R78">
        <f t="shared" si="10"/>
        <v>6</v>
      </c>
      <c r="S78">
        <f t="shared" si="10"/>
        <v>15</v>
      </c>
      <c r="T78">
        <f t="shared" si="10"/>
        <v>23</v>
      </c>
      <c r="U78">
        <f t="shared" si="10"/>
        <v>29</v>
      </c>
      <c r="V78">
        <f t="shared" si="10"/>
        <v>21</v>
      </c>
      <c r="W78">
        <f t="shared" si="10"/>
        <v>10</v>
      </c>
      <c r="X78">
        <f t="shared" si="10"/>
        <v>2</v>
      </c>
      <c r="Y78">
        <f t="shared" si="10"/>
        <v>21</v>
      </c>
      <c r="Z78">
        <f t="shared" si="10"/>
        <v>7</v>
      </c>
      <c r="AA78">
        <f t="shared" si="10"/>
        <v>26</v>
      </c>
      <c r="AB78">
        <f t="shared" si="10"/>
        <v>12</v>
      </c>
      <c r="AC78">
        <f t="shared" si="10"/>
        <v>16</v>
      </c>
      <c r="AD78">
        <f t="shared" si="10"/>
        <v>24</v>
      </c>
      <c r="AE78" s="10">
        <f t="shared" si="8"/>
        <v>1007596.541893443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4</v>
      </c>
      <c r="N79">
        <f t="shared" si="10"/>
        <v>23</v>
      </c>
      <c r="O79">
        <f t="shared" si="10"/>
        <v>27</v>
      </c>
      <c r="P79">
        <f t="shared" si="10"/>
        <v>19</v>
      </c>
      <c r="Q79">
        <f t="shared" si="10"/>
        <v>26</v>
      </c>
      <c r="R79">
        <f t="shared" si="10"/>
        <v>9</v>
      </c>
      <c r="S79">
        <f t="shared" si="10"/>
        <v>10</v>
      </c>
      <c r="T79">
        <f t="shared" si="10"/>
        <v>14</v>
      </c>
      <c r="U79">
        <f t="shared" si="10"/>
        <v>1</v>
      </c>
      <c r="V79">
        <f t="shared" si="10"/>
        <v>25</v>
      </c>
      <c r="W79">
        <f t="shared" si="10"/>
        <v>13</v>
      </c>
      <c r="X79">
        <f t="shared" si="10"/>
        <v>10</v>
      </c>
      <c r="Y79">
        <f t="shared" si="10"/>
        <v>18</v>
      </c>
      <c r="Z79">
        <f t="shared" si="10"/>
        <v>2</v>
      </c>
      <c r="AA79">
        <f t="shared" si="10"/>
        <v>14</v>
      </c>
      <c r="AB79">
        <f t="shared" si="10"/>
        <v>9</v>
      </c>
      <c r="AC79">
        <f t="shared" si="10"/>
        <v>23</v>
      </c>
      <c r="AD79">
        <f t="shared" si="10"/>
        <v>23</v>
      </c>
      <c r="AE79" s="10">
        <f t="shared" si="8"/>
        <v>1009592.8895980959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20</v>
      </c>
      <c r="M80">
        <f t="shared" si="10"/>
        <v>1</v>
      </c>
      <c r="N80">
        <f t="shared" si="10"/>
        <v>19</v>
      </c>
      <c r="O80">
        <f t="shared" si="10"/>
        <v>22</v>
      </c>
      <c r="P80">
        <f t="shared" si="10"/>
        <v>28</v>
      </c>
      <c r="Q80">
        <f t="shared" si="10"/>
        <v>13</v>
      </c>
      <c r="R80">
        <f t="shared" si="10"/>
        <v>20</v>
      </c>
      <c r="S80">
        <f t="shared" si="10"/>
        <v>26</v>
      </c>
      <c r="T80">
        <f t="shared" si="10"/>
        <v>28</v>
      </c>
      <c r="U80">
        <f t="shared" si="10"/>
        <v>9</v>
      </c>
      <c r="V80">
        <f t="shared" si="10"/>
        <v>28</v>
      </c>
      <c r="W80">
        <f t="shared" si="10"/>
        <v>25</v>
      </c>
      <c r="X80">
        <f t="shared" si="10"/>
        <v>22</v>
      </c>
      <c r="Y80">
        <f t="shared" si="10"/>
        <v>28</v>
      </c>
      <c r="Z80">
        <f t="shared" si="10"/>
        <v>28</v>
      </c>
      <c r="AA80">
        <f t="shared" si="10"/>
        <v>23</v>
      </c>
      <c r="AB80">
        <f t="shared" si="10"/>
        <v>24</v>
      </c>
      <c r="AC80">
        <f t="shared" si="10"/>
        <v>28</v>
      </c>
      <c r="AD80">
        <f t="shared" si="10"/>
        <v>29</v>
      </c>
      <c r="AE80" s="10">
        <f t="shared" si="8"/>
        <v>1005407.5428020761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21</v>
      </c>
      <c r="O81">
        <f t="shared" si="10"/>
        <v>9</v>
      </c>
      <c r="P81">
        <f t="shared" si="10"/>
        <v>20</v>
      </c>
      <c r="Q81">
        <f t="shared" si="10"/>
        <v>6</v>
      </c>
      <c r="R81">
        <f t="shared" si="10"/>
        <v>10</v>
      </c>
      <c r="S81">
        <f t="shared" si="10"/>
        <v>17</v>
      </c>
      <c r="T81">
        <f t="shared" si="10"/>
        <v>22</v>
      </c>
      <c r="U81">
        <f t="shared" si="10"/>
        <v>20</v>
      </c>
      <c r="V81">
        <f t="shared" si="10"/>
        <v>24</v>
      </c>
      <c r="W81">
        <f t="shared" si="10"/>
        <v>12</v>
      </c>
      <c r="X81">
        <f t="shared" si="10"/>
        <v>4</v>
      </c>
      <c r="Y81">
        <f t="shared" si="10"/>
        <v>23</v>
      </c>
      <c r="Z81">
        <f t="shared" si="10"/>
        <v>10</v>
      </c>
      <c r="AA81">
        <f t="shared" si="10"/>
        <v>21</v>
      </c>
      <c r="AB81">
        <f t="shared" si="10"/>
        <v>15</v>
      </c>
      <c r="AC81">
        <f t="shared" si="10"/>
        <v>19</v>
      </c>
      <c r="AD81">
        <f t="shared" si="10"/>
        <v>26</v>
      </c>
      <c r="AE81" s="10">
        <f t="shared" si="8"/>
        <v>1007748.5693139315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2</v>
      </c>
      <c r="N82">
        <f t="shared" si="10"/>
        <v>11</v>
      </c>
      <c r="O82">
        <f t="shared" si="10"/>
        <v>10</v>
      </c>
      <c r="P82">
        <f t="shared" si="10"/>
        <v>11</v>
      </c>
      <c r="Q82">
        <f t="shared" si="10"/>
        <v>1</v>
      </c>
      <c r="R82">
        <f t="shared" si="10"/>
        <v>8</v>
      </c>
      <c r="S82">
        <f t="shared" si="10"/>
        <v>1</v>
      </c>
      <c r="T82">
        <f t="shared" si="10"/>
        <v>3</v>
      </c>
      <c r="U82">
        <f t="shared" si="10"/>
        <v>19</v>
      </c>
      <c r="V82">
        <f t="shared" si="10"/>
        <v>17</v>
      </c>
      <c r="W82">
        <f t="shared" si="10"/>
        <v>1</v>
      </c>
      <c r="X82">
        <f t="shared" si="10"/>
        <v>19</v>
      </c>
      <c r="Y82">
        <f t="shared" si="10"/>
        <v>11</v>
      </c>
      <c r="Z82">
        <f t="shared" si="10"/>
        <v>1</v>
      </c>
      <c r="AA82">
        <f t="shared" si="10"/>
        <v>7</v>
      </c>
      <c r="AB82">
        <f t="shared" si="10"/>
        <v>2</v>
      </c>
      <c r="AC82">
        <f t="shared" si="10"/>
        <v>2</v>
      </c>
      <c r="AD82">
        <f t="shared" si="10"/>
        <v>15</v>
      </c>
      <c r="AE82" s="10">
        <f t="shared" si="8"/>
        <v>1011170.7863304579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11</v>
      </c>
      <c r="M83">
        <f t="shared" si="10"/>
        <v>25</v>
      </c>
      <c r="N83">
        <f t="shared" si="10"/>
        <v>25</v>
      </c>
      <c r="O83">
        <f t="shared" si="10"/>
        <v>18</v>
      </c>
      <c r="P83">
        <f t="shared" si="10"/>
        <v>29</v>
      </c>
      <c r="Q83">
        <f t="shared" si="10"/>
        <v>25</v>
      </c>
      <c r="R83">
        <f t="shared" si="10"/>
        <v>29</v>
      </c>
      <c r="S83">
        <f t="shared" si="10"/>
        <v>6</v>
      </c>
      <c r="T83">
        <f t="shared" si="10"/>
        <v>10</v>
      </c>
      <c r="U83">
        <f t="shared" si="10"/>
        <v>6</v>
      </c>
      <c r="V83">
        <f t="shared" si="10"/>
        <v>14</v>
      </c>
      <c r="W83">
        <f t="shared" si="10"/>
        <v>17</v>
      </c>
      <c r="X83">
        <f t="shared" si="10"/>
        <v>1</v>
      </c>
      <c r="Y83">
        <f t="shared" si="10"/>
        <v>24</v>
      </c>
      <c r="Z83">
        <f t="shared" si="10"/>
        <v>29</v>
      </c>
      <c r="AA83">
        <f t="shared" si="10"/>
        <v>1</v>
      </c>
      <c r="AB83">
        <f t="shared" ref="AB83:AD83" si="11">RANK(AB52,AB$32:AB$60,AB$61)</f>
        <v>18</v>
      </c>
      <c r="AC83">
        <f t="shared" si="11"/>
        <v>24</v>
      </c>
      <c r="AD83">
        <f t="shared" si="11"/>
        <v>8</v>
      </c>
      <c r="AE83" s="10">
        <f t="shared" si="8"/>
        <v>1005222.3308580525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22</v>
      </c>
      <c r="M84">
        <f t="shared" si="12"/>
        <v>26</v>
      </c>
      <c r="N84">
        <f t="shared" si="12"/>
        <v>13</v>
      </c>
      <c r="O84">
        <f t="shared" si="12"/>
        <v>29</v>
      </c>
      <c r="P84">
        <f t="shared" si="12"/>
        <v>16</v>
      </c>
      <c r="Q84">
        <f t="shared" si="12"/>
        <v>15</v>
      </c>
      <c r="R84">
        <f t="shared" si="12"/>
        <v>15</v>
      </c>
      <c r="S84">
        <f t="shared" si="12"/>
        <v>21</v>
      </c>
      <c r="T84">
        <f t="shared" si="12"/>
        <v>13</v>
      </c>
      <c r="U84">
        <f t="shared" si="12"/>
        <v>22</v>
      </c>
      <c r="V84">
        <f t="shared" si="12"/>
        <v>22</v>
      </c>
      <c r="W84">
        <f t="shared" si="12"/>
        <v>7</v>
      </c>
      <c r="X84">
        <f t="shared" si="12"/>
        <v>3</v>
      </c>
      <c r="Y84">
        <f t="shared" si="12"/>
        <v>16</v>
      </c>
      <c r="Z84">
        <f t="shared" si="12"/>
        <v>15</v>
      </c>
      <c r="AA84">
        <f t="shared" si="12"/>
        <v>17</v>
      </c>
      <c r="AB84">
        <f t="shared" si="12"/>
        <v>16</v>
      </c>
      <c r="AC84">
        <f t="shared" si="12"/>
        <v>25</v>
      </c>
      <c r="AD84">
        <f t="shared" si="12"/>
        <v>25</v>
      </c>
      <c r="AE84" s="10">
        <f t="shared" si="8"/>
        <v>1006850.7650068683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16</v>
      </c>
      <c r="M85">
        <f t="shared" si="12"/>
        <v>18</v>
      </c>
      <c r="N85">
        <f t="shared" si="12"/>
        <v>14</v>
      </c>
      <c r="O85">
        <f t="shared" si="12"/>
        <v>23</v>
      </c>
      <c r="P85">
        <f t="shared" si="12"/>
        <v>22</v>
      </c>
      <c r="Q85">
        <f t="shared" si="12"/>
        <v>7</v>
      </c>
      <c r="R85">
        <f t="shared" si="12"/>
        <v>23</v>
      </c>
      <c r="S85">
        <f t="shared" si="12"/>
        <v>4</v>
      </c>
      <c r="T85">
        <f t="shared" si="12"/>
        <v>6</v>
      </c>
      <c r="U85">
        <f t="shared" si="12"/>
        <v>18</v>
      </c>
      <c r="V85">
        <f t="shared" si="12"/>
        <v>18</v>
      </c>
      <c r="W85">
        <f t="shared" si="12"/>
        <v>3</v>
      </c>
      <c r="X85">
        <f t="shared" si="12"/>
        <v>5</v>
      </c>
      <c r="Y85">
        <f t="shared" si="12"/>
        <v>15</v>
      </c>
      <c r="Z85">
        <f t="shared" si="12"/>
        <v>9</v>
      </c>
      <c r="AA85">
        <f t="shared" si="12"/>
        <v>5</v>
      </c>
      <c r="AB85">
        <f t="shared" si="12"/>
        <v>3</v>
      </c>
      <c r="AC85">
        <f t="shared" si="12"/>
        <v>12</v>
      </c>
      <c r="AD85">
        <f t="shared" si="12"/>
        <v>18</v>
      </c>
      <c r="AE85" s="10">
        <f t="shared" si="8"/>
        <v>1008006.1858946261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6</v>
      </c>
      <c r="M86">
        <f t="shared" si="12"/>
        <v>24</v>
      </c>
      <c r="N86">
        <f t="shared" si="12"/>
        <v>1</v>
      </c>
      <c r="O86">
        <f t="shared" si="12"/>
        <v>17</v>
      </c>
      <c r="P86">
        <f t="shared" si="12"/>
        <v>24</v>
      </c>
      <c r="Q86">
        <f t="shared" si="12"/>
        <v>22</v>
      </c>
      <c r="R86">
        <f t="shared" si="12"/>
        <v>28</v>
      </c>
      <c r="S86">
        <f t="shared" si="12"/>
        <v>7</v>
      </c>
      <c r="T86">
        <f t="shared" si="12"/>
        <v>20</v>
      </c>
      <c r="U86">
        <f t="shared" si="12"/>
        <v>10</v>
      </c>
      <c r="V86">
        <f t="shared" si="12"/>
        <v>19</v>
      </c>
      <c r="W86">
        <f t="shared" si="12"/>
        <v>29</v>
      </c>
      <c r="X86">
        <f t="shared" si="12"/>
        <v>28</v>
      </c>
      <c r="Y86">
        <f t="shared" si="12"/>
        <v>9</v>
      </c>
      <c r="Z86">
        <f t="shared" si="12"/>
        <v>21</v>
      </c>
      <c r="AA86">
        <f t="shared" si="12"/>
        <v>28</v>
      </c>
      <c r="AB86">
        <f t="shared" si="12"/>
        <v>17</v>
      </c>
      <c r="AC86">
        <f t="shared" si="12"/>
        <v>8</v>
      </c>
      <c r="AD86">
        <f t="shared" si="12"/>
        <v>21</v>
      </c>
      <c r="AE86" s="10">
        <f t="shared" si="8"/>
        <v>1004779.4510306526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12</v>
      </c>
      <c r="M87">
        <f t="shared" si="12"/>
        <v>15</v>
      </c>
      <c r="N87">
        <f t="shared" si="12"/>
        <v>10</v>
      </c>
      <c r="O87">
        <f t="shared" si="12"/>
        <v>21</v>
      </c>
      <c r="P87">
        <f t="shared" si="12"/>
        <v>13</v>
      </c>
      <c r="Q87">
        <f t="shared" si="12"/>
        <v>5</v>
      </c>
      <c r="R87">
        <f t="shared" si="12"/>
        <v>14</v>
      </c>
      <c r="S87">
        <f t="shared" si="12"/>
        <v>18</v>
      </c>
      <c r="T87">
        <f t="shared" si="12"/>
        <v>15</v>
      </c>
      <c r="U87">
        <f t="shared" si="12"/>
        <v>5</v>
      </c>
      <c r="V87">
        <f t="shared" si="12"/>
        <v>8</v>
      </c>
      <c r="W87">
        <f t="shared" si="12"/>
        <v>24</v>
      </c>
      <c r="X87">
        <f t="shared" si="12"/>
        <v>16</v>
      </c>
      <c r="Y87">
        <f t="shared" si="12"/>
        <v>5</v>
      </c>
      <c r="Z87">
        <f t="shared" si="12"/>
        <v>22</v>
      </c>
      <c r="AA87">
        <f t="shared" si="12"/>
        <v>19</v>
      </c>
      <c r="AB87">
        <f t="shared" si="12"/>
        <v>13</v>
      </c>
      <c r="AC87">
        <f t="shared" si="12"/>
        <v>10</v>
      </c>
      <c r="AD87">
        <f t="shared" si="12"/>
        <v>11</v>
      </c>
      <c r="AE87" s="10">
        <f t="shared" si="8"/>
        <v>1007524.5913763775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3</v>
      </c>
      <c r="O88">
        <f t="shared" si="12"/>
        <v>4</v>
      </c>
      <c r="P88">
        <f t="shared" si="12"/>
        <v>1</v>
      </c>
      <c r="Q88">
        <f t="shared" si="12"/>
        <v>4</v>
      </c>
      <c r="R88">
        <f t="shared" si="12"/>
        <v>2</v>
      </c>
      <c r="S88">
        <f t="shared" si="12"/>
        <v>23</v>
      </c>
      <c r="T88">
        <f t="shared" si="12"/>
        <v>1</v>
      </c>
      <c r="U88">
        <f t="shared" si="12"/>
        <v>7</v>
      </c>
      <c r="V88">
        <f t="shared" si="12"/>
        <v>5</v>
      </c>
      <c r="W88">
        <f t="shared" si="12"/>
        <v>14</v>
      </c>
      <c r="X88">
        <f t="shared" si="12"/>
        <v>25</v>
      </c>
      <c r="Y88">
        <f t="shared" si="12"/>
        <v>2</v>
      </c>
      <c r="Z88">
        <f t="shared" si="12"/>
        <v>8</v>
      </c>
      <c r="AA88">
        <f t="shared" si="12"/>
        <v>25</v>
      </c>
      <c r="AB88">
        <f t="shared" si="12"/>
        <v>7</v>
      </c>
      <c r="AC88">
        <f t="shared" si="12"/>
        <v>13</v>
      </c>
      <c r="AD88">
        <f t="shared" si="12"/>
        <v>4</v>
      </c>
      <c r="AE88" s="10">
        <f t="shared" si="8"/>
        <v>1010349.0922900874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5</v>
      </c>
      <c r="M89">
        <f t="shared" si="12"/>
        <v>13</v>
      </c>
      <c r="N89">
        <f t="shared" si="12"/>
        <v>2</v>
      </c>
      <c r="O89">
        <f t="shared" si="12"/>
        <v>15</v>
      </c>
      <c r="P89">
        <f t="shared" si="12"/>
        <v>8</v>
      </c>
      <c r="Q89">
        <f t="shared" si="12"/>
        <v>11</v>
      </c>
      <c r="R89">
        <f t="shared" si="12"/>
        <v>17</v>
      </c>
      <c r="S89">
        <f t="shared" si="12"/>
        <v>16</v>
      </c>
      <c r="T89">
        <f t="shared" si="12"/>
        <v>8</v>
      </c>
      <c r="U89">
        <f t="shared" si="12"/>
        <v>8</v>
      </c>
      <c r="V89">
        <f t="shared" si="12"/>
        <v>11</v>
      </c>
      <c r="W89">
        <f t="shared" si="12"/>
        <v>23</v>
      </c>
      <c r="X89">
        <f t="shared" si="12"/>
        <v>24</v>
      </c>
      <c r="Y89">
        <f t="shared" si="12"/>
        <v>6</v>
      </c>
      <c r="Z89">
        <f t="shared" si="12"/>
        <v>18</v>
      </c>
      <c r="AA89">
        <f t="shared" si="12"/>
        <v>24</v>
      </c>
      <c r="AB89">
        <f t="shared" si="12"/>
        <v>11</v>
      </c>
      <c r="AC89">
        <f t="shared" si="12"/>
        <v>9</v>
      </c>
      <c r="AD89">
        <f t="shared" si="12"/>
        <v>7</v>
      </c>
      <c r="AE89" s="10">
        <f t="shared" si="8"/>
        <v>1007317.5947550578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14</v>
      </c>
      <c r="M90">
        <f t="shared" si="12"/>
        <v>14</v>
      </c>
      <c r="N90">
        <f t="shared" si="12"/>
        <v>4</v>
      </c>
      <c r="O90">
        <f t="shared" si="12"/>
        <v>16</v>
      </c>
      <c r="P90">
        <f t="shared" si="12"/>
        <v>14</v>
      </c>
      <c r="Q90">
        <f t="shared" si="12"/>
        <v>8</v>
      </c>
      <c r="R90">
        <f t="shared" si="12"/>
        <v>16</v>
      </c>
      <c r="S90">
        <f t="shared" si="12"/>
        <v>9</v>
      </c>
      <c r="T90">
        <f t="shared" si="12"/>
        <v>11</v>
      </c>
      <c r="U90">
        <f t="shared" si="12"/>
        <v>14</v>
      </c>
      <c r="V90">
        <f t="shared" si="12"/>
        <v>16</v>
      </c>
      <c r="W90">
        <f t="shared" si="12"/>
        <v>8</v>
      </c>
      <c r="X90">
        <f t="shared" si="12"/>
        <v>11</v>
      </c>
      <c r="Y90">
        <f t="shared" si="12"/>
        <v>10</v>
      </c>
      <c r="Z90">
        <f t="shared" si="12"/>
        <v>12</v>
      </c>
      <c r="AA90">
        <f t="shared" si="12"/>
        <v>16</v>
      </c>
      <c r="AB90">
        <f t="shared" si="12"/>
        <v>8</v>
      </c>
      <c r="AC90">
        <f t="shared" si="12"/>
        <v>14</v>
      </c>
      <c r="AD90">
        <f t="shared" si="12"/>
        <v>19</v>
      </c>
      <c r="AE90" s="10">
        <f t="shared" si="8"/>
        <v>1007706.9092079879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11</v>
      </c>
      <c r="N91">
        <f t="shared" si="12"/>
        <v>6</v>
      </c>
      <c r="O91">
        <f t="shared" si="12"/>
        <v>14</v>
      </c>
      <c r="P91">
        <f t="shared" si="12"/>
        <v>9</v>
      </c>
      <c r="Q91">
        <f t="shared" si="12"/>
        <v>12</v>
      </c>
      <c r="R91">
        <f t="shared" si="12"/>
        <v>13</v>
      </c>
      <c r="S91">
        <f t="shared" si="12"/>
        <v>8</v>
      </c>
      <c r="T91">
        <f t="shared" si="12"/>
        <v>9</v>
      </c>
      <c r="U91">
        <f t="shared" si="12"/>
        <v>21</v>
      </c>
      <c r="V91">
        <f t="shared" si="12"/>
        <v>7</v>
      </c>
      <c r="W91">
        <f t="shared" si="12"/>
        <v>9</v>
      </c>
      <c r="X91">
        <f t="shared" si="12"/>
        <v>12</v>
      </c>
      <c r="Y91">
        <f t="shared" si="12"/>
        <v>8</v>
      </c>
      <c r="Z91">
        <f t="shared" si="12"/>
        <v>11</v>
      </c>
      <c r="AA91">
        <f t="shared" si="12"/>
        <v>9</v>
      </c>
      <c r="AB91">
        <f t="shared" si="12"/>
        <v>10</v>
      </c>
      <c r="AC91">
        <f t="shared" si="12"/>
        <v>11</v>
      </c>
      <c r="AD91">
        <f>RANK(AD60,AD$32:AD$60,AD$61)</f>
        <v>6</v>
      </c>
      <c r="AE91" s="10">
        <f t="shared" si="8"/>
        <v>1009632.3815081265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7715678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345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7</v>
      </c>
      <c r="L100" s="16">
        <v>6</v>
      </c>
      <c r="M100" s="16">
        <v>5</v>
      </c>
      <c r="N100" s="16">
        <v>17</v>
      </c>
      <c r="O100" s="16">
        <v>3</v>
      </c>
      <c r="P100" s="16">
        <v>2</v>
      </c>
      <c r="Q100" s="16">
        <v>4</v>
      </c>
      <c r="R100" s="16">
        <v>27</v>
      </c>
      <c r="S100" s="16">
        <v>1</v>
      </c>
      <c r="T100" s="16">
        <v>4</v>
      </c>
      <c r="U100" s="16">
        <v>6</v>
      </c>
      <c r="V100" s="16">
        <v>3</v>
      </c>
      <c r="W100" s="16">
        <v>3</v>
      </c>
      <c r="X100" s="16">
        <v>3</v>
      </c>
      <c r="Y100" s="16">
        <v>5</v>
      </c>
      <c r="Z100" s="16">
        <v>6</v>
      </c>
      <c r="AA100" s="16">
        <v>2</v>
      </c>
      <c r="AB100" s="16">
        <v>1014101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7</v>
      </c>
      <c r="L101" s="16">
        <v>6</v>
      </c>
      <c r="M101" s="16">
        <v>5</v>
      </c>
      <c r="N101" s="16">
        <v>17</v>
      </c>
      <c r="O101" s="16">
        <v>3</v>
      </c>
      <c r="P101" s="16">
        <v>2</v>
      </c>
      <c r="Q101" s="16">
        <v>4</v>
      </c>
      <c r="R101" s="16">
        <v>27</v>
      </c>
      <c r="S101" s="16">
        <v>1</v>
      </c>
      <c r="T101" s="16">
        <v>4</v>
      </c>
      <c r="U101" s="16">
        <v>6</v>
      </c>
      <c r="V101" s="16">
        <v>3</v>
      </c>
      <c r="W101" s="16">
        <v>3</v>
      </c>
      <c r="X101" s="16">
        <v>3</v>
      </c>
      <c r="Y101" s="16">
        <v>5</v>
      </c>
      <c r="Z101" s="16">
        <v>6</v>
      </c>
      <c r="AA101" s="16">
        <v>2</v>
      </c>
      <c r="AB101" s="16">
        <v>1014101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22</v>
      </c>
      <c r="K102" s="16">
        <v>27</v>
      </c>
      <c r="L102" s="16">
        <v>11</v>
      </c>
      <c r="M102" s="16">
        <v>21</v>
      </c>
      <c r="N102" s="16">
        <v>9</v>
      </c>
      <c r="O102" s="16">
        <v>24</v>
      </c>
      <c r="P102" s="16">
        <v>5</v>
      </c>
      <c r="Q102" s="16">
        <v>21</v>
      </c>
      <c r="R102" s="16">
        <v>2</v>
      </c>
      <c r="S102" s="16">
        <v>20</v>
      </c>
      <c r="T102" s="16">
        <v>27</v>
      </c>
      <c r="U102" s="16">
        <v>17</v>
      </c>
      <c r="V102" s="16">
        <v>22</v>
      </c>
      <c r="W102" s="16">
        <v>5</v>
      </c>
      <c r="X102" s="16">
        <v>20</v>
      </c>
      <c r="Y102" s="16">
        <v>14</v>
      </c>
      <c r="Z102" s="16">
        <v>27</v>
      </c>
      <c r="AA102" s="16">
        <v>27</v>
      </c>
      <c r="AB102" s="16">
        <v>1009138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8</v>
      </c>
      <c r="J103" s="16">
        <v>23</v>
      </c>
      <c r="K103" s="16">
        <v>5</v>
      </c>
      <c r="L103" s="16">
        <v>2</v>
      </c>
      <c r="M103" s="16">
        <v>27</v>
      </c>
      <c r="N103" s="16">
        <v>23</v>
      </c>
      <c r="O103" s="16">
        <v>25</v>
      </c>
      <c r="P103" s="16">
        <v>14</v>
      </c>
      <c r="Q103" s="16">
        <v>26</v>
      </c>
      <c r="R103" s="16">
        <v>24</v>
      </c>
      <c r="S103" s="16">
        <v>23</v>
      </c>
      <c r="T103" s="16">
        <v>26</v>
      </c>
      <c r="U103" s="16">
        <v>23</v>
      </c>
      <c r="V103" s="16">
        <v>14</v>
      </c>
      <c r="W103" s="16">
        <v>27</v>
      </c>
      <c r="X103" s="16">
        <v>11</v>
      </c>
      <c r="Y103" s="16">
        <v>27</v>
      </c>
      <c r="Z103" s="16">
        <v>29</v>
      </c>
      <c r="AA103" s="16">
        <v>14</v>
      </c>
      <c r="AB103" s="16">
        <v>1005561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23</v>
      </c>
      <c r="J104" s="16">
        <v>12</v>
      </c>
      <c r="K104" s="16">
        <v>15</v>
      </c>
      <c r="L104" s="16">
        <v>12</v>
      </c>
      <c r="M104" s="16">
        <v>26</v>
      </c>
      <c r="N104" s="16">
        <v>20</v>
      </c>
      <c r="O104" s="16">
        <v>12</v>
      </c>
      <c r="P104" s="16">
        <v>24</v>
      </c>
      <c r="Q104" s="16">
        <v>29</v>
      </c>
      <c r="R104" s="16">
        <v>26</v>
      </c>
      <c r="S104" s="16">
        <v>10</v>
      </c>
      <c r="T104" s="16">
        <v>2</v>
      </c>
      <c r="U104" s="16">
        <v>9</v>
      </c>
      <c r="V104" s="16">
        <v>12</v>
      </c>
      <c r="W104" s="16">
        <v>13</v>
      </c>
      <c r="X104" s="16">
        <v>6</v>
      </c>
      <c r="Y104" s="16">
        <v>25</v>
      </c>
      <c r="Z104" s="16">
        <v>22</v>
      </c>
      <c r="AA104" s="16">
        <v>12</v>
      </c>
      <c r="AB104" s="16">
        <v>1003366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19</v>
      </c>
      <c r="J105" s="16">
        <v>20</v>
      </c>
      <c r="K105" s="16">
        <v>12</v>
      </c>
      <c r="L105" s="16">
        <v>5</v>
      </c>
      <c r="M105" s="16">
        <v>25</v>
      </c>
      <c r="N105" s="16">
        <v>16</v>
      </c>
      <c r="O105" s="16">
        <v>21</v>
      </c>
      <c r="P105" s="16">
        <v>13</v>
      </c>
      <c r="Q105" s="16">
        <v>25</v>
      </c>
      <c r="R105" s="16">
        <v>17</v>
      </c>
      <c r="S105" s="16">
        <v>15</v>
      </c>
      <c r="T105" s="16">
        <v>11</v>
      </c>
      <c r="U105" s="16">
        <v>15</v>
      </c>
      <c r="V105" s="16">
        <v>17</v>
      </c>
      <c r="W105" s="16">
        <v>16</v>
      </c>
      <c r="X105" s="16">
        <v>12</v>
      </c>
      <c r="Y105" s="16">
        <v>23</v>
      </c>
      <c r="Z105" s="16">
        <v>26</v>
      </c>
      <c r="AA105" s="16">
        <v>20</v>
      </c>
      <c r="AB105" s="16">
        <v>1006263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28</v>
      </c>
      <c r="J106" s="16">
        <v>29</v>
      </c>
      <c r="K106" s="16">
        <v>24</v>
      </c>
      <c r="L106" s="16">
        <v>20</v>
      </c>
      <c r="M106" s="16">
        <v>2</v>
      </c>
      <c r="N106" s="16">
        <v>21</v>
      </c>
      <c r="O106" s="16">
        <v>27</v>
      </c>
      <c r="P106" s="16">
        <v>20</v>
      </c>
      <c r="Q106" s="16">
        <v>27</v>
      </c>
      <c r="R106" s="16">
        <v>4</v>
      </c>
      <c r="S106" s="16">
        <v>27</v>
      </c>
      <c r="T106" s="16">
        <v>20</v>
      </c>
      <c r="U106" s="16">
        <v>29</v>
      </c>
      <c r="V106" s="16">
        <v>19</v>
      </c>
      <c r="W106" s="16">
        <v>23</v>
      </c>
      <c r="X106" s="16">
        <v>29</v>
      </c>
      <c r="Y106" s="16">
        <v>28</v>
      </c>
      <c r="Z106" s="16">
        <v>18</v>
      </c>
      <c r="AA106" s="16">
        <v>5</v>
      </c>
      <c r="AB106" s="16">
        <v>1006362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24</v>
      </c>
      <c r="J107" s="16">
        <v>28</v>
      </c>
      <c r="K107" s="16">
        <v>29</v>
      </c>
      <c r="L107" s="16">
        <v>24</v>
      </c>
      <c r="M107" s="16">
        <v>12</v>
      </c>
      <c r="N107" s="16">
        <v>29</v>
      </c>
      <c r="O107" s="16">
        <v>18</v>
      </c>
      <c r="P107" s="16">
        <v>28</v>
      </c>
      <c r="Q107" s="16">
        <v>17</v>
      </c>
      <c r="R107" s="16">
        <v>16</v>
      </c>
      <c r="S107" s="16">
        <v>29</v>
      </c>
      <c r="T107" s="16">
        <v>6</v>
      </c>
      <c r="U107" s="16">
        <v>27</v>
      </c>
      <c r="V107" s="16">
        <v>29</v>
      </c>
      <c r="W107" s="16">
        <v>26</v>
      </c>
      <c r="X107" s="16">
        <v>8</v>
      </c>
      <c r="Y107" s="16">
        <v>29</v>
      </c>
      <c r="Z107" s="16">
        <v>5</v>
      </c>
      <c r="AA107" s="16">
        <v>13</v>
      </c>
      <c r="AB107" s="16">
        <v>1004540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26</v>
      </c>
      <c r="J108" s="16">
        <v>21</v>
      </c>
      <c r="K108" s="16">
        <v>20</v>
      </c>
      <c r="L108" s="16">
        <v>1</v>
      </c>
      <c r="M108" s="16">
        <v>15</v>
      </c>
      <c r="N108" s="16">
        <v>24</v>
      </c>
      <c r="O108" s="16">
        <v>11</v>
      </c>
      <c r="P108" s="16">
        <v>29</v>
      </c>
      <c r="Q108" s="16">
        <v>16</v>
      </c>
      <c r="R108" s="16">
        <v>23</v>
      </c>
      <c r="S108" s="16">
        <v>9</v>
      </c>
      <c r="T108" s="16">
        <v>22</v>
      </c>
      <c r="U108" s="16">
        <v>14</v>
      </c>
      <c r="V108" s="16">
        <v>26</v>
      </c>
      <c r="W108" s="16">
        <v>20</v>
      </c>
      <c r="X108" s="16">
        <v>2</v>
      </c>
      <c r="Y108" s="16">
        <v>21</v>
      </c>
      <c r="Z108" s="16">
        <v>20</v>
      </c>
      <c r="AA108" s="16">
        <v>16</v>
      </c>
      <c r="AB108" s="16">
        <v>1010873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25</v>
      </c>
      <c r="J109" s="16">
        <v>27</v>
      </c>
      <c r="K109" s="16">
        <v>26</v>
      </c>
      <c r="L109" s="16">
        <v>8</v>
      </c>
      <c r="M109" s="16">
        <v>4</v>
      </c>
      <c r="N109" s="16">
        <v>28</v>
      </c>
      <c r="O109" s="16">
        <v>22</v>
      </c>
      <c r="P109" s="16">
        <v>25</v>
      </c>
      <c r="Q109" s="16">
        <v>24</v>
      </c>
      <c r="R109" s="16">
        <v>12</v>
      </c>
      <c r="S109" s="16">
        <v>26</v>
      </c>
      <c r="T109" s="16">
        <v>16</v>
      </c>
      <c r="U109" s="16">
        <v>26</v>
      </c>
      <c r="V109" s="16">
        <v>25</v>
      </c>
      <c r="W109" s="16">
        <v>24</v>
      </c>
      <c r="X109" s="16">
        <v>13</v>
      </c>
      <c r="Y109" s="16">
        <v>26</v>
      </c>
      <c r="Z109" s="16">
        <v>15</v>
      </c>
      <c r="AA109" s="16">
        <v>9</v>
      </c>
      <c r="AB109" s="16">
        <v>1007132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4</v>
      </c>
      <c r="J110" s="16">
        <v>5</v>
      </c>
      <c r="K110" s="16">
        <v>18</v>
      </c>
      <c r="L110" s="16">
        <v>19</v>
      </c>
      <c r="M110" s="16">
        <v>3</v>
      </c>
      <c r="N110" s="16">
        <v>3</v>
      </c>
      <c r="O110" s="16">
        <v>5</v>
      </c>
      <c r="P110" s="16">
        <v>12</v>
      </c>
      <c r="Q110" s="16">
        <v>2</v>
      </c>
      <c r="R110" s="16">
        <v>13</v>
      </c>
      <c r="S110" s="16">
        <v>3</v>
      </c>
      <c r="T110" s="16">
        <v>18</v>
      </c>
      <c r="U110" s="16">
        <v>8</v>
      </c>
      <c r="V110" s="16">
        <v>1</v>
      </c>
      <c r="W110" s="16">
        <v>14</v>
      </c>
      <c r="X110" s="16">
        <v>10</v>
      </c>
      <c r="Y110" s="16">
        <v>1</v>
      </c>
      <c r="Z110" s="16">
        <v>1</v>
      </c>
      <c r="AA110" s="16">
        <v>1</v>
      </c>
      <c r="AB110" s="16">
        <v>1009496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9</v>
      </c>
      <c r="J111" s="16">
        <v>8</v>
      </c>
      <c r="K111" s="16">
        <v>28</v>
      </c>
      <c r="L111" s="16">
        <v>26</v>
      </c>
      <c r="M111" s="16">
        <v>23</v>
      </c>
      <c r="N111" s="16">
        <v>14</v>
      </c>
      <c r="O111" s="16">
        <v>1</v>
      </c>
      <c r="P111" s="16">
        <v>11</v>
      </c>
      <c r="Q111" s="16">
        <v>12</v>
      </c>
      <c r="R111" s="16">
        <v>3</v>
      </c>
      <c r="S111" s="16">
        <v>13</v>
      </c>
      <c r="T111" s="16">
        <v>28</v>
      </c>
      <c r="U111" s="16">
        <v>18</v>
      </c>
      <c r="V111" s="16">
        <v>20</v>
      </c>
      <c r="W111" s="16">
        <v>25</v>
      </c>
      <c r="X111" s="16">
        <v>22</v>
      </c>
      <c r="Y111" s="16">
        <v>20</v>
      </c>
      <c r="Z111" s="16">
        <v>4</v>
      </c>
      <c r="AA111" s="16">
        <v>28</v>
      </c>
      <c r="AB111" s="16">
        <v>1010154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13</v>
      </c>
      <c r="J112" s="16">
        <v>16</v>
      </c>
      <c r="K112" s="16">
        <v>9</v>
      </c>
      <c r="L112" s="16">
        <v>28</v>
      </c>
      <c r="M112" s="16">
        <v>17</v>
      </c>
      <c r="N112" s="16">
        <v>27</v>
      </c>
      <c r="O112" s="16">
        <v>26</v>
      </c>
      <c r="P112" s="16">
        <v>27</v>
      </c>
      <c r="Q112" s="16">
        <v>18</v>
      </c>
      <c r="R112" s="16">
        <v>25</v>
      </c>
      <c r="S112" s="16">
        <v>6</v>
      </c>
      <c r="T112" s="16">
        <v>19</v>
      </c>
      <c r="U112" s="16">
        <v>21</v>
      </c>
      <c r="V112" s="16">
        <v>27</v>
      </c>
      <c r="W112" s="16">
        <v>6</v>
      </c>
      <c r="X112" s="16">
        <v>27</v>
      </c>
      <c r="Y112" s="16">
        <v>22</v>
      </c>
      <c r="Z112" s="16">
        <v>21</v>
      </c>
      <c r="AA112" s="16">
        <v>22</v>
      </c>
      <c r="AB112" s="16">
        <v>1008934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7</v>
      </c>
      <c r="J113" s="16">
        <v>9</v>
      </c>
      <c r="K113" s="16">
        <v>17</v>
      </c>
      <c r="L113" s="16">
        <v>25</v>
      </c>
      <c r="M113" s="16">
        <v>7</v>
      </c>
      <c r="N113" s="16">
        <v>10</v>
      </c>
      <c r="O113" s="16">
        <v>7</v>
      </c>
      <c r="P113" s="16">
        <v>19</v>
      </c>
      <c r="Q113" s="16">
        <v>7</v>
      </c>
      <c r="R113" s="16">
        <v>11</v>
      </c>
      <c r="S113" s="16">
        <v>4</v>
      </c>
      <c r="T113" s="16">
        <v>21</v>
      </c>
      <c r="U113" s="16">
        <v>13</v>
      </c>
      <c r="V113" s="16">
        <v>7</v>
      </c>
      <c r="W113" s="16">
        <v>17</v>
      </c>
      <c r="X113" s="16">
        <v>18</v>
      </c>
      <c r="Y113" s="16">
        <v>4</v>
      </c>
      <c r="Z113" s="16">
        <v>3</v>
      </c>
      <c r="AA113" s="16">
        <v>10</v>
      </c>
      <c r="AB113" s="16">
        <v>1009582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17</v>
      </c>
      <c r="J114" s="16">
        <v>19</v>
      </c>
      <c r="K114" s="16">
        <v>16</v>
      </c>
      <c r="L114" s="16">
        <v>13</v>
      </c>
      <c r="M114" s="16">
        <v>10</v>
      </c>
      <c r="N114" s="16">
        <v>19</v>
      </c>
      <c r="O114" s="16">
        <v>19</v>
      </c>
      <c r="P114" s="16">
        <v>22</v>
      </c>
      <c r="Q114" s="16">
        <v>19</v>
      </c>
      <c r="R114" s="16">
        <v>15</v>
      </c>
      <c r="S114" s="16">
        <v>12</v>
      </c>
      <c r="T114" s="16">
        <v>15</v>
      </c>
      <c r="U114" s="16">
        <v>20</v>
      </c>
      <c r="V114" s="16">
        <v>13</v>
      </c>
      <c r="W114" s="16">
        <v>19</v>
      </c>
      <c r="X114" s="16">
        <v>15</v>
      </c>
      <c r="Y114" s="16">
        <v>19</v>
      </c>
      <c r="Z114" s="16">
        <v>17</v>
      </c>
      <c r="AA114" s="16">
        <v>17</v>
      </c>
      <c r="AB114" s="16">
        <v>1007561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18</v>
      </c>
      <c r="J115" s="16">
        <v>17</v>
      </c>
      <c r="K115" s="16">
        <v>22</v>
      </c>
      <c r="L115" s="16">
        <v>3</v>
      </c>
      <c r="M115" s="16">
        <v>18</v>
      </c>
      <c r="N115" s="16">
        <v>2</v>
      </c>
      <c r="O115" s="16">
        <v>6</v>
      </c>
      <c r="P115" s="16">
        <v>15</v>
      </c>
      <c r="Q115" s="16">
        <v>23</v>
      </c>
      <c r="R115" s="16">
        <v>29</v>
      </c>
      <c r="S115" s="16">
        <v>21</v>
      </c>
      <c r="T115" s="16">
        <v>10</v>
      </c>
      <c r="U115" s="16">
        <v>2</v>
      </c>
      <c r="V115" s="16">
        <v>21</v>
      </c>
      <c r="W115" s="16">
        <v>7</v>
      </c>
      <c r="X115" s="16">
        <v>26</v>
      </c>
      <c r="Y115" s="16">
        <v>12</v>
      </c>
      <c r="Z115" s="16">
        <v>16</v>
      </c>
      <c r="AA115" s="16">
        <v>24</v>
      </c>
      <c r="AB115" s="16">
        <v>1007597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29</v>
      </c>
      <c r="J116" s="16">
        <v>4</v>
      </c>
      <c r="K116" s="16">
        <v>23</v>
      </c>
      <c r="L116" s="16">
        <v>27</v>
      </c>
      <c r="M116" s="16">
        <v>19</v>
      </c>
      <c r="N116" s="16">
        <v>26</v>
      </c>
      <c r="O116" s="16">
        <v>9</v>
      </c>
      <c r="P116" s="16">
        <v>10</v>
      </c>
      <c r="Q116" s="16">
        <v>14</v>
      </c>
      <c r="R116" s="16">
        <v>1</v>
      </c>
      <c r="S116" s="16">
        <v>25</v>
      </c>
      <c r="T116" s="16">
        <v>13</v>
      </c>
      <c r="U116" s="16">
        <v>10</v>
      </c>
      <c r="V116" s="16">
        <v>18</v>
      </c>
      <c r="W116" s="16">
        <v>2</v>
      </c>
      <c r="X116" s="16">
        <v>14</v>
      </c>
      <c r="Y116" s="16">
        <v>9</v>
      </c>
      <c r="Z116" s="16">
        <v>23</v>
      </c>
      <c r="AA116" s="16">
        <v>23</v>
      </c>
      <c r="AB116" s="16">
        <v>1009593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20</v>
      </c>
      <c r="J117" s="16">
        <v>1</v>
      </c>
      <c r="K117" s="16">
        <v>19</v>
      </c>
      <c r="L117" s="16">
        <v>22</v>
      </c>
      <c r="M117" s="16">
        <v>28</v>
      </c>
      <c r="N117" s="16">
        <v>13</v>
      </c>
      <c r="O117" s="16">
        <v>20</v>
      </c>
      <c r="P117" s="16">
        <v>26</v>
      </c>
      <c r="Q117" s="16">
        <v>28</v>
      </c>
      <c r="R117" s="16">
        <v>9</v>
      </c>
      <c r="S117" s="16">
        <v>28</v>
      </c>
      <c r="T117" s="16">
        <v>25</v>
      </c>
      <c r="U117" s="16">
        <v>22</v>
      </c>
      <c r="V117" s="16">
        <v>28</v>
      </c>
      <c r="W117" s="16">
        <v>28</v>
      </c>
      <c r="X117" s="16">
        <v>23</v>
      </c>
      <c r="Y117" s="16">
        <v>24</v>
      </c>
      <c r="Z117" s="16">
        <v>28</v>
      </c>
      <c r="AA117" s="16">
        <v>29</v>
      </c>
      <c r="AB117" s="16">
        <v>1005408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10</v>
      </c>
      <c r="K118" s="16">
        <v>21</v>
      </c>
      <c r="L118" s="16">
        <v>9</v>
      </c>
      <c r="M118" s="16">
        <v>20</v>
      </c>
      <c r="N118" s="16">
        <v>6</v>
      </c>
      <c r="O118" s="16">
        <v>10</v>
      </c>
      <c r="P118" s="16">
        <v>17</v>
      </c>
      <c r="Q118" s="16">
        <v>22</v>
      </c>
      <c r="R118" s="16">
        <v>20</v>
      </c>
      <c r="S118" s="16">
        <v>24</v>
      </c>
      <c r="T118" s="16">
        <v>12</v>
      </c>
      <c r="U118" s="16">
        <v>4</v>
      </c>
      <c r="V118" s="16">
        <v>23</v>
      </c>
      <c r="W118" s="16">
        <v>10</v>
      </c>
      <c r="X118" s="16">
        <v>21</v>
      </c>
      <c r="Y118" s="16">
        <v>15</v>
      </c>
      <c r="Z118" s="16">
        <v>19</v>
      </c>
      <c r="AA118" s="16">
        <v>26</v>
      </c>
      <c r="AB118" s="16">
        <v>1007749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15</v>
      </c>
      <c r="J119" s="16">
        <v>2</v>
      </c>
      <c r="K119" s="16">
        <v>11</v>
      </c>
      <c r="L119" s="16">
        <v>10</v>
      </c>
      <c r="M119" s="16">
        <v>11</v>
      </c>
      <c r="N119" s="16">
        <v>1</v>
      </c>
      <c r="O119" s="16">
        <v>8</v>
      </c>
      <c r="P119" s="16">
        <v>1</v>
      </c>
      <c r="Q119" s="16">
        <v>3</v>
      </c>
      <c r="R119" s="16">
        <v>19</v>
      </c>
      <c r="S119" s="16">
        <v>17</v>
      </c>
      <c r="T119" s="16">
        <v>1</v>
      </c>
      <c r="U119" s="16">
        <v>19</v>
      </c>
      <c r="V119" s="16">
        <v>11</v>
      </c>
      <c r="W119" s="16">
        <v>1</v>
      </c>
      <c r="X119" s="16">
        <v>7</v>
      </c>
      <c r="Y119" s="16">
        <v>2</v>
      </c>
      <c r="Z119" s="16">
        <v>2</v>
      </c>
      <c r="AA119" s="16">
        <v>15</v>
      </c>
      <c r="AB119" s="16">
        <v>1011171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11</v>
      </c>
      <c r="J120" s="16">
        <v>25</v>
      </c>
      <c r="K120" s="16">
        <v>25</v>
      </c>
      <c r="L120" s="16">
        <v>18</v>
      </c>
      <c r="M120" s="16">
        <v>29</v>
      </c>
      <c r="N120" s="16">
        <v>25</v>
      </c>
      <c r="O120" s="16">
        <v>29</v>
      </c>
      <c r="P120" s="16">
        <v>6</v>
      </c>
      <c r="Q120" s="16">
        <v>10</v>
      </c>
      <c r="R120" s="16">
        <v>6</v>
      </c>
      <c r="S120" s="16">
        <v>14</v>
      </c>
      <c r="T120" s="16">
        <v>17</v>
      </c>
      <c r="U120" s="16">
        <v>1</v>
      </c>
      <c r="V120" s="16">
        <v>24</v>
      </c>
      <c r="W120" s="16">
        <v>29</v>
      </c>
      <c r="X120" s="16">
        <v>1</v>
      </c>
      <c r="Y120" s="16">
        <v>18</v>
      </c>
      <c r="Z120" s="16">
        <v>24</v>
      </c>
      <c r="AA120" s="16">
        <v>8</v>
      </c>
      <c r="AB120" s="16">
        <v>1005222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22</v>
      </c>
      <c r="J121" s="16">
        <v>26</v>
      </c>
      <c r="K121" s="16">
        <v>13</v>
      </c>
      <c r="L121" s="16">
        <v>29</v>
      </c>
      <c r="M121" s="16">
        <v>16</v>
      </c>
      <c r="N121" s="16">
        <v>15</v>
      </c>
      <c r="O121" s="16">
        <v>15</v>
      </c>
      <c r="P121" s="16">
        <v>21</v>
      </c>
      <c r="Q121" s="16">
        <v>13</v>
      </c>
      <c r="R121" s="16">
        <v>22</v>
      </c>
      <c r="S121" s="16">
        <v>22</v>
      </c>
      <c r="T121" s="16">
        <v>7</v>
      </c>
      <c r="U121" s="16">
        <v>3</v>
      </c>
      <c r="V121" s="16">
        <v>16</v>
      </c>
      <c r="W121" s="16">
        <v>15</v>
      </c>
      <c r="X121" s="16">
        <v>17</v>
      </c>
      <c r="Y121" s="16">
        <v>16</v>
      </c>
      <c r="Z121" s="16">
        <v>25</v>
      </c>
      <c r="AA121" s="16">
        <v>25</v>
      </c>
      <c r="AB121" s="16">
        <v>1006851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16</v>
      </c>
      <c r="J122" s="16">
        <v>18</v>
      </c>
      <c r="K122" s="16">
        <v>14</v>
      </c>
      <c r="L122" s="16">
        <v>23</v>
      </c>
      <c r="M122" s="16">
        <v>22</v>
      </c>
      <c r="N122" s="16">
        <v>7</v>
      </c>
      <c r="O122" s="16">
        <v>23</v>
      </c>
      <c r="P122" s="16">
        <v>4</v>
      </c>
      <c r="Q122" s="16">
        <v>6</v>
      </c>
      <c r="R122" s="16">
        <v>18</v>
      </c>
      <c r="S122" s="16">
        <v>18</v>
      </c>
      <c r="T122" s="16">
        <v>3</v>
      </c>
      <c r="U122" s="16">
        <v>5</v>
      </c>
      <c r="V122" s="16">
        <v>15</v>
      </c>
      <c r="W122" s="16">
        <v>9</v>
      </c>
      <c r="X122" s="16">
        <v>5</v>
      </c>
      <c r="Y122" s="16">
        <v>3</v>
      </c>
      <c r="Z122" s="16">
        <v>12</v>
      </c>
      <c r="AA122" s="16">
        <v>18</v>
      </c>
      <c r="AB122" s="16">
        <v>1008006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6</v>
      </c>
      <c r="J123" s="16">
        <v>24</v>
      </c>
      <c r="K123" s="16">
        <v>1</v>
      </c>
      <c r="L123" s="16">
        <v>17</v>
      </c>
      <c r="M123" s="16">
        <v>24</v>
      </c>
      <c r="N123" s="16">
        <v>22</v>
      </c>
      <c r="O123" s="16">
        <v>28</v>
      </c>
      <c r="P123" s="16">
        <v>7</v>
      </c>
      <c r="Q123" s="16">
        <v>20</v>
      </c>
      <c r="R123" s="16">
        <v>10</v>
      </c>
      <c r="S123" s="16">
        <v>19</v>
      </c>
      <c r="T123" s="16">
        <v>29</v>
      </c>
      <c r="U123" s="16">
        <v>28</v>
      </c>
      <c r="V123" s="16">
        <v>9</v>
      </c>
      <c r="W123" s="16">
        <v>21</v>
      </c>
      <c r="X123" s="16">
        <v>28</v>
      </c>
      <c r="Y123" s="16">
        <v>17</v>
      </c>
      <c r="Z123" s="16">
        <v>8</v>
      </c>
      <c r="AA123" s="16">
        <v>21</v>
      </c>
      <c r="AB123" s="16">
        <v>1004779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12</v>
      </c>
      <c r="J124" s="16">
        <v>15</v>
      </c>
      <c r="K124" s="16">
        <v>10</v>
      </c>
      <c r="L124" s="16">
        <v>21</v>
      </c>
      <c r="M124" s="16">
        <v>13</v>
      </c>
      <c r="N124" s="16">
        <v>5</v>
      </c>
      <c r="O124" s="16">
        <v>14</v>
      </c>
      <c r="P124" s="16">
        <v>18</v>
      </c>
      <c r="Q124" s="16">
        <v>15</v>
      </c>
      <c r="R124" s="16">
        <v>5</v>
      </c>
      <c r="S124" s="16">
        <v>8</v>
      </c>
      <c r="T124" s="16">
        <v>24</v>
      </c>
      <c r="U124" s="16">
        <v>16</v>
      </c>
      <c r="V124" s="16">
        <v>5</v>
      </c>
      <c r="W124" s="16">
        <v>22</v>
      </c>
      <c r="X124" s="16">
        <v>19</v>
      </c>
      <c r="Y124" s="16">
        <v>13</v>
      </c>
      <c r="Z124" s="16">
        <v>10</v>
      </c>
      <c r="AA124" s="16">
        <v>11</v>
      </c>
      <c r="AB124" s="16">
        <v>1007525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1</v>
      </c>
      <c r="J125" s="16">
        <v>3</v>
      </c>
      <c r="K125" s="16">
        <v>3</v>
      </c>
      <c r="L125" s="16">
        <v>4</v>
      </c>
      <c r="M125" s="16">
        <v>1</v>
      </c>
      <c r="N125" s="16">
        <v>4</v>
      </c>
      <c r="O125" s="16">
        <v>2</v>
      </c>
      <c r="P125" s="16">
        <v>23</v>
      </c>
      <c r="Q125" s="16">
        <v>1</v>
      </c>
      <c r="R125" s="16">
        <v>7</v>
      </c>
      <c r="S125" s="16">
        <v>5</v>
      </c>
      <c r="T125" s="16">
        <v>14</v>
      </c>
      <c r="U125" s="16">
        <v>25</v>
      </c>
      <c r="V125" s="16">
        <v>2</v>
      </c>
      <c r="W125" s="16">
        <v>8</v>
      </c>
      <c r="X125" s="16">
        <v>25</v>
      </c>
      <c r="Y125" s="16">
        <v>7</v>
      </c>
      <c r="Z125" s="16">
        <v>13</v>
      </c>
      <c r="AA125" s="16">
        <v>4</v>
      </c>
      <c r="AB125" s="16">
        <v>1010349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5</v>
      </c>
      <c r="J126" s="16">
        <v>13</v>
      </c>
      <c r="K126" s="16">
        <v>2</v>
      </c>
      <c r="L126" s="16">
        <v>15</v>
      </c>
      <c r="M126" s="16">
        <v>8</v>
      </c>
      <c r="N126" s="16">
        <v>11</v>
      </c>
      <c r="O126" s="16">
        <v>17</v>
      </c>
      <c r="P126" s="16">
        <v>16</v>
      </c>
      <c r="Q126" s="16">
        <v>8</v>
      </c>
      <c r="R126" s="16">
        <v>8</v>
      </c>
      <c r="S126" s="16">
        <v>11</v>
      </c>
      <c r="T126" s="16">
        <v>23</v>
      </c>
      <c r="U126" s="16">
        <v>24</v>
      </c>
      <c r="V126" s="16">
        <v>6</v>
      </c>
      <c r="W126" s="16">
        <v>18</v>
      </c>
      <c r="X126" s="16">
        <v>24</v>
      </c>
      <c r="Y126" s="16">
        <v>11</v>
      </c>
      <c r="Z126" s="16">
        <v>9</v>
      </c>
      <c r="AA126" s="16">
        <v>7</v>
      </c>
      <c r="AB126" s="16">
        <v>1007318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14</v>
      </c>
      <c r="J127" s="16">
        <v>14</v>
      </c>
      <c r="K127" s="16">
        <v>4</v>
      </c>
      <c r="L127" s="16">
        <v>16</v>
      </c>
      <c r="M127" s="16">
        <v>14</v>
      </c>
      <c r="N127" s="16">
        <v>8</v>
      </c>
      <c r="O127" s="16">
        <v>16</v>
      </c>
      <c r="P127" s="16">
        <v>9</v>
      </c>
      <c r="Q127" s="16">
        <v>11</v>
      </c>
      <c r="R127" s="16">
        <v>14</v>
      </c>
      <c r="S127" s="16">
        <v>16</v>
      </c>
      <c r="T127" s="16">
        <v>8</v>
      </c>
      <c r="U127" s="16">
        <v>11</v>
      </c>
      <c r="V127" s="16">
        <v>10</v>
      </c>
      <c r="W127" s="16">
        <v>12</v>
      </c>
      <c r="X127" s="16">
        <v>16</v>
      </c>
      <c r="Y127" s="16">
        <v>8</v>
      </c>
      <c r="Z127" s="16">
        <v>14</v>
      </c>
      <c r="AA127" s="16">
        <v>19</v>
      </c>
      <c r="AB127" s="16">
        <v>1007707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10</v>
      </c>
      <c r="J128" s="16">
        <v>11</v>
      </c>
      <c r="K128" s="16">
        <v>6</v>
      </c>
      <c r="L128" s="16">
        <v>14</v>
      </c>
      <c r="M128" s="16">
        <v>9</v>
      </c>
      <c r="N128" s="16">
        <v>12</v>
      </c>
      <c r="O128" s="16">
        <v>13</v>
      </c>
      <c r="P128" s="16">
        <v>8</v>
      </c>
      <c r="Q128" s="16">
        <v>9</v>
      </c>
      <c r="R128" s="16">
        <v>21</v>
      </c>
      <c r="S128" s="16">
        <v>7</v>
      </c>
      <c r="T128" s="16">
        <v>9</v>
      </c>
      <c r="U128" s="16">
        <v>12</v>
      </c>
      <c r="V128" s="16">
        <v>8</v>
      </c>
      <c r="W128" s="16">
        <v>11</v>
      </c>
      <c r="X128" s="16">
        <v>9</v>
      </c>
      <c r="Y128" s="16">
        <v>10</v>
      </c>
      <c r="Z128" s="16">
        <v>11</v>
      </c>
      <c r="AA128" s="16">
        <v>6</v>
      </c>
      <c r="AB128" s="16">
        <v>1009632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346</v>
      </c>
      <c r="D131" s="16" t="s">
        <v>347</v>
      </c>
      <c r="E131" s="16" t="s">
        <v>348</v>
      </c>
      <c r="F131" s="16" t="s">
        <v>349</v>
      </c>
      <c r="G131" s="16" t="s">
        <v>350</v>
      </c>
      <c r="H131" s="16" t="s">
        <v>351</v>
      </c>
      <c r="I131" s="16" t="s">
        <v>132</v>
      </c>
      <c r="J131" s="16" t="s">
        <v>352</v>
      </c>
      <c r="K131" s="16" t="s">
        <v>353</v>
      </c>
      <c r="L131" s="16" t="s">
        <v>354</v>
      </c>
      <c r="M131" s="16" t="s">
        <v>355</v>
      </c>
      <c r="N131" s="16" t="s">
        <v>356</v>
      </c>
      <c r="O131" s="16" t="s">
        <v>357</v>
      </c>
      <c r="P131" s="16" t="s">
        <v>132</v>
      </c>
      <c r="Q131" s="16" t="s">
        <v>358</v>
      </c>
      <c r="R131" s="16" t="s">
        <v>359</v>
      </c>
      <c r="S131" s="16" t="s">
        <v>132</v>
      </c>
      <c r="T131" s="16" t="s">
        <v>360</v>
      </c>
      <c r="U131" s="16" t="s">
        <v>361</v>
      </c>
      <c r="V131" s="16" t="s">
        <v>132</v>
      </c>
      <c r="W131" s="16" t="s">
        <v>132</v>
      </c>
      <c r="X131" s="16" t="s">
        <v>362</v>
      </c>
      <c r="Y131" s="16" t="s">
        <v>132</v>
      </c>
      <c r="Z131" s="16" t="s">
        <v>363</v>
      </c>
      <c r="AA131" s="16" t="s">
        <v>364</v>
      </c>
    </row>
    <row r="132" spans="1:27" ht="42.75" thickBot="1" x14ac:dyDescent="0.3">
      <c r="A132" s="15" t="s">
        <v>133</v>
      </c>
      <c r="B132" s="16" t="s">
        <v>132</v>
      </c>
      <c r="C132" s="16" t="s">
        <v>346</v>
      </c>
      <c r="D132" s="16" t="s">
        <v>347</v>
      </c>
      <c r="E132" s="16" t="s">
        <v>365</v>
      </c>
      <c r="F132" s="16" t="s">
        <v>349</v>
      </c>
      <c r="G132" s="16" t="s">
        <v>350</v>
      </c>
      <c r="H132" s="16" t="s">
        <v>366</v>
      </c>
      <c r="I132" s="16" t="s">
        <v>132</v>
      </c>
      <c r="J132" s="16" t="s">
        <v>132</v>
      </c>
      <c r="K132" s="16" t="s">
        <v>353</v>
      </c>
      <c r="L132" s="16" t="s">
        <v>367</v>
      </c>
      <c r="M132" s="16" t="s">
        <v>355</v>
      </c>
      <c r="N132" s="16" t="s">
        <v>356</v>
      </c>
      <c r="O132" s="16" t="s">
        <v>368</v>
      </c>
      <c r="P132" s="16" t="s">
        <v>132</v>
      </c>
      <c r="Q132" s="16" t="s">
        <v>358</v>
      </c>
      <c r="R132" s="16" t="s">
        <v>359</v>
      </c>
      <c r="S132" s="16" t="s">
        <v>132</v>
      </c>
      <c r="T132" s="16" t="s">
        <v>360</v>
      </c>
      <c r="U132" s="16" t="s">
        <v>369</v>
      </c>
      <c r="V132" s="16" t="s">
        <v>132</v>
      </c>
      <c r="W132" s="16" t="s">
        <v>132</v>
      </c>
      <c r="X132" s="16" t="s">
        <v>362</v>
      </c>
      <c r="Y132" s="16" t="s">
        <v>132</v>
      </c>
      <c r="Z132" s="16" t="s">
        <v>363</v>
      </c>
      <c r="AA132" s="16" t="s">
        <v>364</v>
      </c>
    </row>
    <row r="133" spans="1:27" ht="42.75" thickBot="1" x14ac:dyDescent="0.3">
      <c r="A133" s="15" t="s">
        <v>134</v>
      </c>
      <c r="B133" s="16" t="s">
        <v>132</v>
      </c>
      <c r="C133" s="16" t="s">
        <v>346</v>
      </c>
      <c r="D133" s="16" t="s">
        <v>370</v>
      </c>
      <c r="E133" s="16" t="s">
        <v>365</v>
      </c>
      <c r="F133" s="16" t="s">
        <v>349</v>
      </c>
      <c r="G133" s="16" t="s">
        <v>350</v>
      </c>
      <c r="H133" s="16" t="s">
        <v>366</v>
      </c>
      <c r="I133" s="16" t="s">
        <v>132</v>
      </c>
      <c r="J133" s="16" t="s">
        <v>132</v>
      </c>
      <c r="K133" s="16" t="s">
        <v>371</v>
      </c>
      <c r="L133" s="16" t="s">
        <v>132</v>
      </c>
      <c r="M133" s="16" t="s">
        <v>132</v>
      </c>
      <c r="N133" s="16" t="s">
        <v>356</v>
      </c>
      <c r="O133" s="16" t="s">
        <v>368</v>
      </c>
      <c r="P133" s="16" t="s">
        <v>132</v>
      </c>
      <c r="Q133" s="16" t="s">
        <v>358</v>
      </c>
      <c r="R133" s="16" t="s">
        <v>372</v>
      </c>
      <c r="S133" s="16" t="s">
        <v>132</v>
      </c>
      <c r="T133" s="16" t="s">
        <v>360</v>
      </c>
      <c r="U133" s="16" t="s">
        <v>369</v>
      </c>
      <c r="V133" s="16" t="s">
        <v>132</v>
      </c>
      <c r="W133" s="16" t="s">
        <v>132</v>
      </c>
      <c r="X133" s="16" t="s">
        <v>362</v>
      </c>
      <c r="Y133" s="16" t="s">
        <v>132</v>
      </c>
      <c r="Z133" s="16" t="s">
        <v>363</v>
      </c>
      <c r="AA133" s="16" t="s">
        <v>364</v>
      </c>
    </row>
    <row r="134" spans="1:27" ht="42.75" thickBot="1" x14ac:dyDescent="0.3">
      <c r="A134" s="15" t="s">
        <v>135</v>
      </c>
      <c r="B134" s="16" t="s">
        <v>132</v>
      </c>
      <c r="C134" s="16" t="s">
        <v>373</v>
      </c>
      <c r="D134" s="16" t="s">
        <v>370</v>
      </c>
      <c r="E134" s="16" t="s">
        <v>365</v>
      </c>
      <c r="F134" s="16" t="s">
        <v>349</v>
      </c>
      <c r="G134" s="16" t="s">
        <v>350</v>
      </c>
      <c r="H134" s="16" t="s">
        <v>366</v>
      </c>
      <c r="I134" s="16" t="s">
        <v>132</v>
      </c>
      <c r="J134" s="16" t="s">
        <v>132</v>
      </c>
      <c r="K134" s="16" t="s">
        <v>371</v>
      </c>
      <c r="L134" s="16" t="s">
        <v>132</v>
      </c>
      <c r="M134" s="16" t="s">
        <v>132</v>
      </c>
      <c r="N134" s="16" t="s">
        <v>356</v>
      </c>
      <c r="O134" s="16" t="s">
        <v>368</v>
      </c>
      <c r="P134" s="16" t="s">
        <v>132</v>
      </c>
      <c r="Q134" s="16" t="s">
        <v>358</v>
      </c>
      <c r="R134" s="16" t="s">
        <v>372</v>
      </c>
      <c r="S134" s="16" t="s">
        <v>132</v>
      </c>
      <c r="T134" s="16" t="s">
        <v>360</v>
      </c>
      <c r="U134" s="16" t="s">
        <v>374</v>
      </c>
      <c r="V134" s="16" t="s">
        <v>132</v>
      </c>
      <c r="W134" s="16" t="s">
        <v>132</v>
      </c>
      <c r="X134" s="16" t="s">
        <v>362</v>
      </c>
      <c r="Y134" s="16" t="s">
        <v>132</v>
      </c>
      <c r="Z134" s="16" t="s">
        <v>363</v>
      </c>
      <c r="AA134" s="16" t="s">
        <v>364</v>
      </c>
    </row>
    <row r="135" spans="1:27" ht="42.75" thickBot="1" x14ac:dyDescent="0.3">
      <c r="A135" s="15" t="s">
        <v>136</v>
      </c>
      <c r="B135" s="16" t="s">
        <v>132</v>
      </c>
      <c r="C135" s="16" t="s">
        <v>373</v>
      </c>
      <c r="D135" s="16" t="s">
        <v>375</v>
      </c>
      <c r="E135" s="16" t="s">
        <v>365</v>
      </c>
      <c r="F135" s="16" t="s">
        <v>349</v>
      </c>
      <c r="G135" s="16" t="s">
        <v>350</v>
      </c>
      <c r="H135" s="16" t="s">
        <v>366</v>
      </c>
      <c r="I135" s="16" t="s">
        <v>132</v>
      </c>
      <c r="J135" s="16" t="s">
        <v>132</v>
      </c>
      <c r="K135" s="16" t="s">
        <v>371</v>
      </c>
      <c r="L135" s="16" t="s">
        <v>132</v>
      </c>
      <c r="M135" s="16" t="s">
        <v>132</v>
      </c>
      <c r="N135" s="16" t="s">
        <v>356</v>
      </c>
      <c r="O135" s="16" t="s">
        <v>368</v>
      </c>
      <c r="P135" s="16" t="s">
        <v>132</v>
      </c>
      <c r="Q135" s="16" t="s">
        <v>358</v>
      </c>
      <c r="R135" s="16" t="s">
        <v>376</v>
      </c>
      <c r="S135" s="16" t="s">
        <v>132</v>
      </c>
      <c r="T135" s="16" t="s">
        <v>360</v>
      </c>
      <c r="U135" s="16" t="s">
        <v>377</v>
      </c>
      <c r="V135" s="16" t="s">
        <v>132</v>
      </c>
      <c r="W135" s="16" t="s">
        <v>132</v>
      </c>
      <c r="X135" s="16" t="s">
        <v>362</v>
      </c>
      <c r="Y135" s="16" t="s">
        <v>132</v>
      </c>
      <c r="Z135" s="16" t="s">
        <v>363</v>
      </c>
      <c r="AA135" s="16" t="s">
        <v>364</v>
      </c>
    </row>
    <row r="136" spans="1:27" ht="42.75" thickBot="1" x14ac:dyDescent="0.3">
      <c r="A136" s="15" t="s">
        <v>137</v>
      </c>
      <c r="B136" s="16" t="s">
        <v>132</v>
      </c>
      <c r="C136" s="16" t="s">
        <v>373</v>
      </c>
      <c r="D136" s="16" t="s">
        <v>375</v>
      </c>
      <c r="E136" s="16" t="s">
        <v>365</v>
      </c>
      <c r="F136" s="16" t="s">
        <v>349</v>
      </c>
      <c r="G136" s="16" t="s">
        <v>350</v>
      </c>
      <c r="H136" s="16" t="s">
        <v>366</v>
      </c>
      <c r="I136" s="16" t="s">
        <v>132</v>
      </c>
      <c r="J136" s="16" t="s">
        <v>132</v>
      </c>
      <c r="K136" s="16" t="s">
        <v>371</v>
      </c>
      <c r="L136" s="16" t="s">
        <v>132</v>
      </c>
      <c r="M136" s="16" t="s">
        <v>132</v>
      </c>
      <c r="N136" s="16" t="s">
        <v>356</v>
      </c>
      <c r="O136" s="16" t="s">
        <v>368</v>
      </c>
      <c r="P136" s="16" t="s">
        <v>132</v>
      </c>
      <c r="Q136" s="16" t="s">
        <v>358</v>
      </c>
      <c r="R136" s="16" t="s">
        <v>376</v>
      </c>
      <c r="S136" s="16" t="s">
        <v>132</v>
      </c>
      <c r="T136" s="16" t="s">
        <v>360</v>
      </c>
      <c r="U136" s="16" t="s">
        <v>377</v>
      </c>
      <c r="V136" s="16" t="s">
        <v>132</v>
      </c>
      <c r="W136" s="16" t="s">
        <v>132</v>
      </c>
      <c r="X136" s="16" t="s">
        <v>362</v>
      </c>
      <c r="Y136" s="16" t="s">
        <v>132</v>
      </c>
      <c r="Z136" s="16" t="s">
        <v>363</v>
      </c>
      <c r="AA136" s="16" t="s">
        <v>364</v>
      </c>
    </row>
    <row r="137" spans="1:27" ht="42.75" thickBot="1" x14ac:dyDescent="0.3">
      <c r="A137" s="15" t="s">
        <v>138</v>
      </c>
      <c r="B137" s="16" t="s">
        <v>132</v>
      </c>
      <c r="C137" s="16" t="s">
        <v>373</v>
      </c>
      <c r="D137" s="16" t="s">
        <v>375</v>
      </c>
      <c r="E137" s="16" t="s">
        <v>365</v>
      </c>
      <c r="F137" s="16" t="s">
        <v>349</v>
      </c>
      <c r="G137" s="16" t="s">
        <v>350</v>
      </c>
      <c r="H137" s="16" t="s">
        <v>366</v>
      </c>
      <c r="I137" s="16" t="s">
        <v>132</v>
      </c>
      <c r="J137" s="16" t="s">
        <v>132</v>
      </c>
      <c r="K137" s="16" t="s">
        <v>371</v>
      </c>
      <c r="L137" s="16" t="s">
        <v>132</v>
      </c>
      <c r="M137" s="16" t="s">
        <v>132</v>
      </c>
      <c r="N137" s="16" t="s">
        <v>356</v>
      </c>
      <c r="O137" s="16" t="s">
        <v>368</v>
      </c>
      <c r="P137" s="16" t="s">
        <v>132</v>
      </c>
      <c r="Q137" s="16" t="s">
        <v>358</v>
      </c>
      <c r="R137" s="16" t="s">
        <v>378</v>
      </c>
      <c r="S137" s="16" t="s">
        <v>132</v>
      </c>
      <c r="T137" s="16" t="s">
        <v>360</v>
      </c>
      <c r="U137" s="16" t="s">
        <v>377</v>
      </c>
      <c r="V137" s="16" t="s">
        <v>132</v>
      </c>
      <c r="W137" s="16" t="s">
        <v>132</v>
      </c>
      <c r="X137" s="16" t="s">
        <v>362</v>
      </c>
      <c r="Y137" s="16" t="s">
        <v>132</v>
      </c>
      <c r="Z137" s="16" t="s">
        <v>363</v>
      </c>
      <c r="AA137" s="16" t="s">
        <v>364</v>
      </c>
    </row>
    <row r="138" spans="1:27" ht="42.75" thickBot="1" x14ac:dyDescent="0.3">
      <c r="A138" s="15" t="s">
        <v>139</v>
      </c>
      <c r="B138" s="16" t="s">
        <v>132</v>
      </c>
      <c r="C138" s="16" t="s">
        <v>373</v>
      </c>
      <c r="D138" s="16" t="s">
        <v>375</v>
      </c>
      <c r="E138" s="16" t="s">
        <v>365</v>
      </c>
      <c r="F138" s="16" t="s">
        <v>349</v>
      </c>
      <c r="G138" s="16" t="s">
        <v>350</v>
      </c>
      <c r="H138" s="16" t="s">
        <v>366</v>
      </c>
      <c r="I138" s="16" t="s">
        <v>132</v>
      </c>
      <c r="J138" s="16" t="s">
        <v>132</v>
      </c>
      <c r="K138" s="16" t="s">
        <v>371</v>
      </c>
      <c r="L138" s="16" t="s">
        <v>132</v>
      </c>
      <c r="M138" s="16" t="s">
        <v>132</v>
      </c>
      <c r="N138" s="16" t="s">
        <v>356</v>
      </c>
      <c r="O138" s="16" t="s">
        <v>368</v>
      </c>
      <c r="P138" s="16" t="s">
        <v>132</v>
      </c>
      <c r="Q138" s="16" t="s">
        <v>358</v>
      </c>
      <c r="R138" s="16" t="s">
        <v>378</v>
      </c>
      <c r="S138" s="16" t="s">
        <v>132</v>
      </c>
      <c r="T138" s="16" t="s">
        <v>379</v>
      </c>
      <c r="U138" s="16" t="s">
        <v>377</v>
      </c>
      <c r="V138" s="16" t="s">
        <v>132</v>
      </c>
      <c r="W138" s="16" t="s">
        <v>132</v>
      </c>
      <c r="X138" s="16" t="s">
        <v>362</v>
      </c>
      <c r="Y138" s="16" t="s">
        <v>132</v>
      </c>
      <c r="Z138" s="16" t="s">
        <v>363</v>
      </c>
      <c r="AA138" s="16" t="s">
        <v>364</v>
      </c>
    </row>
    <row r="139" spans="1:27" ht="42.75" thickBot="1" x14ac:dyDescent="0.3">
      <c r="A139" s="15" t="s">
        <v>140</v>
      </c>
      <c r="B139" s="16" t="s">
        <v>132</v>
      </c>
      <c r="C139" s="16" t="s">
        <v>373</v>
      </c>
      <c r="D139" s="16" t="s">
        <v>375</v>
      </c>
      <c r="E139" s="16" t="s">
        <v>365</v>
      </c>
      <c r="F139" s="16" t="s">
        <v>349</v>
      </c>
      <c r="G139" s="16" t="s">
        <v>132</v>
      </c>
      <c r="H139" s="16" t="s">
        <v>366</v>
      </c>
      <c r="I139" s="16" t="s">
        <v>132</v>
      </c>
      <c r="J139" s="16" t="s">
        <v>132</v>
      </c>
      <c r="K139" s="16" t="s">
        <v>371</v>
      </c>
      <c r="L139" s="16" t="s">
        <v>132</v>
      </c>
      <c r="M139" s="16" t="s">
        <v>132</v>
      </c>
      <c r="N139" s="16" t="s">
        <v>356</v>
      </c>
      <c r="O139" s="16" t="s">
        <v>368</v>
      </c>
      <c r="P139" s="16" t="s">
        <v>132</v>
      </c>
      <c r="Q139" s="16" t="s">
        <v>358</v>
      </c>
      <c r="R139" s="16" t="s">
        <v>378</v>
      </c>
      <c r="S139" s="16" t="s">
        <v>132</v>
      </c>
      <c r="T139" s="16" t="s">
        <v>379</v>
      </c>
      <c r="U139" s="16" t="s">
        <v>377</v>
      </c>
      <c r="V139" s="16" t="s">
        <v>132</v>
      </c>
      <c r="W139" s="16" t="s">
        <v>132</v>
      </c>
      <c r="X139" s="16" t="s">
        <v>362</v>
      </c>
      <c r="Y139" s="16" t="s">
        <v>132</v>
      </c>
      <c r="Z139" s="16" t="s">
        <v>363</v>
      </c>
      <c r="AA139" s="16" t="s">
        <v>364</v>
      </c>
    </row>
    <row r="140" spans="1:27" ht="42.75" thickBot="1" x14ac:dyDescent="0.3">
      <c r="A140" s="15" t="s">
        <v>141</v>
      </c>
      <c r="B140" s="16" t="s">
        <v>132</v>
      </c>
      <c r="C140" s="16" t="s">
        <v>373</v>
      </c>
      <c r="D140" s="16" t="s">
        <v>380</v>
      </c>
      <c r="E140" s="16" t="s">
        <v>381</v>
      </c>
      <c r="F140" s="16" t="s">
        <v>382</v>
      </c>
      <c r="G140" s="16" t="s">
        <v>132</v>
      </c>
      <c r="H140" s="16" t="s">
        <v>366</v>
      </c>
      <c r="I140" s="16" t="s">
        <v>132</v>
      </c>
      <c r="J140" s="16" t="s">
        <v>132</v>
      </c>
      <c r="K140" s="16" t="s">
        <v>371</v>
      </c>
      <c r="L140" s="16" t="s">
        <v>132</v>
      </c>
      <c r="M140" s="16" t="s">
        <v>132</v>
      </c>
      <c r="N140" s="16" t="s">
        <v>356</v>
      </c>
      <c r="O140" s="16" t="s">
        <v>368</v>
      </c>
      <c r="P140" s="16" t="s">
        <v>132</v>
      </c>
      <c r="Q140" s="16" t="s">
        <v>358</v>
      </c>
      <c r="R140" s="16" t="s">
        <v>378</v>
      </c>
      <c r="S140" s="16" t="s">
        <v>132</v>
      </c>
      <c r="T140" s="16" t="s">
        <v>379</v>
      </c>
      <c r="U140" s="16" t="s">
        <v>377</v>
      </c>
      <c r="V140" s="16" t="s">
        <v>132</v>
      </c>
      <c r="W140" s="16" t="s">
        <v>132</v>
      </c>
      <c r="X140" s="16" t="s">
        <v>362</v>
      </c>
      <c r="Y140" s="16" t="s">
        <v>132</v>
      </c>
      <c r="Z140" s="16" t="s">
        <v>363</v>
      </c>
      <c r="AA140" s="16" t="s">
        <v>364</v>
      </c>
    </row>
    <row r="141" spans="1:27" ht="42.75" thickBot="1" x14ac:dyDescent="0.3">
      <c r="A141" s="15" t="s">
        <v>142</v>
      </c>
      <c r="B141" s="16" t="s">
        <v>132</v>
      </c>
      <c r="C141" s="16" t="s">
        <v>373</v>
      </c>
      <c r="D141" s="16" t="s">
        <v>380</v>
      </c>
      <c r="E141" s="16" t="s">
        <v>383</v>
      </c>
      <c r="F141" s="16" t="s">
        <v>382</v>
      </c>
      <c r="G141" s="16" t="s">
        <v>132</v>
      </c>
      <c r="H141" s="16" t="s">
        <v>366</v>
      </c>
      <c r="I141" s="16" t="s">
        <v>132</v>
      </c>
      <c r="J141" s="16" t="s">
        <v>132</v>
      </c>
      <c r="K141" s="16" t="s">
        <v>371</v>
      </c>
      <c r="L141" s="16" t="s">
        <v>132</v>
      </c>
      <c r="M141" s="16" t="s">
        <v>132</v>
      </c>
      <c r="N141" s="16" t="s">
        <v>356</v>
      </c>
      <c r="O141" s="16" t="s">
        <v>368</v>
      </c>
      <c r="P141" s="16" t="s">
        <v>132</v>
      </c>
      <c r="Q141" s="16" t="s">
        <v>358</v>
      </c>
      <c r="R141" s="16" t="s">
        <v>378</v>
      </c>
      <c r="S141" s="16" t="s">
        <v>132</v>
      </c>
      <c r="T141" s="16" t="s">
        <v>384</v>
      </c>
      <c r="U141" s="16" t="s">
        <v>377</v>
      </c>
      <c r="V141" s="16" t="s">
        <v>132</v>
      </c>
      <c r="W141" s="16" t="s">
        <v>132</v>
      </c>
      <c r="X141" s="16" t="s">
        <v>362</v>
      </c>
      <c r="Y141" s="16" t="s">
        <v>132</v>
      </c>
      <c r="Z141" s="16" t="s">
        <v>363</v>
      </c>
      <c r="AA141" s="16" t="s">
        <v>364</v>
      </c>
    </row>
    <row r="142" spans="1:27" ht="42.75" thickBot="1" x14ac:dyDescent="0.3">
      <c r="A142" s="15" t="s">
        <v>143</v>
      </c>
      <c r="B142" s="16" t="s">
        <v>132</v>
      </c>
      <c r="C142" s="16" t="s">
        <v>373</v>
      </c>
      <c r="D142" s="16" t="s">
        <v>380</v>
      </c>
      <c r="E142" s="16" t="s">
        <v>383</v>
      </c>
      <c r="F142" s="16" t="s">
        <v>382</v>
      </c>
      <c r="G142" s="16" t="s">
        <v>132</v>
      </c>
      <c r="H142" s="16" t="s">
        <v>366</v>
      </c>
      <c r="I142" s="16" t="s">
        <v>132</v>
      </c>
      <c r="J142" s="16" t="s">
        <v>132</v>
      </c>
      <c r="K142" s="16" t="s">
        <v>371</v>
      </c>
      <c r="L142" s="16" t="s">
        <v>132</v>
      </c>
      <c r="M142" s="16" t="s">
        <v>132</v>
      </c>
      <c r="N142" s="16" t="s">
        <v>356</v>
      </c>
      <c r="O142" s="16" t="s">
        <v>368</v>
      </c>
      <c r="P142" s="16" t="s">
        <v>132</v>
      </c>
      <c r="Q142" s="16" t="s">
        <v>358</v>
      </c>
      <c r="R142" s="16" t="s">
        <v>385</v>
      </c>
      <c r="S142" s="16" t="s">
        <v>132</v>
      </c>
      <c r="T142" s="16" t="s">
        <v>386</v>
      </c>
      <c r="U142" s="16" t="s">
        <v>377</v>
      </c>
      <c r="V142" s="16" t="s">
        <v>132</v>
      </c>
      <c r="W142" s="16" t="s">
        <v>132</v>
      </c>
      <c r="X142" s="16" t="s">
        <v>362</v>
      </c>
      <c r="Y142" s="16" t="s">
        <v>132</v>
      </c>
      <c r="Z142" s="16" t="s">
        <v>363</v>
      </c>
      <c r="AA142" s="16" t="s">
        <v>364</v>
      </c>
    </row>
    <row r="143" spans="1:27" ht="42.75" thickBot="1" x14ac:dyDescent="0.3">
      <c r="A143" s="15" t="s">
        <v>144</v>
      </c>
      <c r="B143" s="16" t="s">
        <v>132</v>
      </c>
      <c r="C143" s="16" t="s">
        <v>373</v>
      </c>
      <c r="D143" s="16" t="s">
        <v>380</v>
      </c>
      <c r="E143" s="16" t="s">
        <v>383</v>
      </c>
      <c r="F143" s="16" t="s">
        <v>382</v>
      </c>
      <c r="G143" s="16" t="s">
        <v>132</v>
      </c>
      <c r="H143" s="16" t="s">
        <v>366</v>
      </c>
      <c r="I143" s="16" t="s">
        <v>132</v>
      </c>
      <c r="J143" s="16" t="s">
        <v>132</v>
      </c>
      <c r="K143" s="16" t="s">
        <v>371</v>
      </c>
      <c r="L143" s="16" t="s">
        <v>132</v>
      </c>
      <c r="M143" s="16" t="s">
        <v>132</v>
      </c>
      <c r="N143" s="16" t="s">
        <v>356</v>
      </c>
      <c r="O143" s="16" t="s">
        <v>368</v>
      </c>
      <c r="P143" s="16" t="s">
        <v>132</v>
      </c>
      <c r="Q143" s="16" t="s">
        <v>358</v>
      </c>
      <c r="R143" s="16" t="s">
        <v>385</v>
      </c>
      <c r="S143" s="16" t="s">
        <v>132</v>
      </c>
      <c r="T143" s="16" t="s">
        <v>386</v>
      </c>
      <c r="U143" s="16" t="s">
        <v>377</v>
      </c>
      <c r="V143" s="16" t="s">
        <v>132</v>
      </c>
      <c r="W143" s="16" t="s">
        <v>132</v>
      </c>
      <c r="X143" s="16" t="s">
        <v>362</v>
      </c>
      <c r="Y143" s="16" t="s">
        <v>132</v>
      </c>
      <c r="Z143" s="16" t="s">
        <v>132</v>
      </c>
      <c r="AA143" s="16" t="s">
        <v>364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380</v>
      </c>
      <c r="E144" s="16" t="s">
        <v>383</v>
      </c>
      <c r="F144" s="16" t="s">
        <v>387</v>
      </c>
      <c r="G144" s="16" t="s">
        <v>132</v>
      </c>
      <c r="H144" s="16" t="s">
        <v>366</v>
      </c>
      <c r="I144" s="16" t="s">
        <v>132</v>
      </c>
      <c r="J144" s="16" t="s">
        <v>132</v>
      </c>
      <c r="K144" s="16" t="s">
        <v>132</v>
      </c>
      <c r="L144" s="16" t="s">
        <v>132</v>
      </c>
      <c r="M144" s="16" t="s">
        <v>132</v>
      </c>
      <c r="N144" s="16" t="s">
        <v>356</v>
      </c>
      <c r="O144" s="16" t="s">
        <v>368</v>
      </c>
      <c r="P144" s="16" t="s">
        <v>132</v>
      </c>
      <c r="Q144" s="16" t="s">
        <v>358</v>
      </c>
      <c r="R144" s="16" t="s">
        <v>385</v>
      </c>
      <c r="S144" s="16" t="s">
        <v>132</v>
      </c>
      <c r="T144" s="16" t="s">
        <v>386</v>
      </c>
      <c r="U144" s="16" t="s">
        <v>377</v>
      </c>
      <c r="V144" s="16" t="s">
        <v>132</v>
      </c>
      <c r="W144" s="16" t="s">
        <v>132</v>
      </c>
      <c r="X144" s="16" t="s">
        <v>362</v>
      </c>
      <c r="Y144" s="16" t="s">
        <v>132</v>
      </c>
      <c r="Z144" s="16" t="s">
        <v>132</v>
      </c>
      <c r="AA144" s="16" t="s">
        <v>364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380</v>
      </c>
      <c r="E145" s="16" t="s">
        <v>383</v>
      </c>
      <c r="F145" s="16" t="s">
        <v>132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356</v>
      </c>
      <c r="O145" s="16" t="s">
        <v>368</v>
      </c>
      <c r="P145" s="16" t="s">
        <v>132</v>
      </c>
      <c r="Q145" s="16" t="s">
        <v>358</v>
      </c>
      <c r="R145" s="16" t="s">
        <v>385</v>
      </c>
      <c r="S145" s="16" t="s">
        <v>132</v>
      </c>
      <c r="T145" s="16" t="s">
        <v>386</v>
      </c>
      <c r="U145" s="16" t="s">
        <v>377</v>
      </c>
      <c r="V145" s="16" t="s">
        <v>132</v>
      </c>
      <c r="W145" s="16" t="s">
        <v>132</v>
      </c>
      <c r="X145" s="16" t="s">
        <v>362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388</v>
      </c>
      <c r="E146" s="16" t="s">
        <v>383</v>
      </c>
      <c r="F146" s="16" t="s">
        <v>132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356</v>
      </c>
      <c r="O146" s="16" t="s">
        <v>368</v>
      </c>
      <c r="P146" s="16" t="s">
        <v>132</v>
      </c>
      <c r="Q146" s="16" t="s">
        <v>358</v>
      </c>
      <c r="R146" s="16" t="s">
        <v>385</v>
      </c>
      <c r="S146" s="16" t="s">
        <v>132</v>
      </c>
      <c r="T146" s="16" t="s">
        <v>132</v>
      </c>
      <c r="U146" s="16" t="s">
        <v>377</v>
      </c>
      <c r="V146" s="16" t="s">
        <v>132</v>
      </c>
      <c r="W146" s="16" t="s">
        <v>132</v>
      </c>
      <c r="X146" s="16" t="s">
        <v>362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388</v>
      </c>
      <c r="E147" s="16" t="s">
        <v>383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356</v>
      </c>
      <c r="O147" s="16" t="s">
        <v>368</v>
      </c>
      <c r="P147" s="16" t="s">
        <v>132</v>
      </c>
      <c r="Q147" s="16" t="s">
        <v>358</v>
      </c>
      <c r="R147" s="16" t="s">
        <v>385</v>
      </c>
      <c r="S147" s="16" t="s">
        <v>132</v>
      </c>
      <c r="T147" s="16" t="s">
        <v>132</v>
      </c>
      <c r="U147" s="16" t="s">
        <v>377</v>
      </c>
      <c r="V147" s="16" t="s">
        <v>132</v>
      </c>
      <c r="W147" s="16" t="s">
        <v>132</v>
      </c>
      <c r="X147" s="16" t="s">
        <v>362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388</v>
      </c>
      <c r="E148" s="16" t="s">
        <v>383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356</v>
      </c>
      <c r="O148" s="16" t="s">
        <v>368</v>
      </c>
      <c r="P148" s="16" t="s">
        <v>132</v>
      </c>
      <c r="Q148" s="16" t="s">
        <v>358</v>
      </c>
      <c r="R148" s="16" t="s">
        <v>389</v>
      </c>
      <c r="S148" s="16" t="s">
        <v>132</v>
      </c>
      <c r="T148" s="16" t="s">
        <v>132</v>
      </c>
      <c r="U148" s="16" t="s">
        <v>377</v>
      </c>
      <c r="V148" s="16" t="s">
        <v>132</v>
      </c>
      <c r="W148" s="16" t="s">
        <v>132</v>
      </c>
      <c r="X148" s="16" t="s">
        <v>362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388</v>
      </c>
      <c r="E149" s="16" t="s">
        <v>383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356</v>
      </c>
      <c r="O149" s="16" t="s">
        <v>368</v>
      </c>
      <c r="P149" s="16" t="s">
        <v>132</v>
      </c>
      <c r="Q149" s="16" t="s">
        <v>358</v>
      </c>
      <c r="R149" s="16" t="s">
        <v>390</v>
      </c>
      <c r="S149" s="16" t="s">
        <v>132</v>
      </c>
      <c r="T149" s="16" t="s">
        <v>132</v>
      </c>
      <c r="U149" s="16" t="s">
        <v>377</v>
      </c>
      <c r="V149" s="16" t="s">
        <v>132</v>
      </c>
      <c r="W149" s="16" t="s">
        <v>132</v>
      </c>
      <c r="X149" s="16" t="s">
        <v>391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383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356</v>
      </c>
      <c r="O150" s="16" t="s">
        <v>368</v>
      </c>
      <c r="P150" s="16" t="s">
        <v>132</v>
      </c>
      <c r="Q150" s="16" t="s">
        <v>358</v>
      </c>
      <c r="R150" s="16" t="s">
        <v>390</v>
      </c>
      <c r="S150" s="16" t="s">
        <v>132</v>
      </c>
      <c r="T150" s="16" t="s">
        <v>132</v>
      </c>
      <c r="U150" s="16" t="s">
        <v>377</v>
      </c>
      <c r="V150" s="16" t="s">
        <v>132</v>
      </c>
      <c r="W150" s="16" t="s">
        <v>132</v>
      </c>
      <c r="X150" s="16" t="s">
        <v>391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383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356</v>
      </c>
      <c r="O151" s="16" t="s">
        <v>368</v>
      </c>
      <c r="P151" s="16" t="s">
        <v>132</v>
      </c>
      <c r="Q151" s="16" t="s">
        <v>358</v>
      </c>
      <c r="R151" s="16" t="s">
        <v>390</v>
      </c>
      <c r="S151" s="16" t="s">
        <v>132</v>
      </c>
      <c r="T151" s="16" t="s">
        <v>132</v>
      </c>
      <c r="U151" s="16" t="s">
        <v>377</v>
      </c>
      <c r="V151" s="16" t="s">
        <v>132</v>
      </c>
      <c r="W151" s="16" t="s">
        <v>132</v>
      </c>
      <c r="X151" s="16" t="s">
        <v>391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383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356</v>
      </c>
      <c r="O152" s="16" t="s">
        <v>368</v>
      </c>
      <c r="P152" s="16" t="s">
        <v>132</v>
      </c>
      <c r="Q152" s="16" t="s">
        <v>358</v>
      </c>
      <c r="R152" s="16" t="s">
        <v>390</v>
      </c>
      <c r="S152" s="16" t="s">
        <v>132</v>
      </c>
      <c r="T152" s="16" t="s">
        <v>132</v>
      </c>
      <c r="U152" s="16" t="s">
        <v>377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392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356</v>
      </c>
      <c r="O153" s="16" t="s">
        <v>368</v>
      </c>
      <c r="P153" s="16" t="s">
        <v>132</v>
      </c>
      <c r="Q153" s="16" t="s">
        <v>358</v>
      </c>
      <c r="R153" s="16" t="s">
        <v>132</v>
      </c>
      <c r="S153" s="16" t="s">
        <v>132</v>
      </c>
      <c r="T153" s="16" t="s">
        <v>132</v>
      </c>
      <c r="U153" s="16" t="s">
        <v>393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394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368</v>
      </c>
      <c r="P154" s="16" t="s">
        <v>132</v>
      </c>
      <c r="Q154" s="16" t="s">
        <v>358</v>
      </c>
      <c r="R154" s="16" t="s">
        <v>132</v>
      </c>
      <c r="S154" s="16" t="s">
        <v>132</v>
      </c>
      <c r="T154" s="16" t="s">
        <v>132</v>
      </c>
      <c r="U154" s="16" t="s">
        <v>393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394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368</v>
      </c>
      <c r="P155" s="16" t="s">
        <v>132</v>
      </c>
      <c r="Q155" s="16" t="s">
        <v>358</v>
      </c>
      <c r="R155" s="16" t="s">
        <v>132</v>
      </c>
      <c r="S155" s="16" t="s">
        <v>132</v>
      </c>
      <c r="T155" s="16" t="s">
        <v>132</v>
      </c>
      <c r="U155" s="16" t="s">
        <v>393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395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368</v>
      </c>
      <c r="P156" s="16" t="s">
        <v>132</v>
      </c>
      <c r="Q156" s="16" t="s">
        <v>358</v>
      </c>
      <c r="R156" s="16" t="s">
        <v>132</v>
      </c>
      <c r="S156" s="16" t="s">
        <v>132</v>
      </c>
      <c r="T156" s="16" t="s">
        <v>132</v>
      </c>
      <c r="U156" s="16" t="s">
        <v>393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395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396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395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395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50825.5</v>
      </c>
      <c r="D162" s="16">
        <v>267152.90000000002</v>
      </c>
      <c r="E162" s="16">
        <v>671683.2</v>
      </c>
      <c r="F162" s="16">
        <v>1421.5</v>
      </c>
      <c r="G162" s="16">
        <v>413</v>
      </c>
      <c r="H162" s="16">
        <v>9159.5</v>
      </c>
      <c r="I162" s="16">
        <v>0</v>
      </c>
      <c r="J162" s="16">
        <v>351034.3</v>
      </c>
      <c r="K162" s="16">
        <v>414.5</v>
      </c>
      <c r="L162" s="16">
        <v>125561.4</v>
      </c>
      <c r="M162" s="16">
        <v>374.5</v>
      </c>
      <c r="N162" s="16">
        <v>49909.5</v>
      </c>
      <c r="O162" s="16">
        <v>9482.5</v>
      </c>
      <c r="P162" s="16">
        <v>0</v>
      </c>
      <c r="Q162" s="16">
        <v>53119</v>
      </c>
      <c r="R162" s="16">
        <v>218381.9</v>
      </c>
      <c r="S162" s="16">
        <v>0</v>
      </c>
      <c r="T162" s="16">
        <v>51221</v>
      </c>
      <c r="U162" s="16">
        <v>196680.9</v>
      </c>
      <c r="V162" s="16">
        <v>0</v>
      </c>
      <c r="W162" s="16">
        <v>0</v>
      </c>
      <c r="X162" s="16">
        <v>50119</v>
      </c>
      <c r="Y162" s="16">
        <v>0</v>
      </c>
      <c r="Z162" s="16">
        <v>18211.5</v>
      </c>
      <c r="AA162" s="16">
        <v>49511</v>
      </c>
    </row>
    <row r="163" spans="1:27" ht="15.75" thickBot="1" x14ac:dyDescent="0.3">
      <c r="A163" s="15" t="s">
        <v>133</v>
      </c>
      <c r="B163" s="16">
        <v>0</v>
      </c>
      <c r="C163" s="16">
        <v>50825.5</v>
      </c>
      <c r="D163" s="16">
        <v>267152.90000000002</v>
      </c>
      <c r="E163" s="16">
        <v>670933.19999999995</v>
      </c>
      <c r="F163" s="16">
        <v>1421.5</v>
      </c>
      <c r="G163" s="16">
        <v>413</v>
      </c>
      <c r="H163" s="16">
        <v>7506</v>
      </c>
      <c r="I163" s="16">
        <v>0</v>
      </c>
      <c r="J163" s="16">
        <v>0</v>
      </c>
      <c r="K163" s="16">
        <v>414.5</v>
      </c>
      <c r="L163" s="16">
        <v>123995.9</v>
      </c>
      <c r="M163" s="16">
        <v>374.5</v>
      </c>
      <c r="N163" s="16">
        <v>49909.5</v>
      </c>
      <c r="O163" s="16">
        <v>7486</v>
      </c>
      <c r="P163" s="16">
        <v>0</v>
      </c>
      <c r="Q163" s="16">
        <v>53119</v>
      </c>
      <c r="R163" s="16">
        <v>218381.9</v>
      </c>
      <c r="S163" s="16">
        <v>0</v>
      </c>
      <c r="T163" s="16">
        <v>51221</v>
      </c>
      <c r="U163" s="16">
        <v>196541.9</v>
      </c>
      <c r="V163" s="16">
        <v>0</v>
      </c>
      <c r="W163" s="16">
        <v>0</v>
      </c>
      <c r="X163" s="16">
        <v>50119</v>
      </c>
      <c r="Y163" s="16">
        <v>0</v>
      </c>
      <c r="Z163" s="16">
        <v>18211.5</v>
      </c>
      <c r="AA163" s="16">
        <v>49511</v>
      </c>
    </row>
    <row r="164" spans="1:27" ht="15.75" thickBot="1" x14ac:dyDescent="0.3">
      <c r="A164" s="15" t="s">
        <v>134</v>
      </c>
      <c r="B164" s="16">
        <v>0</v>
      </c>
      <c r="C164" s="16">
        <v>50825.5</v>
      </c>
      <c r="D164" s="16">
        <v>115948.4</v>
      </c>
      <c r="E164" s="16">
        <v>670933.19999999995</v>
      </c>
      <c r="F164" s="16">
        <v>1421.5</v>
      </c>
      <c r="G164" s="16">
        <v>413</v>
      </c>
      <c r="H164" s="16">
        <v>7506</v>
      </c>
      <c r="I164" s="16">
        <v>0</v>
      </c>
      <c r="J164" s="16">
        <v>0</v>
      </c>
      <c r="K164" s="16">
        <v>193</v>
      </c>
      <c r="L164" s="16">
        <v>0</v>
      </c>
      <c r="M164" s="16">
        <v>0</v>
      </c>
      <c r="N164" s="16">
        <v>49909.5</v>
      </c>
      <c r="O164" s="16">
        <v>7486</v>
      </c>
      <c r="P164" s="16">
        <v>0</v>
      </c>
      <c r="Q164" s="16">
        <v>53119</v>
      </c>
      <c r="R164" s="16">
        <v>157358.9</v>
      </c>
      <c r="S164" s="16">
        <v>0</v>
      </c>
      <c r="T164" s="16">
        <v>51221</v>
      </c>
      <c r="U164" s="16">
        <v>196541.9</v>
      </c>
      <c r="V164" s="16">
        <v>0</v>
      </c>
      <c r="W164" s="16">
        <v>0</v>
      </c>
      <c r="X164" s="16">
        <v>50119</v>
      </c>
      <c r="Y164" s="16">
        <v>0</v>
      </c>
      <c r="Z164" s="16">
        <v>18211.5</v>
      </c>
      <c r="AA164" s="16">
        <v>49511</v>
      </c>
    </row>
    <row r="165" spans="1:27" ht="15.75" thickBot="1" x14ac:dyDescent="0.3">
      <c r="A165" s="15" t="s">
        <v>135</v>
      </c>
      <c r="B165" s="16">
        <v>0</v>
      </c>
      <c r="C165" s="16">
        <v>2738</v>
      </c>
      <c r="D165" s="16">
        <v>115948.4</v>
      </c>
      <c r="E165" s="16">
        <v>670933.19999999995</v>
      </c>
      <c r="F165" s="16">
        <v>1421.5</v>
      </c>
      <c r="G165" s="16">
        <v>413</v>
      </c>
      <c r="H165" s="16">
        <v>7506</v>
      </c>
      <c r="I165" s="16">
        <v>0</v>
      </c>
      <c r="J165" s="16">
        <v>0</v>
      </c>
      <c r="K165" s="16">
        <v>193</v>
      </c>
      <c r="L165" s="16">
        <v>0</v>
      </c>
      <c r="M165" s="16">
        <v>0</v>
      </c>
      <c r="N165" s="16">
        <v>49909.5</v>
      </c>
      <c r="O165" s="16">
        <v>7486</v>
      </c>
      <c r="P165" s="16">
        <v>0</v>
      </c>
      <c r="Q165" s="16">
        <v>53119</v>
      </c>
      <c r="R165" s="16">
        <v>157358.9</v>
      </c>
      <c r="S165" s="16">
        <v>0</v>
      </c>
      <c r="T165" s="16">
        <v>51221</v>
      </c>
      <c r="U165" s="16">
        <v>196080.4</v>
      </c>
      <c r="V165" s="16">
        <v>0</v>
      </c>
      <c r="W165" s="16">
        <v>0</v>
      </c>
      <c r="X165" s="16">
        <v>50119</v>
      </c>
      <c r="Y165" s="16">
        <v>0</v>
      </c>
      <c r="Z165" s="16">
        <v>18211.5</v>
      </c>
      <c r="AA165" s="16">
        <v>49511</v>
      </c>
    </row>
    <row r="166" spans="1:27" ht="15.75" thickBot="1" x14ac:dyDescent="0.3">
      <c r="A166" s="15" t="s">
        <v>136</v>
      </c>
      <c r="B166" s="16">
        <v>0</v>
      </c>
      <c r="C166" s="16">
        <v>2738</v>
      </c>
      <c r="D166" s="16">
        <v>79081</v>
      </c>
      <c r="E166" s="16">
        <v>670933.19999999995</v>
      </c>
      <c r="F166" s="16">
        <v>1421.5</v>
      </c>
      <c r="G166" s="16">
        <v>413</v>
      </c>
      <c r="H166" s="16">
        <v>7506</v>
      </c>
      <c r="I166" s="16">
        <v>0</v>
      </c>
      <c r="J166" s="16">
        <v>0</v>
      </c>
      <c r="K166" s="16">
        <v>193</v>
      </c>
      <c r="L166" s="16">
        <v>0</v>
      </c>
      <c r="M166" s="16">
        <v>0</v>
      </c>
      <c r="N166" s="16">
        <v>49909.5</v>
      </c>
      <c r="O166" s="16">
        <v>7486</v>
      </c>
      <c r="P166" s="16">
        <v>0</v>
      </c>
      <c r="Q166" s="16">
        <v>53119</v>
      </c>
      <c r="R166" s="16">
        <v>156527.4</v>
      </c>
      <c r="S166" s="16">
        <v>0</v>
      </c>
      <c r="T166" s="16">
        <v>51221</v>
      </c>
      <c r="U166" s="16">
        <v>1120.5</v>
      </c>
      <c r="V166" s="16">
        <v>0</v>
      </c>
      <c r="W166" s="16">
        <v>0</v>
      </c>
      <c r="X166" s="16">
        <v>50119</v>
      </c>
      <c r="Y166" s="16">
        <v>0</v>
      </c>
      <c r="Z166" s="16">
        <v>18211.5</v>
      </c>
      <c r="AA166" s="16">
        <v>49511</v>
      </c>
    </row>
    <row r="167" spans="1:27" ht="15.75" thickBot="1" x14ac:dyDescent="0.3">
      <c r="A167" s="15" t="s">
        <v>137</v>
      </c>
      <c r="B167" s="16">
        <v>0</v>
      </c>
      <c r="C167" s="16">
        <v>2738</v>
      </c>
      <c r="D167" s="16">
        <v>79081</v>
      </c>
      <c r="E167" s="16">
        <v>670933.19999999995</v>
      </c>
      <c r="F167" s="16">
        <v>1421.5</v>
      </c>
      <c r="G167" s="16">
        <v>413</v>
      </c>
      <c r="H167" s="16">
        <v>7506</v>
      </c>
      <c r="I167" s="16">
        <v>0</v>
      </c>
      <c r="J167" s="16">
        <v>0</v>
      </c>
      <c r="K167" s="16">
        <v>193</v>
      </c>
      <c r="L167" s="16">
        <v>0</v>
      </c>
      <c r="M167" s="16">
        <v>0</v>
      </c>
      <c r="N167" s="16">
        <v>49909.5</v>
      </c>
      <c r="O167" s="16">
        <v>7486</v>
      </c>
      <c r="P167" s="16">
        <v>0</v>
      </c>
      <c r="Q167" s="16">
        <v>53119</v>
      </c>
      <c r="R167" s="16">
        <v>156527.4</v>
      </c>
      <c r="S167" s="16">
        <v>0</v>
      </c>
      <c r="T167" s="16">
        <v>51221</v>
      </c>
      <c r="U167" s="16">
        <v>1120.5</v>
      </c>
      <c r="V167" s="16">
        <v>0</v>
      </c>
      <c r="W167" s="16">
        <v>0</v>
      </c>
      <c r="X167" s="16">
        <v>50119</v>
      </c>
      <c r="Y167" s="16">
        <v>0</v>
      </c>
      <c r="Z167" s="16">
        <v>18211.5</v>
      </c>
      <c r="AA167" s="16">
        <v>49511</v>
      </c>
    </row>
    <row r="168" spans="1:27" ht="15.75" thickBot="1" x14ac:dyDescent="0.3">
      <c r="A168" s="15" t="s">
        <v>138</v>
      </c>
      <c r="B168" s="16">
        <v>0</v>
      </c>
      <c r="C168" s="16">
        <v>2738</v>
      </c>
      <c r="D168" s="16">
        <v>79081</v>
      </c>
      <c r="E168" s="16">
        <v>670933.19999999995</v>
      </c>
      <c r="F168" s="16">
        <v>1421.5</v>
      </c>
      <c r="G168" s="16">
        <v>413</v>
      </c>
      <c r="H168" s="16">
        <v>7506</v>
      </c>
      <c r="I168" s="16">
        <v>0</v>
      </c>
      <c r="J168" s="16">
        <v>0</v>
      </c>
      <c r="K168" s="16">
        <v>193</v>
      </c>
      <c r="L168" s="16">
        <v>0</v>
      </c>
      <c r="M168" s="16">
        <v>0</v>
      </c>
      <c r="N168" s="16">
        <v>49909.5</v>
      </c>
      <c r="O168" s="16">
        <v>7486</v>
      </c>
      <c r="P168" s="16">
        <v>0</v>
      </c>
      <c r="Q168" s="16">
        <v>53119</v>
      </c>
      <c r="R168" s="16">
        <v>97049</v>
      </c>
      <c r="S168" s="16">
        <v>0</v>
      </c>
      <c r="T168" s="16">
        <v>51221</v>
      </c>
      <c r="U168" s="16">
        <v>1120.5</v>
      </c>
      <c r="V168" s="16">
        <v>0</v>
      </c>
      <c r="W168" s="16">
        <v>0</v>
      </c>
      <c r="X168" s="16">
        <v>50119</v>
      </c>
      <c r="Y168" s="16">
        <v>0</v>
      </c>
      <c r="Z168" s="16">
        <v>18211.5</v>
      </c>
      <c r="AA168" s="16">
        <v>49511</v>
      </c>
    </row>
    <row r="169" spans="1:27" ht="15.75" thickBot="1" x14ac:dyDescent="0.3">
      <c r="A169" s="15" t="s">
        <v>139</v>
      </c>
      <c r="B169" s="16">
        <v>0</v>
      </c>
      <c r="C169" s="16">
        <v>2738</v>
      </c>
      <c r="D169" s="16">
        <v>79081</v>
      </c>
      <c r="E169" s="16">
        <v>670933.19999999995</v>
      </c>
      <c r="F169" s="16">
        <v>1421.5</v>
      </c>
      <c r="G169" s="16">
        <v>413</v>
      </c>
      <c r="H169" s="16">
        <v>7506</v>
      </c>
      <c r="I169" s="16">
        <v>0</v>
      </c>
      <c r="J169" s="16">
        <v>0</v>
      </c>
      <c r="K169" s="16">
        <v>193</v>
      </c>
      <c r="L169" s="16">
        <v>0</v>
      </c>
      <c r="M169" s="16">
        <v>0</v>
      </c>
      <c r="N169" s="16">
        <v>49909.5</v>
      </c>
      <c r="O169" s="16">
        <v>7486</v>
      </c>
      <c r="P169" s="16">
        <v>0</v>
      </c>
      <c r="Q169" s="16">
        <v>53119</v>
      </c>
      <c r="R169" s="16">
        <v>97049</v>
      </c>
      <c r="S169" s="16">
        <v>0</v>
      </c>
      <c r="T169" s="16">
        <v>18748.5</v>
      </c>
      <c r="U169" s="16">
        <v>1120.5</v>
      </c>
      <c r="V169" s="16">
        <v>0</v>
      </c>
      <c r="W169" s="16">
        <v>0</v>
      </c>
      <c r="X169" s="16">
        <v>50119</v>
      </c>
      <c r="Y169" s="16">
        <v>0</v>
      </c>
      <c r="Z169" s="16">
        <v>18211.5</v>
      </c>
      <c r="AA169" s="16">
        <v>49511</v>
      </c>
    </row>
    <row r="170" spans="1:27" ht="15.75" thickBot="1" x14ac:dyDescent="0.3">
      <c r="A170" s="15" t="s">
        <v>140</v>
      </c>
      <c r="B170" s="16">
        <v>0</v>
      </c>
      <c r="C170" s="16">
        <v>2738</v>
      </c>
      <c r="D170" s="16">
        <v>79081</v>
      </c>
      <c r="E170" s="16">
        <v>670933.19999999995</v>
      </c>
      <c r="F170" s="16">
        <v>1421.5</v>
      </c>
      <c r="G170" s="16">
        <v>0</v>
      </c>
      <c r="H170" s="16">
        <v>7506</v>
      </c>
      <c r="I170" s="16">
        <v>0</v>
      </c>
      <c r="J170" s="16">
        <v>0</v>
      </c>
      <c r="K170" s="16">
        <v>193</v>
      </c>
      <c r="L170" s="16">
        <v>0</v>
      </c>
      <c r="M170" s="16">
        <v>0</v>
      </c>
      <c r="N170" s="16">
        <v>49909.5</v>
      </c>
      <c r="O170" s="16">
        <v>7486</v>
      </c>
      <c r="P170" s="16">
        <v>0</v>
      </c>
      <c r="Q170" s="16">
        <v>53119</v>
      </c>
      <c r="R170" s="16">
        <v>97049</v>
      </c>
      <c r="S170" s="16">
        <v>0</v>
      </c>
      <c r="T170" s="16">
        <v>18748.5</v>
      </c>
      <c r="U170" s="16">
        <v>1120.5</v>
      </c>
      <c r="V170" s="16">
        <v>0</v>
      </c>
      <c r="W170" s="16">
        <v>0</v>
      </c>
      <c r="X170" s="16">
        <v>50119</v>
      </c>
      <c r="Y170" s="16">
        <v>0</v>
      </c>
      <c r="Z170" s="16">
        <v>18211.5</v>
      </c>
      <c r="AA170" s="16">
        <v>49511</v>
      </c>
    </row>
    <row r="171" spans="1:27" ht="15.75" thickBot="1" x14ac:dyDescent="0.3">
      <c r="A171" s="15" t="s">
        <v>141</v>
      </c>
      <c r="B171" s="16">
        <v>0</v>
      </c>
      <c r="C171" s="16">
        <v>2738</v>
      </c>
      <c r="D171" s="16">
        <v>59831</v>
      </c>
      <c r="E171" s="16">
        <v>670353.19999999995</v>
      </c>
      <c r="F171" s="16">
        <v>168</v>
      </c>
      <c r="G171" s="16">
        <v>0</v>
      </c>
      <c r="H171" s="16">
        <v>7506</v>
      </c>
      <c r="I171" s="16">
        <v>0</v>
      </c>
      <c r="J171" s="16">
        <v>0</v>
      </c>
      <c r="K171" s="16">
        <v>193</v>
      </c>
      <c r="L171" s="16">
        <v>0</v>
      </c>
      <c r="M171" s="16">
        <v>0</v>
      </c>
      <c r="N171" s="16">
        <v>49909.5</v>
      </c>
      <c r="O171" s="16">
        <v>7486</v>
      </c>
      <c r="P171" s="16">
        <v>0</v>
      </c>
      <c r="Q171" s="16">
        <v>53119</v>
      </c>
      <c r="R171" s="16">
        <v>97049</v>
      </c>
      <c r="S171" s="16">
        <v>0</v>
      </c>
      <c r="T171" s="16">
        <v>18748.5</v>
      </c>
      <c r="U171" s="16">
        <v>1120.5</v>
      </c>
      <c r="V171" s="16">
        <v>0</v>
      </c>
      <c r="W171" s="16">
        <v>0</v>
      </c>
      <c r="X171" s="16">
        <v>50119</v>
      </c>
      <c r="Y171" s="16">
        <v>0</v>
      </c>
      <c r="Z171" s="16">
        <v>18211.5</v>
      </c>
      <c r="AA171" s="16">
        <v>49511</v>
      </c>
    </row>
    <row r="172" spans="1:27" ht="15.75" thickBot="1" x14ac:dyDescent="0.3">
      <c r="A172" s="15" t="s">
        <v>142</v>
      </c>
      <c r="B172" s="16">
        <v>0</v>
      </c>
      <c r="C172" s="16">
        <v>2738</v>
      </c>
      <c r="D172" s="16">
        <v>59831</v>
      </c>
      <c r="E172" s="16">
        <v>670128.19999999995</v>
      </c>
      <c r="F172" s="16">
        <v>168</v>
      </c>
      <c r="G172" s="16">
        <v>0</v>
      </c>
      <c r="H172" s="16">
        <v>7506</v>
      </c>
      <c r="I172" s="16">
        <v>0</v>
      </c>
      <c r="J172" s="16">
        <v>0</v>
      </c>
      <c r="K172" s="16">
        <v>193</v>
      </c>
      <c r="L172" s="16">
        <v>0</v>
      </c>
      <c r="M172" s="16">
        <v>0</v>
      </c>
      <c r="N172" s="16">
        <v>49909.5</v>
      </c>
      <c r="O172" s="16">
        <v>7486</v>
      </c>
      <c r="P172" s="16">
        <v>0</v>
      </c>
      <c r="Q172" s="16">
        <v>53119</v>
      </c>
      <c r="R172" s="16">
        <v>97049</v>
      </c>
      <c r="S172" s="16">
        <v>0</v>
      </c>
      <c r="T172" s="16">
        <v>18026.5</v>
      </c>
      <c r="U172" s="16">
        <v>1120.5</v>
      </c>
      <c r="V172" s="16">
        <v>0</v>
      </c>
      <c r="W172" s="16">
        <v>0</v>
      </c>
      <c r="X172" s="16">
        <v>50119</v>
      </c>
      <c r="Y172" s="16">
        <v>0</v>
      </c>
      <c r="Z172" s="16">
        <v>18211.5</v>
      </c>
      <c r="AA172" s="16">
        <v>49511</v>
      </c>
    </row>
    <row r="173" spans="1:27" ht="15.75" thickBot="1" x14ac:dyDescent="0.3">
      <c r="A173" s="15" t="s">
        <v>143</v>
      </c>
      <c r="B173" s="16">
        <v>0</v>
      </c>
      <c r="C173" s="16">
        <v>2738</v>
      </c>
      <c r="D173" s="16">
        <v>59831</v>
      </c>
      <c r="E173" s="16">
        <v>670128.19999999995</v>
      </c>
      <c r="F173" s="16">
        <v>168</v>
      </c>
      <c r="G173" s="16">
        <v>0</v>
      </c>
      <c r="H173" s="16">
        <v>7506</v>
      </c>
      <c r="I173" s="16">
        <v>0</v>
      </c>
      <c r="J173" s="16">
        <v>0</v>
      </c>
      <c r="K173" s="16">
        <v>193</v>
      </c>
      <c r="L173" s="16">
        <v>0</v>
      </c>
      <c r="M173" s="16">
        <v>0</v>
      </c>
      <c r="N173" s="16">
        <v>49909.5</v>
      </c>
      <c r="O173" s="16">
        <v>7486</v>
      </c>
      <c r="P173" s="16">
        <v>0</v>
      </c>
      <c r="Q173" s="16">
        <v>53119</v>
      </c>
      <c r="R173" s="16">
        <v>97006</v>
      </c>
      <c r="S173" s="16">
        <v>0</v>
      </c>
      <c r="T173" s="16">
        <v>8431.5</v>
      </c>
      <c r="U173" s="16">
        <v>1120.5</v>
      </c>
      <c r="V173" s="16">
        <v>0</v>
      </c>
      <c r="W173" s="16">
        <v>0</v>
      </c>
      <c r="X173" s="16">
        <v>50119</v>
      </c>
      <c r="Y173" s="16">
        <v>0</v>
      </c>
      <c r="Z173" s="16">
        <v>18211.5</v>
      </c>
      <c r="AA173" s="16">
        <v>49511</v>
      </c>
    </row>
    <row r="174" spans="1:27" ht="15.75" thickBot="1" x14ac:dyDescent="0.3">
      <c r="A174" s="15" t="s">
        <v>144</v>
      </c>
      <c r="B174" s="16">
        <v>0</v>
      </c>
      <c r="C174" s="16">
        <v>2738</v>
      </c>
      <c r="D174" s="16">
        <v>59831</v>
      </c>
      <c r="E174" s="16">
        <v>670128.19999999995</v>
      </c>
      <c r="F174" s="16">
        <v>168</v>
      </c>
      <c r="G174" s="16">
        <v>0</v>
      </c>
      <c r="H174" s="16">
        <v>7506</v>
      </c>
      <c r="I174" s="16">
        <v>0</v>
      </c>
      <c r="J174" s="16">
        <v>0</v>
      </c>
      <c r="K174" s="16">
        <v>193</v>
      </c>
      <c r="L174" s="16">
        <v>0</v>
      </c>
      <c r="M174" s="16">
        <v>0</v>
      </c>
      <c r="N174" s="16">
        <v>49909.5</v>
      </c>
      <c r="O174" s="16">
        <v>7486</v>
      </c>
      <c r="P174" s="16">
        <v>0</v>
      </c>
      <c r="Q174" s="16">
        <v>53119</v>
      </c>
      <c r="R174" s="16">
        <v>97006</v>
      </c>
      <c r="S174" s="16">
        <v>0</v>
      </c>
      <c r="T174" s="16">
        <v>8431.5</v>
      </c>
      <c r="U174" s="16">
        <v>1120.5</v>
      </c>
      <c r="V174" s="16">
        <v>0</v>
      </c>
      <c r="W174" s="16">
        <v>0</v>
      </c>
      <c r="X174" s="16">
        <v>50119</v>
      </c>
      <c r="Y174" s="16">
        <v>0</v>
      </c>
      <c r="Z174" s="16">
        <v>0</v>
      </c>
      <c r="AA174" s="16">
        <v>49511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59831</v>
      </c>
      <c r="E175" s="16">
        <v>670128.19999999995</v>
      </c>
      <c r="F175" s="16">
        <v>48</v>
      </c>
      <c r="G175" s="16">
        <v>0</v>
      </c>
      <c r="H175" s="16">
        <v>7506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49909.5</v>
      </c>
      <c r="O175" s="16">
        <v>7486</v>
      </c>
      <c r="P175" s="16">
        <v>0</v>
      </c>
      <c r="Q175" s="16">
        <v>53119</v>
      </c>
      <c r="R175" s="16">
        <v>97006</v>
      </c>
      <c r="S175" s="16">
        <v>0</v>
      </c>
      <c r="T175" s="16">
        <v>8431.5</v>
      </c>
      <c r="U175" s="16">
        <v>1120.5</v>
      </c>
      <c r="V175" s="16">
        <v>0</v>
      </c>
      <c r="W175" s="16">
        <v>0</v>
      </c>
      <c r="X175" s="16">
        <v>50119</v>
      </c>
      <c r="Y175" s="16">
        <v>0</v>
      </c>
      <c r="Z175" s="16">
        <v>0</v>
      </c>
      <c r="AA175" s="16">
        <v>49511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59831</v>
      </c>
      <c r="E176" s="16">
        <v>670128.19999999995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49909.5</v>
      </c>
      <c r="O176" s="16">
        <v>7486</v>
      </c>
      <c r="P176" s="16">
        <v>0</v>
      </c>
      <c r="Q176" s="16">
        <v>53119</v>
      </c>
      <c r="R176" s="16">
        <v>97006</v>
      </c>
      <c r="S176" s="16">
        <v>0</v>
      </c>
      <c r="T176" s="16">
        <v>8431.5</v>
      </c>
      <c r="U176" s="16">
        <v>1120.5</v>
      </c>
      <c r="V176" s="16">
        <v>0</v>
      </c>
      <c r="W176" s="16">
        <v>0</v>
      </c>
      <c r="X176" s="16">
        <v>50119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456</v>
      </c>
      <c r="E177" s="16">
        <v>670128.19999999995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49909.5</v>
      </c>
      <c r="O177" s="16">
        <v>7486</v>
      </c>
      <c r="P177" s="16">
        <v>0</v>
      </c>
      <c r="Q177" s="16">
        <v>53119</v>
      </c>
      <c r="R177" s="16">
        <v>97006</v>
      </c>
      <c r="S177" s="16">
        <v>0</v>
      </c>
      <c r="T177" s="16">
        <v>0</v>
      </c>
      <c r="U177" s="16">
        <v>1120.5</v>
      </c>
      <c r="V177" s="16">
        <v>0</v>
      </c>
      <c r="W177" s="16">
        <v>0</v>
      </c>
      <c r="X177" s="16">
        <v>50119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456</v>
      </c>
      <c r="E178" s="16">
        <v>670128.19999999995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49909.5</v>
      </c>
      <c r="O178" s="16">
        <v>7486</v>
      </c>
      <c r="P178" s="16">
        <v>0</v>
      </c>
      <c r="Q178" s="16">
        <v>53119</v>
      </c>
      <c r="R178" s="16">
        <v>97006</v>
      </c>
      <c r="S178" s="16">
        <v>0</v>
      </c>
      <c r="T178" s="16">
        <v>0</v>
      </c>
      <c r="U178" s="16">
        <v>1120.5</v>
      </c>
      <c r="V178" s="16">
        <v>0</v>
      </c>
      <c r="W178" s="16">
        <v>0</v>
      </c>
      <c r="X178" s="16">
        <v>50119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456</v>
      </c>
      <c r="E179" s="16">
        <v>670128.19999999995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49909.5</v>
      </c>
      <c r="O179" s="16">
        <v>7486</v>
      </c>
      <c r="P179" s="16">
        <v>0</v>
      </c>
      <c r="Q179" s="16">
        <v>53119</v>
      </c>
      <c r="R179" s="16">
        <v>27612</v>
      </c>
      <c r="S179" s="16">
        <v>0</v>
      </c>
      <c r="T179" s="16">
        <v>0</v>
      </c>
      <c r="U179" s="16">
        <v>1120.5</v>
      </c>
      <c r="V179" s="16">
        <v>0</v>
      </c>
      <c r="W179" s="16">
        <v>0</v>
      </c>
      <c r="X179" s="16">
        <v>50119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456</v>
      </c>
      <c r="E180" s="16">
        <v>670128.19999999995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49909.5</v>
      </c>
      <c r="O180" s="16">
        <v>7486</v>
      </c>
      <c r="P180" s="16">
        <v>0</v>
      </c>
      <c r="Q180" s="16">
        <v>53119</v>
      </c>
      <c r="R180" s="16">
        <v>18950.5</v>
      </c>
      <c r="S180" s="16">
        <v>0</v>
      </c>
      <c r="T180" s="16">
        <v>0</v>
      </c>
      <c r="U180" s="16">
        <v>1120.5</v>
      </c>
      <c r="V180" s="16">
        <v>0</v>
      </c>
      <c r="W180" s="16">
        <v>0</v>
      </c>
      <c r="X180" s="16">
        <v>907.5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670128.19999999995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49909.5</v>
      </c>
      <c r="O181" s="16">
        <v>7486</v>
      </c>
      <c r="P181" s="16">
        <v>0</v>
      </c>
      <c r="Q181" s="16">
        <v>53119</v>
      </c>
      <c r="R181" s="16">
        <v>18950.5</v>
      </c>
      <c r="S181" s="16">
        <v>0</v>
      </c>
      <c r="T181" s="16">
        <v>0</v>
      </c>
      <c r="U181" s="16">
        <v>1120.5</v>
      </c>
      <c r="V181" s="16">
        <v>0</v>
      </c>
      <c r="W181" s="16">
        <v>0</v>
      </c>
      <c r="X181" s="16">
        <v>907.5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670128.19999999995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49909.5</v>
      </c>
      <c r="O182" s="16">
        <v>7486</v>
      </c>
      <c r="P182" s="16">
        <v>0</v>
      </c>
      <c r="Q182" s="16">
        <v>53119</v>
      </c>
      <c r="R182" s="16">
        <v>18950.5</v>
      </c>
      <c r="S182" s="16">
        <v>0</v>
      </c>
      <c r="T182" s="16">
        <v>0</v>
      </c>
      <c r="U182" s="16">
        <v>1120.5</v>
      </c>
      <c r="V182" s="16">
        <v>0</v>
      </c>
      <c r="W182" s="16">
        <v>0</v>
      </c>
      <c r="X182" s="16">
        <v>907.5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670128.19999999995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49909.5</v>
      </c>
      <c r="O183" s="16">
        <v>7486</v>
      </c>
      <c r="P183" s="16">
        <v>0</v>
      </c>
      <c r="Q183" s="16">
        <v>53119</v>
      </c>
      <c r="R183" s="16">
        <v>18950.5</v>
      </c>
      <c r="S183" s="16">
        <v>0</v>
      </c>
      <c r="T183" s="16">
        <v>0</v>
      </c>
      <c r="U183" s="16">
        <v>1120.5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669453.19999999995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49909.5</v>
      </c>
      <c r="O184" s="16">
        <v>7486</v>
      </c>
      <c r="P184" s="16">
        <v>0</v>
      </c>
      <c r="Q184" s="16">
        <v>53119</v>
      </c>
      <c r="R184" s="16">
        <v>0</v>
      </c>
      <c r="S184" s="16">
        <v>0</v>
      </c>
      <c r="T184" s="16">
        <v>0</v>
      </c>
      <c r="U184" s="16">
        <v>683.5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667806.69999999995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7486</v>
      </c>
      <c r="P185" s="16">
        <v>0</v>
      </c>
      <c r="Q185" s="16">
        <v>53119</v>
      </c>
      <c r="R185" s="16">
        <v>0</v>
      </c>
      <c r="S185" s="16">
        <v>0</v>
      </c>
      <c r="T185" s="16">
        <v>0</v>
      </c>
      <c r="U185" s="16">
        <v>683.5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667806.69999999995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7486</v>
      </c>
      <c r="P186" s="16">
        <v>0</v>
      </c>
      <c r="Q186" s="16">
        <v>53119</v>
      </c>
      <c r="R186" s="16">
        <v>0</v>
      </c>
      <c r="S186" s="16">
        <v>0</v>
      </c>
      <c r="T186" s="16">
        <v>0</v>
      </c>
      <c r="U186" s="16">
        <v>683.5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498808.3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7486</v>
      </c>
      <c r="P187" s="16">
        <v>0</v>
      </c>
      <c r="Q187" s="16">
        <v>53119</v>
      </c>
      <c r="R187" s="16">
        <v>0</v>
      </c>
      <c r="S187" s="16">
        <v>0</v>
      </c>
      <c r="T187" s="16">
        <v>0</v>
      </c>
      <c r="U187" s="16">
        <v>683.5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498808.3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234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498808.3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498808.3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50825.5</v>
      </c>
      <c r="D193" s="16">
        <v>456</v>
      </c>
      <c r="E193" s="16">
        <v>670933.19999999995</v>
      </c>
      <c r="F193" s="16">
        <v>1421.5</v>
      </c>
      <c r="G193" s="16">
        <v>413</v>
      </c>
      <c r="H193" s="16">
        <v>9159.5</v>
      </c>
      <c r="I193" s="16">
        <v>0</v>
      </c>
      <c r="J193" s="16">
        <v>0</v>
      </c>
      <c r="K193" s="16">
        <v>193</v>
      </c>
      <c r="L193" s="16">
        <v>0</v>
      </c>
      <c r="M193" s="16">
        <v>0</v>
      </c>
      <c r="N193" s="16">
        <v>49909.5</v>
      </c>
      <c r="O193" s="16">
        <v>7486</v>
      </c>
      <c r="P193" s="16">
        <v>0</v>
      </c>
      <c r="Q193" s="16">
        <v>53119</v>
      </c>
      <c r="R193" s="16">
        <v>0</v>
      </c>
      <c r="S193" s="16">
        <v>0</v>
      </c>
      <c r="T193" s="16">
        <v>51221</v>
      </c>
      <c r="U193" s="16">
        <v>1120.5</v>
      </c>
      <c r="V193" s="16">
        <v>0</v>
      </c>
      <c r="W193" s="16">
        <v>0</v>
      </c>
      <c r="X193" s="16">
        <v>50119</v>
      </c>
      <c r="Y193" s="16">
        <v>0</v>
      </c>
      <c r="Z193" s="16">
        <v>18211.5</v>
      </c>
      <c r="AA193" s="16">
        <v>49511</v>
      </c>
      <c r="AB193" s="16">
        <v>1014099</v>
      </c>
      <c r="AC193" s="16">
        <v>1014101</v>
      </c>
      <c r="AD193" s="16">
        <v>2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50825.5</v>
      </c>
      <c r="D194" s="16">
        <v>456</v>
      </c>
      <c r="E194" s="16">
        <v>670933.19999999995</v>
      </c>
      <c r="F194" s="16">
        <v>1421.5</v>
      </c>
      <c r="G194" s="16">
        <v>413</v>
      </c>
      <c r="H194" s="16">
        <v>9159.5</v>
      </c>
      <c r="I194" s="16">
        <v>0</v>
      </c>
      <c r="J194" s="16">
        <v>0</v>
      </c>
      <c r="K194" s="16">
        <v>193</v>
      </c>
      <c r="L194" s="16">
        <v>0</v>
      </c>
      <c r="M194" s="16">
        <v>0</v>
      </c>
      <c r="N194" s="16">
        <v>49909.5</v>
      </c>
      <c r="O194" s="16">
        <v>7486</v>
      </c>
      <c r="P194" s="16">
        <v>0</v>
      </c>
      <c r="Q194" s="16">
        <v>53119</v>
      </c>
      <c r="R194" s="16">
        <v>0</v>
      </c>
      <c r="S194" s="16">
        <v>0</v>
      </c>
      <c r="T194" s="16">
        <v>51221</v>
      </c>
      <c r="U194" s="16">
        <v>1120.5</v>
      </c>
      <c r="V194" s="16">
        <v>0</v>
      </c>
      <c r="W194" s="16">
        <v>0</v>
      </c>
      <c r="X194" s="16">
        <v>50119</v>
      </c>
      <c r="Y194" s="16">
        <v>0</v>
      </c>
      <c r="Z194" s="16">
        <v>18211.5</v>
      </c>
      <c r="AA194" s="16">
        <v>49511</v>
      </c>
      <c r="AB194" s="16">
        <v>1014099</v>
      </c>
      <c r="AC194" s="16">
        <v>1014101</v>
      </c>
      <c r="AD194" s="16">
        <v>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670128.19999999995</v>
      </c>
      <c r="F195" s="16">
        <v>168</v>
      </c>
      <c r="G195" s="16">
        <v>413</v>
      </c>
      <c r="H195" s="16">
        <v>7506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49909.5</v>
      </c>
      <c r="O195" s="16">
        <v>7486</v>
      </c>
      <c r="P195" s="16">
        <v>0</v>
      </c>
      <c r="Q195" s="16">
        <v>53119</v>
      </c>
      <c r="R195" s="16">
        <v>218381.9</v>
      </c>
      <c r="S195" s="16">
        <v>0</v>
      </c>
      <c r="T195" s="16">
        <v>0</v>
      </c>
      <c r="U195" s="16">
        <v>1120.5</v>
      </c>
      <c r="V195" s="16">
        <v>0</v>
      </c>
      <c r="W195" s="16">
        <v>0</v>
      </c>
      <c r="X195" s="16">
        <v>907.5</v>
      </c>
      <c r="Y195" s="16">
        <v>0</v>
      </c>
      <c r="Z195" s="16">
        <v>0</v>
      </c>
      <c r="AA195" s="16">
        <v>0</v>
      </c>
      <c r="AB195" s="16">
        <v>1009139.5</v>
      </c>
      <c r="AC195" s="16">
        <v>1009138</v>
      </c>
      <c r="AD195" s="16">
        <v>-1.5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2738</v>
      </c>
      <c r="D196" s="16">
        <v>0</v>
      </c>
      <c r="E196" s="16">
        <v>667806.69999999995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193</v>
      </c>
      <c r="L196" s="16">
        <v>123995.9</v>
      </c>
      <c r="M196" s="16">
        <v>0</v>
      </c>
      <c r="N196" s="16">
        <v>49909.5</v>
      </c>
      <c r="O196" s="16">
        <v>7486</v>
      </c>
      <c r="P196" s="16">
        <v>0</v>
      </c>
      <c r="Q196" s="16">
        <v>53119</v>
      </c>
      <c r="R196" s="16">
        <v>0</v>
      </c>
      <c r="S196" s="16">
        <v>0</v>
      </c>
      <c r="T196" s="16">
        <v>0</v>
      </c>
      <c r="U196" s="16">
        <v>683.5</v>
      </c>
      <c r="V196" s="16">
        <v>0</v>
      </c>
      <c r="W196" s="16">
        <v>0</v>
      </c>
      <c r="X196" s="16">
        <v>50119</v>
      </c>
      <c r="Y196" s="16">
        <v>0</v>
      </c>
      <c r="Z196" s="16">
        <v>0</v>
      </c>
      <c r="AA196" s="16">
        <v>49511</v>
      </c>
      <c r="AB196" s="16">
        <v>1005561.5</v>
      </c>
      <c r="AC196" s="16">
        <v>1005561</v>
      </c>
      <c r="AD196" s="16">
        <v>-0.5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2738</v>
      </c>
      <c r="D197" s="16">
        <v>115948.4</v>
      </c>
      <c r="E197" s="16">
        <v>667806.69999999995</v>
      </c>
      <c r="F197" s="16">
        <v>0</v>
      </c>
      <c r="G197" s="16">
        <v>0</v>
      </c>
      <c r="H197" s="16">
        <v>7506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49909.5</v>
      </c>
      <c r="O197" s="16">
        <v>7486</v>
      </c>
      <c r="P197" s="16">
        <v>0</v>
      </c>
      <c r="Q197" s="16">
        <v>0</v>
      </c>
      <c r="R197" s="16">
        <v>0</v>
      </c>
      <c r="S197" s="16">
        <v>0</v>
      </c>
      <c r="T197" s="16">
        <v>51221</v>
      </c>
      <c r="U197" s="16">
        <v>1120.5</v>
      </c>
      <c r="V197" s="16">
        <v>0</v>
      </c>
      <c r="W197" s="16">
        <v>0</v>
      </c>
      <c r="X197" s="16">
        <v>50119</v>
      </c>
      <c r="Y197" s="16">
        <v>0</v>
      </c>
      <c r="Z197" s="16">
        <v>0</v>
      </c>
      <c r="AA197" s="16">
        <v>49511</v>
      </c>
      <c r="AB197" s="16">
        <v>1003366</v>
      </c>
      <c r="AC197" s="16">
        <v>1003366</v>
      </c>
      <c r="AD197" s="16">
        <v>0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59831</v>
      </c>
      <c r="E198" s="16">
        <v>669453.19999999995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193</v>
      </c>
      <c r="L198" s="16">
        <v>0</v>
      </c>
      <c r="M198" s="16">
        <v>0</v>
      </c>
      <c r="N198" s="16">
        <v>49909.5</v>
      </c>
      <c r="O198" s="16">
        <v>7486</v>
      </c>
      <c r="P198" s="16">
        <v>0</v>
      </c>
      <c r="Q198" s="16">
        <v>53119</v>
      </c>
      <c r="R198" s="16">
        <v>97006</v>
      </c>
      <c r="S198" s="16">
        <v>0</v>
      </c>
      <c r="T198" s="16">
        <v>18026.5</v>
      </c>
      <c r="U198" s="16">
        <v>1120.5</v>
      </c>
      <c r="V198" s="16">
        <v>0</v>
      </c>
      <c r="W198" s="16">
        <v>0</v>
      </c>
      <c r="X198" s="16">
        <v>50119</v>
      </c>
      <c r="Y198" s="16">
        <v>0</v>
      </c>
      <c r="Z198" s="16">
        <v>0</v>
      </c>
      <c r="AA198" s="16">
        <v>0</v>
      </c>
      <c r="AB198" s="16">
        <v>1006263.5</v>
      </c>
      <c r="AC198" s="16">
        <v>1006263</v>
      </c>
      <c r="AD198" s="16">
        <v>-0.5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79081</v>
      </c>
      <c r="E199" s="16">
        <v>670128.19999999995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374.5</v>
      </c>
      <c r="N199" s="16">
        <v>49909.5</v>
      </c>
      <c r="O199" s="16">
        <v>0</v>
      </c>
      <c r="P199" s="16">
        <v>0</v>
      </c>
      <c r="Q199" s="16">
        <v>0</v>
      </c>
      <c r="R199" s="16">
        <v>157358.9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49511</v>
      </c>
      <c r="AB199" s="16">
        <v>1006363</v>
      </c>
      <c r="AC199" s="16">
        <v>1006362</v>
      </c>
      <c r="AD199" s="16">
        <v>-1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670128.19999999995</v>
      </c>
      <c r="F200" s="16">
        <v>0</v>
      </c>
      <c r="G200" s="16">
        <v>0</v>
      </c>
      <c r="H200" s="16">
        <v>7506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7486</v>
      </c>
      <c r="P200" s="16">
        <v>0</v>
      </c>
      <c r="Q200" s="16">
        <v>53119</v>
      </c>
      <c r="R200" s="16">
        <v>97006</v>
      </c>
      <c r="S200" s="16">
        <v>0</v>
      </c>
      <c r="T200" s="16">
        <v>51221</v>
      </c>
      <c r="U200" s="16">
        <v>234</v>
      </c>
      <c r="V200" s="16">
        <v>0</v>
      </c>
      <c r="W200" s="16">
        <v>0</v>
      </c>
      <c r="X200" s="16">
        <v>50119</v>
      </c>
      <c r="Y200" s="16">
        <v>0</v>
      </c>
      <c r="Z200" s="16">
        <v>18211.5</v>
      </c>
      <c r="AA200" s="16">
        <v>49511</v>
      </c>
      <c r="AB200" s="16">
        <v>1004541.5</v>
      </c>
      <c r="AC200" s="16">
        <v>1004540</v>
      </c>
      <c r="AD200" s="16">
        <v>-1.5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267152.90000000002</v>
      </c>
      <c r="E201" s="16">
        <v>498808.3</v>
      </c>
      <c r="F201" s="16">
        <v>0</v>
      </c>
      <c r="G201" s="16">
        <v>0</v>
      </c>
      <c r="H201" s="16">
        <v>7506</v>
      </c>
      <c r="I201" s="16">
        <v>0</v>
      </c>
      <c r="J201" s="16">
        <v>0</v>
      </c>
      <c r="K201" s="16">
        <v>0</v>
      </c>
      <c r="L201" s="16">
        <v>125561.4</v>
      </c>
      <c r="M201" s="16">
        <v>0</v>
      </c>
      <c r="N201" s="16">
        <v>0</v>
      </c>
      <c r="O201" s="16">
        <v>7486</v>
      </c>
      <c r="P201" s="16">
        <v>0</v>
      </c>
      <c r="Q201" s="16">
        <v>53119</v>
      </c>
      <c r="R201" s="16">
        <v>0</v>
      </c>
      <c r="S201" s="16">
        <v>0</v>
      </c>
      <c r="T201" s="16">
        <v>0</v>
      </c>
      <c r="U201" s="16">
        <v>1120.5</v>
      </c>
      <c r="V201" s="16">
        <v>0</v>
      </c>
      <c r="W201" s="16">
        <v>0</v>
      </c>
      <c r="X201" s="16">
        <v>50119</v>
      </c>
      <c r="Y201" s="16">
        <v>0</v>
      </c>
      <c r="Z201" s="16">
        <v>0</v>
      </c>
      <c r="AA201" s="16">
        <v>0</v>
      </c>
      <c r="AB201" s="16">
        <v>1010873</v>
      </c>
      <c r="AC201" s="16">
        <v>1010873</v>
      </c>
      <c r="AD201" s="16">
        <v>0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79081</v>
      </c>
      <c r="E202" s="16">
        <v>670128.19999999995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7486</v>
      </c>
      <c r="P202" s="16">
        <v>0</v>
      </c>
      <c r="Q202" s="16">
        <v>53119</v>
      </c>
      <c r="R202" s="16">
        <v>97006</v>
      </c>
      <c r="S202" s="16">
        <v>0</v>
      </c>
      <c r="T202" s="16">
        <v>0</v>
      </c>
      <c r="U202" s="16">
        <v>683.5</v>
      </c>
      <c r="V202" s="16">
        <v>0</v>
      </c>
      <c r="W202" s="16">
        <v>0</v>
      </c>
      <c r="X202" s="16">
        <v>50119</v>
      </c>
      <c r="Y202" s="16">
        <v>0</v>
      </c>
      <c r="Z202" s="16">
        <v>0</v>
      </c>
      <c r="AA202" s="16">
        <v>49511</v>
      </c>
      <c r="AB202" s="16">
        <v>1007133.5</v>
      </c>
      <c r="AC202" s="16">
        <v>1007132</v>
      </c>
      <c r="AD202" s="16">
        <v>-1.5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2738</v>
      </c>
      <c r="D203" s="16">
        <v>0</v>
      </c>
      <c r="E203" s="16">
        <v>670933.19999999995</v>
      </c>
      <c r="F203" s="16">
        <v>1421.5</v>
      </c>
      <c r="G203" s="16">
        <v>413</v>
      </c>
      <c r="H203" s="16">
        <v>7506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49909.5</v>
      </c>
      <c r="O203" s="16">
        <v>7486</v>
      </c>
      <c r="P203" s="16">
        <v>0</v>
      </c>
      <c r="Q203" s="16">
        <v>53119</v>
      </c>
      <c r="R203" s="16">
        <v>97006</v>
      </c>
      <c r="S203" s="16">
        <v>0</v>
      </c>
      <c r="T203" s="16">
        <v>0</v>
      </c>
      <c r="U203" s="16">
        <v>1120.5</v>
      </c>
      <c r="V203" s="16">
        <v>0</v>
      </c>
      <c r="W203" s="16">
        <v>0</v>
      </c>
      <c r="X203" s="16">
        <v>50119</v>
      </c>
      <c r="Y203" s="16">
        <v>0</v>
      </c>
      <c r="Z203" s="16">
        <v>18211.5</v>
      </c>
      <c r="AA203" s="16">
        <v>49511</v>
      </c>
      <c r="AB203" s="16">
        <v>1009494</v>
      </c>
      <c r="AC203" s="16">
        <v>1009496</v>
      </c>
      <c r="AD203" s="16">
        <v>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50825.5</v>
      </c>
      <c r="D204" s="16">
        <v>0</v>
      </c>
      <c r="E204" s="16">
        <v>670128.19999999995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49909.5</v>
      </c>
      <c r="O204" s="16">
        <v>9482.5</v>
      </c>
      <c r="P204" s="16">
        <v>0</v>
      </c>
      <c r="Q204" s="16">
        <v>53119</v>
      </c>
      <c r="R204" s="16">
        <v>157358.9</v>
      </c>
      <c r="S204" s="16">
        <v>0</v>
      </c>
      <c r="T204" s="16">
        <v>0</v>
      </c>
      <c r="U204" s="16">
        <v>1120.5</v>
      </c>
      <c r="V204" s="16">
        <v>0</v>
      </c>
      <c r="W204" s="16">
        <v>0</v>
      </c>
      <c r="X204" s="16">
        <v>0</v>
      </c>
      <c r="Y204" s="16">
        <v>0</v>
      </c>
      <c r="Z204" s="16">
        <v>18211.5</v>
      </c>
      <c r="AA204" s="16">
        <v>0</v>
      </c>
      <c r="AB204" s="16">
        <v>1010155.5</v>
      </c>
      <c r="AC204" s="16">
        <v>1010154</v>
      </c>
      <c r="AD204" s="16">
        <v>-1.5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267152.90000000002</v>
      </c>
      <c r="E205" s="16">
        <v>670933.19999999995</v>
      </c>
      <c r="F205" s="16">
        <v>1421.5</v>
      </c>
      <c r="G205" s="16">
        <v>0</v>
      </c>
      <c r="H205" s="16">
        <v>7506</v>
      </c>
      <c r="I205" s="16">
        <v>0</v>
      </c>
      <c r="J205" s="16">
        <v>0</v>
      </c>
      <c r="K205" s="16">
        <v>193</v>
      </c>
      <c r="L205" s="16">
        <v>0</v>
      </c>
      <c r="M205" s="16">
        <v>0</v>
      </c>
      <c r="N205" s="16">
        <v>0</v>
      </c>
      <c r="O205" s="16">
        <v>7486</v>
      </c>
      <c r="P205" s="16">
        <v>0</v>
      </c>
      <c r="Q205" s="16">
        <v>53119</v>
      </c>
      <c r="R205" s="16">
        <v>0</v>
      </c>
      <c r="S205" s="16">
        <v>0</v>
      </c>
      <c r="T205" s="16">
        <v>0</v>
      </c>
      <c r="U205" s="16">
        <v>1120.5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1008932</v>
      </c>
      <c r="AC205" s="16">
        <v>1008934</v>
      </c>
      <c r="AD205" s="16">
        <v>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2738</v>
      </c>
      <c r="D206" s="16">
        <v>456</v>
      </c>
      <c r="E206" s="16">
        <v>670933.19999999995</v>
      </c>
      <c r="F206" s="16">
        <v>1421.5</v>
      </c>
      <c r="G206" s="16">
        <v>0</v>
      </c>
      <c r="H206" s="16">
        <v>7506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49909.5</v>
      </c>
      <c r="O206" s="16">
        <v>7486</v>
      </c>
      <c r="P206" s="16">
        <v>0</v>
      </c>
      <c r="Q206" s="16">
        <v>53119</v>
      </c>
      <c r="R206" s="16">
        <v>97049</v>
      </c>
      <c r="S206" s="16">
        <v>0</v>
      </c>
      <c r="T206" s="16">
        <v>0</v>
      </c>
      <c r="U206" s="16">
        <v>1120.5</v>
      </c>
      <c r="V206" s="16">
        <v>0</v>
      </c>
      <c r="W206" s="16">
        <v>0</v>
      </c>
      <c r="X206" s="16">
        <v>50119</v>
      </c>
      <c r="Y206" s="16">
        <v>0</v>
      </c>
      <c r="Z206" s="16">
        <v>18211.5</v>
      </c>
      <c r="AA206" s="16">
        <v>49511</v>
      </c>
      <c r="AB206" s="16">
        <v>1009580</v>
      </c>
      <c r="AC206" s="16">
        <v>1009582</v>
      </c>
      <c r="AD206" s="16">
        <v>2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2738</v>
      </c>
      <c r="D207" s="16">
        <v>59831</v>
      </c>
      <c r="E207" s="16">
        <v>670128.19999999995</v>
      </c>
      <c r="F207" s="16">
        <v>168</v>
      </c>
      <c r="G207" s="16">
        <v>0</v>
      </c>
      <c r="H207" s="16">
        <v>7506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49909.5</v>
      </c>
      <c r="O207" s="16">
        <v>7486</v>
      </c>
      <c r="P207" s="16">
        <v>0</v>
      </c>
      <c r="Q207" s="16">
        <v>53119</v>
      </c>
      <c r="R207" s="16">
        <v>97006</v>
      </c>
      <c r="S207" s="16">
        <v>0</v>
      </c>
      <c r="T207" s="16">
        <v>8431.5</v>
      </c>
      <c r="U207" s="16">
        <v>1120.5</v>
      </c>
      <c r="V207" s="16">
        <v>0</v>
      </c>
      <c r="W207" s="16">
        <v>0</v>
      </c>
      <c r="X207" s="16">
        <v>50119</v>
      </c>
      <c r="Y207" s="16">
        <v>0</v>
      </c>
      <c r="Z207" s="16">
        <v>0</v>
      </c>
      <c r="AA207" s="16">
        <v>0</v>
      </c>
      <c r="AB207" s="16">
        <v>1007562.5</v>
      </c>
      <c r="AC207" s="16">
        <v>1007561</v>
      </c>
      <c r="AD207" s="16">
        <v>-1.5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2738</v>
      </c>
      <c r="D208" s="16">
        <v>0</v>
      </c>
      <c r="E208" s="16">
        <v>670128.19999999995</v>
      </c>
      <c r="F208" s="16">
        <v>1421.5</v>
      </c>
      <c r="G208" s="16">
        <v>0</v>
      </c>
      <c r="H208" s="16">
        <v>7506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49909.5</v>
      </c>
      <c r="O208" s="16">
        <v>7486</v>
      </c>
      <c r="P208" s="16">
        <v>0</v>
      </c>
      <c r="Q208" s="16">
        <v>53119</v>
      </c>
      <c r="R208" s="16">
        <v>0</v>
      </c>
      <c r="S208" s="16">
        <v>0</v>
      </c>
      <c r="T208" s="16">
        <v>18748.5</v>
      </c>
      <c r="U208" s="16">
        <v>196541.9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1007598.5</v>
      </c>
      <c r="AC208" s="16">
        <v>1007597</v>
      </c>
      <c r="AD208" s="16">
        <v>-1.5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670933.19999999995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7486</v>
      </c>
      <c r="P209" s="16">
        <v>0</v>
      </c>
      <c r="Q209" s="16">
        <v>53119</v>
      </c>
      <c r="R209" s="16">
        <v>218381.9</v>
      </c>
      <c r="S209" s="16">
        <v>0</v>
      </c>
      <c r="T209" s="16">
        <v>8431.5</v>
      </c>
      <c r="U209" s="16">
        <v>1120.5</v>
      </c>
      <c r="V209" s="16">
        <v>0</v>
      </c>
      <c r="W209" s="16">
        <v>0</v>
      </c>
      <c r="X209" s="16">
        <v>50119</v>
      </c>
      <c r="Y209" s="16">
        <v>0</v>
      </c>
      <c r="Z209" s="16">
        <v>0</v>
      </c>
      <c r="AA209" s="16">
        <v>0</v>
      </c>
      <c r="AB209" s="16">
        <v>1009591</v>
      </c>
      <c r="AC209" s="16">
        <v>1009593</v>
      </c>
      <c r="AD209" s="16">
        <v>2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498808.3</v>
      </c>
      <c r="F210" s="16">
        <v>0</v>
      </c>
      <c r="G210" s="16">
        <v>0</v>
      </c>
      <c r="H210" s="16">
        <v>0</v>
      </c>
      <c r="I210" s="16">
        <v>0</v>
      </c>
      <c r="J210" s="16">
        <v>351034.3</v>
      </c>
      <c r="K210" s="16">
        <v>0</v>
      </c>
      <c r="L210" s="16">
        <v>0</v>
      </c>
      <c r="M210" s="16">
        <v>0</v>
      </c>
      <c r="N210" s="16">
        <v>49909.5</v>
      </c>
      <c r="O210" s="16">
        <v>7486</v>
      </c>
      <c r="P210" s="16">
        <v>0</v>
      </c>
      <c r="Q210" s="16">
        <v>0</v>
      </c>
      <c r="R210" s="16">
        <v>97049</v>
      </c>
      <c r="S210" s="16">
        <v>0</v>
      </c>
      <c r="T210" s="16">
        <v>0</v>
      </c>
      <c r="U210" s="16">
        <v>1120.5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1005407.5</v>
      </c>
      <c r="AC210" s="16">
        <v>1005408</v>
      </c>
      <c r="AD210" s="16">
        <v>0.5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2738</v>
      </c>
      <c r="D211" s="16">
        <v>0</v>
      </c>
      <c r="E211" s="16">
        <v>670128.19999999995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49909.5</v>
      </c>
      <c r="O211" s="16">
        <v>7486</v>
      </c>
      <c r="P211" s="16">
        <v>0</v>
      </c>
      <c r="Q211" s="16">
        <v>53119</v>
      </c>
      <c r="R211" s="16">
        <v>18950.5</v>
      </c>
      <c r="S211" s="16">
        <v>0</v>
      </c>
      <c r="T211" s="16">
        <v>8431.5</v>
      </c>
      <c r="U211" s="16">
        <v>196080.4</v>
      </c>
      <c r="V211" s="16">
        <v>0</v>
      </c>
      <c r="W211" s="16">
        <v>0</v>
      </c>
      <c r="X211" s="16">
        <v>907.5</v>
      </c>
      <c r="Y211" s="16">
        <v>0</v>
      </c>
      <c r="Z211" s="16">
        <v>0</v>
      </c>
      <c r="AA211" s="16">
        <v>0</v>
      </c>
      <c r="AB211" s="16">
        <v>1007750.5</v>
      </c>
      <c r="AC211" s="16">
        <v>1007749</v>
      </c>
      <c r="AD211" s="16">
        <v>-1.5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2738</v>
      </c>
      <c r="D212" s="16">
        <v>79081</v>
      </c>
      <c r="E212" s="16">
        <v>670933.19999999995</v>
      </c>
      <c r="F212" s="16">
        <v>168</v>
      </c>
      <c r="G212" s="16">
        <v>413</v>
      </c>
      <c r="H212" s="16">
        <v>7506</v>
      </c>
      <c r="I212" s="16">
        <v>0</v>
      </c>
      <c r="J212" s="16">
        <v>0</v>
      </c>
      <c r="K212" s="16">
        <v>193</v>
      </c>
      <c r="L212" s="16">
        <v>0</v>
      </c>
      <c r="M212" s="16">
        <v>0</v>
      </c>
      <c r="N212" s="16">
        <v>49909.5</v>
      </c>
      <c r="O212" s="16">
        <v>7486</v>
      </c>
      <c r="P212" s="16">
        <v>0</v>
      </c>
      <c r="Q212" s="16">
        <v>53119</v>
      </c>
      <c r="R212" s="16">
        <v>18950.5</v>
      </c>
      <c r="S212" s="16">
        <v>0</v>
      </c>
      <c r="T212" s="16">
        <v>51221</v>
      </c>
      <c r="U212" s="16">
        <v>1120.5</v>
      </c>
      <c r="V212" s="16">
        <v>0</v>
      </c>
      <c r="W212" s="16">
        <v>0</v>
      </c>
      <c r="X212" s="16">
        <v>50119</v>
      </c>
      <c r="Y212" s="16">
        <v>0</v>
      </c>
      <c r="Z212" s="16">
        <v>18211.5</v>
      </c>
      <c r="AA212" s="16">
        <v>0</v>
      </c>
      <c r="AB212" s="16">
        <v>1011169</v>
      </c>
      <c r="AC212" s="16">
        <v>1011171</v>
      </c>
      <c r="AD212" s="16">
        <v>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456</v>
      </c>
      <c r="E213" s="16">
        <v>498808.3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53119</v>
      </c>
      <c r="R213" s="16">
        <v>156527.4</v>
      </c>
      <c r="S213" s="16">
        <v>0</v>
      </c>
      <c r="T213" s="16">
        <v>0</v>
      </c>
      <c r="U213" s="16">
        <v>196680.9</v>
      </c>
      <c r="V213" s="16">
        <v>0</v>
      </c>
      <c r="W213" s="16">
        <v>0</v>
      </c>
      <c r="X213" s="16">
        <v>50119</v>
      </c>
      <c r="Y213" s="16">
        <v>0</v>
      </c>
      <c r="Z213" s="16">
        <v>0</v>
      </c>
      <c r="AA213" s="16">
        <v>49511</v>
      </c>
      <c r="AB213" s="16">
        <v>1005221.5</v>
      </c>
      <c r="AC213" s="16">
        <v>1005222</v>
      </c>
      <c r="AD213" s="16">
        <v>0.5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79081</v>
      </c>
      <c r="E214" s="16">
        <v>498808.3</v>
      </c>
      <c r="F214" s="16">
        <v>1421.5</v>
      </c>
      <c r="G214" s="16">
        <v>0</v>
      </c>
      <c r="H214" s="16">
        <v>0</v>
      </c>
      <c r="I214" s="16">
        <v>0</v>
      </c>
      <c r="J214" s="16">
        <v>0</v>
      </c>
      <c r="K214" s="16">
        <v>193</v>
      </c>
      <c r="L214" s="16">
        <v>0</v>
      </c>
      <c r="M214" s="16">
        <v>0</v>
      </c>
      <c r="N214" s="16">
        <v>49909.5</v>
      </c>
      <c r="O214" s="16">
        <v>7486</v>
      </c>
      <c r="P214" s="16">
        <v>0</v>
      </c>
      <c r="Q214" s="16">
        <v>53119</v>
      </c>
      <c r="R214" s="16">
        <v>18950.5</v>
      </c>
      <c r="S214" s="16">
        <v>0</v>
      </c>
      <c r="T214" s="16">
        <v>51221</v>
      </c>
      <c r="U214" s="16">
        <v>196541.9</v>
      </c>
      <c r="V214" s="16">
        <v>0</v>
      </c>
      <c r="W214" s="16">
        <v>0</v>
      </c>
      <c r="X214" s="16">
        <v>50119</v>
      </c>
      <c r="Y214" s="16">
        <v>0</v>
      </c>
      <c r="Z214" s="16">
        <v>0</v>
      </c>
      <c r="AA214" s="16">
        <v>0</v>
      </c>
      <c r="AB214" s="16">
        <v>1006850.5</v>
      </c>
      <c r="AC214" s="16">
        <v>1006851</v>
      </c>
      <c r="AD214" s="16">
        <v>0.5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79081</v>
      </c>
      <c r="E215" s="16">
        <v>670128.19999999995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49909.5</v>
      </c>
      <c r="O215" s="16">
        <v>7486</v>
      </c>
      <c r="P215" s="16">
        <v>0</v>
      </c>
      <c r="Q215" s="16">
        <v>53119</v>
      </c>
      <c r="R215" s="16">
        <v>27612</v>
      </c>
      <c r="S215" s="16">
        <v>0</v>
      </c>
      <c r="T215" s="16">
        <v>51221</v>
      </c>
      <c r="U215" s="16">
        <v>1120.5</v>
      </c>
      <c r="V215" s="16">
        <v>0</v>
      </c>
      <c r="W215" s="16">
        <v>0</v>
      </c>
      <c r="X215" s="16">
        <v>50119</v>
      </c>
      <c r="Y215" s="16">
        <v>0</v>
      </c>
      <c r="Z215" s="16">
        <v>18211.5</v>
      </c>
      <c r="AA215" s="16">
        <v>0</v>
      </c>
      <c r="AB215" s="16">
        <v>1008007.5</v>
      </c>
      <c r="AC215" s="16">
        <v>1008006</v>
      </c>
      <c r="AD215" s="16">
        <v>-1.5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115948.4</v>
      </c>
      <c r="E216" s="16">
        <v>670128.19999999995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414.5</v>
      </c>
      <c r="L216" s="16">
        <v>0</v>
      </c>
      <c r="M216" s="16">
        <v>0</v>
      </c>
      <c r="N216" s="16">
        <v>49909.5</v>
      </c>
      <c r="O216" s="16">
        <v>0</v>
      </c>
      <c r="P216" s="16">
        <v>0</v>
      </c>
      <c r="Q216" s="16">
        <v>53119</v>
      </c>
      <c r="R216" s="16">
        <v>97049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18211.5</v>
      </c>
      <c r="AA216" s="16">
        <v>0</v>
      </c>
      <c r="AB216" s="16">
        <v>1004780</v>
      </c>
      <c r="AC216" s="16">
        <v>1004779</v>
      </c>
      <c r="AD216" s="16">
        <v>-1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670128.19999999995</v>
      </c>
      <c r="F217" s="16">
        <v>0</v>
      </c>
      <c r="G217" s="16">
        <v>413</v>
      </c>
      <c r="H217" s="16">
        <v>0</v>
      </c>
      <c r="I217" s="16">
        <v>0</v>
      </c>
      <c r="J217" s="16">
        <v>0</v>
      </c>
      <c r="K217" s="16">
        <v>193</v>
      </c>
      <c r="L217" s="16">
        <v>0</v>
      </c>
      <c r="M217" s="16">
        <v>0</v>
      </c>
      <c r="N217" s="16">
        <v>49909.5</v>
      </c>
      <c r="O217" s="16">
        <v>7486</v>
      </c>
      <c r="P217" s="16">
        <v>0</v>
      </c>
      <c r="Q217" s="16">
        <v>53119</v>
      </c>
      <c r="R217" s="16">
        <v>156527.4</v>
      </c>
      <c r="S217" s="16">
        <v>0</v>
      </c>
      <c r="T217" s="16">
        <v>0</v>
      </c>
      <c r="U217" s="16">
        <v>1120.5</v>
      </c>
      <c r="V217" s="16">
        <v>0</v>
      </c>
      <c r="W217" s="16">
        <v>0</v>
      </c>
      <c r="X217" s="16">
        <v>907.5</v>
      </c>
      <c r="Y217" s="16">
        <v>0</v>
      </c>
      <c r="Z217" s="16">
        <v>18211.5</v>
      </c>
      <c r="AA217" s="16">
        <v>49511</v>
      </c>
      <c r="AB217" s="16">
        <v>1007526.5</v>
      </c>
      <c r="AC217" s="16">
        <v>1007525</v>
      </c>
      <c r="AD217" s="16">
        <v>-1.5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2738</v>
      </c>
      <c r="D218" s="16">
        <v>59831</v>
      </c>
      <c r="E218" s="16">
        <v>671683.2</v>
      </c>
      <c r="F218" s="16">
        <v>1421.5</v>
      </c>
      <c r="G218" s="16">
        <v>413</v>
      </c>
      <c r="H218" s="16">
        <v>7506</v>
      </c>
      <c r="I218" s="16">
        <v>0</v>
      </c>
      <c r="J218" s="16">
        <v>0</v>
      </c>
      <c r="K218" s="16">
        <v>193</v>
      </c>
      <c r="L218" s="16">
        <v>0</v>
      </c>
      <c r="M218" s="16">
        <v>374.5</v>
      </c>
      <c r="N218" s="16">
        <v>49909.5</v>
      </c>
      <c r="O218" s="16">
        <v>7486</v>
      </c>
      <c r="P218" s="16">
        <v>0</v>
      </c>
      <c r="Q218" s="16">
        <v>53119</v>
      </c>
      <c r="R218" s="16">
        <v>97049</v>
      </c>
      <c r="S218" s="16">
        <v>0</v>
      </c>
      <c r="T218" s="16">
        <v>8431.5</v>
      </c>
      <c r="U218" s="16">
        <v>683.5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49511</v>
      </c>
      <c r="AB218" s="16">
        <v>1010349.5</v>
      </c>
      <c r="AC218" s="16">
        <v>1010349</v>
      </c>
      <c r="AD218" s="16">
        <v>-0.5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59831</v>
      </c>
      <c r="E219" s="16">
        <v>670933.19999999995</v>
      </c>
      <c r="F219" s="16">
        <v>168</v>
      </c>
      <c r="G219" s="16">
        <v>0</v>
      </c>
      <c r="H219" s="16">
        <v>0</v>
      </c>
      <c r="I219" s="16">
        <v>0</v>
      </c>
      <c r="J219" s="16">
        <v>0</v>
      </c>
      <c r="K219" s="16">
        <v>414.5</v>
      </c>
      <c r="L219" s="16">
        <v>0</v>
      </c>
      <c r="M219" s="16">
        <v>0</v>
      </c>
      <c r="N219" s="16">
        <v>49909.5</v>
      </c>
      <c r="O219" s="16">
        <v>7486</v>
      </c>
      <c r="P219" s="16">
        <v>0</v>
      </c>
      <c r="Q219" s="16">
        <v>53119</v>
      </c>
      <c r="R219" s="16">
        <v>97049</v>
      </c>
      <c r="S219" s="16">
        <v>0</v>
      </c>
      <c r="T219" s="16">
        <v>0</v>
      </c>
      <c r="U219" s="16">
        <v>683.5</v>
      </c>
      <c r="V219" s="16">
        <v>0</v>
      </c>
      <c r="W219" s="16">
        <v>0</v>
      </c>
      <c r="X219" s="16">
        <v>0</v>
      </c>
      <c r="Y219" s="16">
        <v>0</v>
      </c>
      <c r="Z219" s="16">
        <v>18211.5</v>
      </c>
      <c r="AA219" s="16">
        <v>49511</v>
      </c>
      <c r="AB219" s="16">
        <v>1007316</v>
      </c>
      <c r="AC219" s="16">
        <v>1007318</v>
      </c>
      <c r="AD219" s="16">
        <v>2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59831</v>
      </c>
      <c r="E220" s="16">
        <v>670128.19999999995</v>
      </c>
      <c r="F220" s="16">
        <v>48</v>
      </c>
      <c r="G220" s="16">
        <v>0</v>
      </c>
      <c r="H220" s="16">
        <v>0</v>
      </c>
      <c r="I220" s="16">
        <v>0</v>
      </c>
      <c r="J220" s="16">
        <v>0</v>
      </c>
      <c r="K220" s="16">
        <v>193</v>
      </c>
      <c r="L220" s="16">
        <v>0</v>
      </c>
      <c r="M220" s="16">
        <v>0</v>
      </c>
      <c r="N220" s="16">
        <v>49909.5</v>
      </c>
      <c r="O220" s="16">
        <v>7486</v>
      </c>
      <c r="P220" s="16">
        <v>0</v>
      </c>
      <c r="Q220" s="16">
        <v>53119</v>
      </c>
      <c r="R220" s="16">
        <v>97006</v>
      </c>
      <c r="S220" s="16">
        <v>0</v>
      </c>
      <c r="T220" s="16">
        <v>18748.5</v>
      </c>
      <c r="U220" s="16">
        <v>1120.5</v>
      </c>
      <c r="V220" s="16">
        <v>0</v>
      </c>
      <c r="W220" s="16">
        <v>0</v>
      </c>
      <c r="X220" s="16">
        <v>50119</v>
      </c>
      <c r="Y220" s="16">
        <v>0</v>
      </c>
      <c r="Z220" s="16">
        <v>0</v>
      </c>
      <c r="AA220" s="16">
        <v>0</v>
      </c>
      <c r="AB220" s="16">
        <v>1007708.5</v>
      </c>
      <c r="AC220" s="16">
        <v>1007707</v>
      </c>
      <c r="AD220" s="16">
        <v>-1.5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2738</v>
      </c>
      <c r="D221" s="16">
        <v>59831</v>
      </c>
      <c r="E221" s="16">
        <v>670353.19999999995</v>
      </c>
      <c r="F221" s="16">
        <v>1421.5</v>
      </c>
      <c r="G221" s="16">
        <v>413</v>
      </c>
      <c r="H221" s="16">
        <v>7506</v>
      </c>
      <c r="I221" s="16">
        <v>0</v>
      </c>
      <c r="J221" s="16">
        <v>0</v>
      </c>
      <c r="K221" s="16">
        <v>193</v>
      </c>
      <c r="L221" s="16">
        <v>0</v>
      </c>
      <c r="M221" s="16">
        <v>0</v>
      </c>
      <c r="N221" s="16">
        <v>49909.5</v>
      </c>
      <c r="O221" s="16">
        <v>7486</v>
      </c>
      <c r="P221" s="16">
        <v>0</v>
      </c>
      <c r="Q221" s="16">
        <v>53119</v>
      </c>
      <c r="R221" s="16">
        <v>18950.5</v>
      </c>
      <c r="S221" s="16">
        <v>0</v>
      </c>
      <c r="T221" s="16">
        <v>18748.5</v>
      </c>
      <c r="U221" s="16">
        <v>1120.5</v>
      </c>
      <c r="V221" s="16">
        <v>0</v>
      </c>
      <c r="W221" s="16">
        <v>0</v>
      </c>
      <c r="X221" s="16">
        <v>50119</v>
      </c>
      <c r="Y221" s="16">
        <v>0</v>
      </c>
      <c r="Z221" s="16">
        <v>18211.5</v>
      </c>
      <c r="AA221" s="16">
        <v>49511</v>
      </c>
      <c r="AB221" s="16">
        <v>1009631</v>
      </c>
      <c r="AC221" s="16">
        <v>1009632</v>
      </c>
      <c r="AD221" s="16">
        <v>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2174676.6</v>
      </c>
    </row>
    <row r="224" spans="1:31" ht="21.75" thickBot="1" x14ac:dyDescent="0.3">
      <c r="A224" s="17" t="s">
        <v>168</v>
      </c>
      <c r="B224" s="18">
        <v>498808.3</v>
      </c>
    </row>
    <row r="225" spans="1:29" ht="21.75" thickBot="1" x14ac:dyDescent="0.3">
      <c r="A225" s="17" t="s">
        <v>169</v>
      </c>
      <c r="B225" s="18">
        <v>29236071</v>
      </c>
    </row>
    <row r="226" spans="1:29" ht="21.75" thickBot="1" x14ac:dyDescent="0.3">
      <c r="A226" s="17" t="s">
        <v>170</v>
      </c>
      <c r="B226" s="18">
        <v>29236071</v>
      </c>
    </row>
    <row r="227" spans="1:29" ht="32.25" thickBot="1" x14ac:dyDescent="0.3">
      <c r="A227" s="17" t="s">
        <v>171</v>
      </c>
      <c r="B227" s="18">
        <v>0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397</v>
      </c>
    </row>
    <row r="236" spans="1:29" x14ac:dyDescent="0.25">
      <c r="AB236" s="21" t="s">
        <v>177</v>
      </c>
      <c r="AC236" s="21">
        <f>CORREL(AC193:AC221,AB193:AB221)</f>
        <v>0.99999987691039138</v>
      </c>
    </row>
  </sheetData>
  <hyperlinks>
    <hyperlink ref="A232" r:id="rId1" display="https://miau.my-x.hu/myx-free/coco/test/771567820220216111718.html" xr:uid="{B6A109C8-A281-4D09-B0B2-DD32FBE22166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D1" zoomScale="70" zoomScaleNormal="70" workbookViewId="0">
      <selection activeCell="AF7" sqref="AF7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Nukleáris medicina (izotóp-diagnosztika és 
-terápia)</v>
      </c>
      <c r="O1" t="str">
        <f>'2015'!O1</f>
        <v>Fizioterápia</v>
      </c>
      <c r="P1" t="str">
        <f>'2015'!P1</f>
        <v>Patológia és kórszövettan</v>
      </c>
      <c r="Q1" t="str">
        <f>'2015'!Q1</f>
        <v>Ultrahang-diagnosztika és -terápia</v>
      </c>
      <c r="R1" t="str">
        <f>'2015'!R1</f>
        <v>Tomográfia</v>
      </c>
      <c r="S1" t="str">
        <f>'2015'!S1</f>
        <v>Röntgen-diagnosztika és -terápia</v>
      </c>
      <c r="T1" t="str">
        <f>'2015'!T1</f>
        <v>Laboratóriumi diagnosztika</v>
      </c>
      <c r="U1" t="str">
        <f>'2015'!U1</f>
        <v>Sürgősségi betegellátás, oxyológia</v>
      </c>
      <c r="V1" t="str">
        <f>'2015'!V1</f>
        <v>Kardiológia</v>
      </c>
      <c r="W1" t="str">
        <f>'2015'!W1</f>
        <v>Orvosi rehabilitáció</v>
      </c>
      <c r="X1" t="str">
        <f>'2015'!X1</f>
        <v>Tüdő-gyógyászat</v>
      </c>
      <c r="Y1" t="str">
        <f>'2015'!Y1</f>
        <v>Pszichiátria</v>
      </c>
      <c r="Z1" t="str">
        <f>'2015'!Z1</f>
        <v>Aneszteziológiai és intenzív betegellátás</v>
      </c>
      <c r="AA1" t="str">
        <f>'2015'!AA1</f>
        <v>Reumatológia</v>
      </c>
      <c r="AB1" t="str">
        <f>'2015'!AB1</f>
        <v>Fogászat</v>
      </c>
      <c r="AC1" t="str">
        <f>'2015'!AC1</f>
        <v>Onkológia</v>
      </c>
      <c r="AD1" t="str">
        <f>'2015'!AD1</f>
        <v>Urológia</v>
      </c>
      <c r="AE1" t="str">
        <f>'2015'!AE1</f>
        <v>Ortopédia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638755</v>
      </c>
      <c r="M2">
        <f>nyers_adat!M118</f>
        <v>601560</v>
      </c>
      <c r="N2">
        <f>nyers_adat!N118</f>
        <v>51923</v>
      </c>
      <c r="O2">
        <f>nyers_adat!O118</f>
        <v>2342666</v>
      </c>
      <c r="P2">
        <f>nyers_adat!P118</f>
        <v>311437</v>
      </c>
      <c r="Q2">
        <f>nyers_adat!Q118</f>
        <v>592127</v>
      </c>
      <c r="R2">
        <f>nyers_adat!R118</f>
        <v>351982</v>
      </c>
      <c r="S2">
        <f>nyers_adat!S118</f>
        <v>1256714</v>
      </c>
      <c r="T2">
        <f>nyers_adat!T118</f>
        <v>5647901</v>
      </c>
      <c r="U2">
        <f>nyers_adat!U118</f>
        <v>256016</v>
      </c>
      <c r="V2">
        <f>nyers_adat!V118</f>
        <v>957766</v>
      </c>
      <c r="W2">
        <f>nyers_adat!W118</f>
        <v>163533</v>
      </c>
      <c r="X2">
        <f>nyers_adat!X118</f>
        <v>771074</v>
      </c>
      <c r="Y2">
        <f>nyers_adat!Y118</f>
        <v>554108</v>
      </c>
      <c r="Z2">
        <f>nyers_adat!Z118</f>
        <v>125933</v>
      </c>
      <c r="AA2">
        <f>nyers_adat!AA118</f>
        <v>1002923</v>
      </c>
      <c r="AB2">
        <f>nyers_adat!AB118</f>
        <v>2134432</v>
      </c>
      <c r="AC2">
        <f>nyers_adat!AC118</f>
        <v>369662</v>
      </c>
      <c r="AD2">
        <f>nyers_adat!AD118</f>
        <v>537373</v>
      </c>
      <c r="AE2">
        <f>nyers_adat!AE118</f>
        <v>419938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638755</v>
      </c>
      <c r="M3">
        <f>nyers_adat!M119</f>
        <v>601560</v>
      </c>
      <c r="N3">
        <f>nyers_adat!N119</f>
        <v>51923</v>
      </c>
      <c r="O3">
        <f>nyers_adat!O119</f>
        <v>2342666</v>
      </c>
      <c r="P3">
        <f>nyers_adat!P119</f>
        <v>311437</v>
      </c>
      <c r="Q3">
        <f>nyers_adat!Q119</f>
        <v>592127</v>
      </c>
      <c r="R3">
        <f>nyers_adat!R119</f>
        <v>351982</v>
      </c>
      <c r="S3">
        <f>nyers_adat!S119</f>
        <v>1256714</v>
      </c>
      <c r="T3">
        <f>nyers_adat!T119</f>
        <v>5647901</v>
      </c>
      <c r="U3">
        <f>nyers_adat!U119</f>
        <v>256016</v>
      </c>
      <c r="V3">
        <f>nyers_adat!V119</f>
        <v>957766</v>
      </c>
      <c r="W3">
        <f>nyers_adat!W119</f>
        <v>163533</v>
      </c>
      <c r="X3">
        <f>nyers_adat!X119</f>
        <v>771074</v>
      </c>
      <c r="Y3">
        <f>nyers_adat!Y119</f>
        <v>554108</v>
      </c>
      <c r="Z3">
        <f>nyers_adat!Z119</f>
        <v>125933</v>
      </c>
      <c r="AA3">
        <f>nyers_adat!AA119</f>
        <v>1002923</v>
      </c>
      <c r="AB3">
        <f>nyers_adat!AB119</f>
        <v>2134432</v>
      </c>
      <c r="AC3">
        <f>nyers_adat!AC119</f>
        <v>369662</v>
      </c>
      <c r="AD3">
        <f>nyers_adat!AD119</f>
        <v>537373</v>
      </c>
      <c r="AE3">
        <f>nyers_adat!AE119</f>
        <v>419938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37283</v>
      </c>
      <c r="M4">
        <f>nyers_adat!M120</f>
        <v>62600</v>
      </c>
      <c r="N4">
        <f>nyers_adat!N120</f>
        <v>2114</v>
      </c>
      <c r="O4">
        <f>nyers_adat!O120</f>
        <v>293581</v>
      </c>
      <c r="P4">
        <f>nyers_adat!P120</f>
        <v>34443</v>
      </c>
      <c r="Q4">
        <f>nyers_adat!Q120</f>
        <v>87336</v>
      </c>
      <c r="R4">
        <f>nyers_adat!R120</f>
        <v>29080</v>
      </c>
      <c r="S4">
        <f>nyers_adat!S120</f>
        <v>173075</v>
      </c>
      <c r="T4">
        <f>nyers_adat!T120</f>
        <v>490952</v>
      </c>
      <c r="U4">
        <f>nyers_adat!U120</f>
        <v>75964</v>
      </c>
      <c r="V4">
        <f>nyers_adat!V120</f>
        <v>50190</v>
      </c>
      <c r="W4">
        <f>nyers_adat!W120</f>
        <v>3363</v>
      </c>
      <c r="X4">
        <f>nyers_adat!X120</f>
        <v>69988</v>
      </c>
      <c r="Y4">
        <f>nyers_adat!Y120</f>
        <v>49650</v>
      </c>
      <c r="Z4">
        <f>nyers_adat!Z120</f>
        <v>17586</v>
      </c>
      <c r="AA4">
        <f>nyers_adat!AA120</f>
        <v>78527</v>
      </c>
      <c r="AB4">
        <f>nyers_adat!AB120</f>
        <v>252857</v>
      </c>
      <c r="AC4">
        <f>nyers_adat!AC120</f>
        <v>21426</v>
      </c>
      <c r="AD4">
        <f>nyers_adat!AD120</f>
        <v>39873</v>
      </c>
      <c r="AE4">
        <f>nyers_adat!AE120</f>
        <v>38180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50368</v>
      </c>
      <c r="M5">
        <f>nyers_adat!M121</f>
        <v>42661</v>
      </c>
      <c r="N5">
        <f>nyers_adat!N121</f>
        <v>6468</v>
      </c>
      <c r="O5">
        <f>nyers_adat!O121</f>
        <v>303957</v>
      </c>
      <c r="P5">
        <f>nyers_adat!P121</f>
        <v>21510</v>
      </c>
      <c r="Q5">
        <f>nyers_adat!Q121</f>
        <v>52407</v>
      </c>
      <c r="R5">
        <f>nyers_adat!R121</f>
        <v>21113</v>
      </c>
      <c r="S5">
        <f>nyers_adat!S121</f>
        <v>115982</v>
      </c>
      <c r="T5">
        <f>nyers_adat!T121</f>
        <v>296260</v>
      </c>
      <c r="U5">
        <f>nyers_adat!U121</f>
        <v>33243</v>
      </c>
      <c r="V5">
        <f>nyers_adat!V121</f>
        <v>32012</v>
      </c>
      <c r="W5">
        <f>nyers_adat!W121</f>
        <v>2053</v>
      </c>
      <c r="X5">
        <f>nyers_adat!X121</f>
        <v>52010</v>
      </c>
      <c r="Y5">
        <f>nyers_adat!Y121</f>
        <v>37122</v>
      </c>
      <c r="Z5">
        <f>nyers_adat!Z121</f>
        <v>6283</v>
      </c>
      <c r="AA5">
        <f>nyers_adat!AA121</f>
        <v>71833</v>
      </c>
      <c r="AB5">
        <f>nyers_adat!AB121</f>
        <v>135288</v>
      </c>
      <c r="AC5">
        <f>nyers_adat!AC121</f>
        <v>12285</v>
      </c>
      <c r="AD5">
        <f>nyers_adat!AD121</f>
        <v>40187</v>
      </c>
      <c r="AE5">
        <f>nyers_adat!AE121</f>
        <v>17099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37138</v>
      </c>
      <c r="M6">
        <f>nyers_adat!M122</f>
        <v>62230</v>
      </c>
      <c r="N6">
        <f>nyers_adat!N122</f>
        <v>3702</v>
      </c>
      <c r="O6">
        <f>nyers_adat!O122</f>
        <v>258697</v>
      </c>
      <c r="P6">
        <f>nyers_adat!P122</f>
        <v>25347</v>
      </c>
      <c r="Q6">
        <f>nyers_adat!Q122</f>
        <v>60289</v>
      </c>
      <c r="R6">
        <f>nyers_adat!R122</f>
        <v>34104</v>
      </c>
      <c r="S6">
        <f>nyers_adat!S122</f>
        <v>121472</v>
      </c>
      <c r="T6">
        <f>nyers_adat!T122</f>
        <v>249660</v>
      </c>
      <c r="U6">
        <f>nyers_adat!U122</f>
        <v>37950</v>
      </c>
      <c r="V6">
        <f>nyers_adat!V122</f>
        <v>55790</v>
      </c>
      <c r="W6">
        <f>nyers_adat!W122</f>
        <v>32419</v>
      </c>
      <c r="X6">
        <f>nyers_adat!X122</f>
        <v>80763</v>
      </c>
      <c r="Y6">
        <f>nyers_adat!Y122</f>
        <v>40125</v>
      </c>
      <c r="Z6">
        <f>nyers_adat!Z122</f>
        <v>11267</v>
      </c>
      <c r="AA6">
        <f>nyers_adat!AA122</f>
        <v>95283</v>
      </c>
      <c r="AB6">
        <f>nyers_adat!AB122</f>
        <v>174875</v>
      </c>
      <c r="AC6">
        <f>nyers_adat!AC122</f>
        <v>25427</v>
      </c>
      <c r="AD6">
        <f>nyers_adat!AD122</f>
        <v>46058</v>
      </c>
      <c r="AE6">
        <f>nyers_adat!AE122</f>
        <v>10969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124789</v>
      </c>
      <c r="M7">
        <f>nyers_adat!M123</f>
        <v>167491</v>
      </c>
      <c r="N7">
        <f>nyers_adat!N123</f>
        <v>12284</v>
      </c>
      <c r="O7">
        <f>nyers_adat!O123</f>
        <v>856235</v>
      </c>
      <c r="P7">
        <f>nyers_adat!P123</f>
        <v>81300</v>
      </c>
      <c r="Q7">
        <f>nyers_adat!Q123</f>
        <v>200032</v>
      </c>
      <c r="R7">
        <f>nyers_adat!R123</f>
        <v>84297</v>
      </c>
      <c r="S7">
        <f>nyers_adat!S123</f>
        <v>410529</v>
      </c>
      <c r="T7">
        <f>nyers_adat!T123</f>
        <v>1036872</v>
      </c>
      <c r="U7">
        <f>nyers_adat!U123</f>
        <v>147157</v>
      </c>
      <c r="V7">
        <f>nyers_adat!V123</f>
        <v>137992</v>
      </c>
      <c r="W7">
        <f>nyers_adat!W123</f>
        <v>37835</v>
      </c>
      <c r="X7">
        <f>nyers_adat!X123</f>
        <v>202761</v>
      </c>
      <c r="Y7">
        <f>nyers_adat!Y123</f>
        <v>126897</v>
      </c>
      <c r="Z7">
        <f>nyers_adat!Z123</f>
        <v>35136</v>
      </c>
      <c r="AA7">
        <f>nyers_adat!AA123</f>
        <v>245643</v>
      </c>
      <c r="AB7">
        <f>nyers_adat!AB123</f>
        <v>563020</v>
      </c>
      <c r="AC7">
        <f>nyers_adat!AC123</f>
        <v>59138</v>
      </c>
      <c r="AD7">
        <f>nyers_adat!AD123</f>
        <v>126118</v>
      </c>
      <c r="AE7">
        <f>nyers_adat!AE123</f>
        <v>66248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42955</v>
      </c>
      <c r="M8">
        <f>nyers_adat!M124</f>
        <v>54747</v>
      </c>
      <c r="N8">
        <f>nyers_adat!N124</f>
        <v>2912</v>
      </c>
      <c r="O8">
        <f>nyers_adat!O124</f>
        <v>274729</v>
      </c>
      <c r="P8">
        <f>nyers_adat!P124</f>
        <v>59578</v>
      </c>
      <c r="Q8">
        <f>nyers_adat!Q124</f>
        <v>82899</v>
      </c>
      <c r="R8">
        <f>nyers_adat!R124</f>
        <v>27628</v>
      </c>
      <c r="S8">
        <f>nyers_adat!S124</f>
        <v>175801</v>
      </c>
      <c r="T8">
        <f>nyers_adat!T124</f>
        <v>455030</v>
      </c>
      <c r="U8">
        <f>nyers_adat!U124</f>
        <v>79483</v>
      </c>
      <c r="V8">
        <f>nyers_adat!V124</f>
        <v>51465</v>
      </c>
      <c r="W8">
        <f>nyers_adat!W124</f>
        <v>8929</v>
      </c>
      <c r="X8">
        <f>nyers_adat!X124</f>
        <v>68729</v>
      </c>
      <c r="Y8">
        <f>nyers_adat!Y124</f>
        <v>55284</v>
      </c>
      <c r="Z8">
        <f>nyers_adat!Z124</f>
        <v>11942</v>
      </c>
      <c r="AA8">
        <f>nyers_adat!AA124</f>
        <v>63146</v>
      </c>
      <c r="AB8">
        <f>nyers_adat!AB124</f>
        <v>226769</v>
      </c>
      <c r="AC8">
        <f>nyers_adat!AC124</f>
        <v>44180</v>
      </c>
      <c r="AD8">
        <f>nyers_adat!AD124</f>
        <v>68424</v>
      </c>
      <c r="AE8">
        <f>nyers_adat!AE124</f>
        <v>33152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30347</v>
      </c>
      <c r="M9">
        <f>nyers_adat!M125</f>
        <v>29209</v>
      </c>
      <c r="N9">
        <f>nyers_adat!N125</f>
        <v>1156</v>
      </c>
      <c r="O9">
        <f>nyers_adat!O125</f>
        <v>143256</v>
      </c>
      <c r="P9">
        <f>nyers_adat!P125</f>
        <v>22288</v>
      </c>
      <c r="Q9">
        <f>nyers_adat!Q125</f>
        <v>21855</v>
      </c>
      <c r="R9">
        <f>nyers_adat!R125</f>
        <v>21526</v>
      </c>
      <c r="S9">
        <f>nyers_adat!S125</f>
        <v>79639</v>
      </c>
      <c r="T9">
        <f>nyers_adat!T125</f>
        <v>317207</v>
      </c>
      <c r="U9">
        <f>nyers_adat!U125</f>
        <v>28172</v>
      </c>
      <c r="V9">
        <f>nyers_adat!V125</f>
        <v>14097</v>
      </c>
      <c r="W9">
        <f>nyers_adat!W125</f>
        <v>12504</v>
      </c>
      <c r="X9">
        <f>nyers_adat!X125</f>
        <v>42628</v>
      </c>
      <c r="Y9">
        <f>nyers_adat!Y125</f>
        <v>13891</v>
      </c>
      <c r="Z9">
        <f>nyers_adat!Z125</f>
        <v>6490</v>
      </c>
      <c r="AA9">
        <f>nyers_adat!AA125</f>
        <v>68043</v>
      </c>
      <c r="AB9">
        <f>nyers_adat!AB125</f>
        <v>117817</v>
      </c>
      <c r="AC9">
        <f>nyers_adat!AC125</f>
        <v>36216</v>
      </c>
      <c r="AD9">
        <f>nyers_adat!AD125</f>
        <v>33235</v>
      </c>
      <c r="AE9">
        <f>nyers_adat!AE125</f>
        <v>12053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25807</v>
      </c>
      <c r="M10">
        <f>nyers_adat!M126</f>
        <v>41492</v>
      </c>
      <c r="N10">
        <f>nyers_adat!N126</f>
        <v>1947</v>
      </c>
      <c r="O10">
        <f>nyers_adat!O126</f>
        <v>314772</v>
      </c>
      <c r="P10">
        <f>nyers_adat!P126</f>
        <v>24234</v>
      </c>
      <c r="Q10">
        <f>nyers_adat!Q126</f>
        <v>47495</v>
      </c>
      <c r="R10">
        <f>nyers_adat!R126</f>
        <v>27688</v>
      </c>
      <c r="S10">
        <f>nyers_adat!S126</f>
        <v>87718</v>
      </c>
      <c r="T10">
        <f>nyers_adat!T126</f>
        <v>343968</v>
      </c>
      <c r="U10">
        <f>nyers_adat!U126</f>
        <v>39261</v>
      </c>
      <c r="V10">
        <f>nyers_adat!V126</f>
        <v>46114</v>
      </c>
      <c r="W10">
        <f>nyers_adat!W126</f>
        <v>3791</v>
      </c>
      <c r="X10">
        <f>nyers_adat!X126</f>
        <v>54558</v>
      </c>
      <c r="Y10">
        <f>nyers_adat!Y126</f>
        <v>25569</v>
      </c>
      <c r="Z10">
        <f>nyers_adat!Z126</f>
        <v>8338</v>
      </c>
      <c r="AA10">
        <f>nyers_adat!AA126</f>
        <v>94611</v>
      </c>
      <c r="AB10">
        <f>nyers_adat!AB126</f>
        <v>153127</v>
      </c>
      <c r="AC10">
        <f>nyers_adat!AC126</f>
        <v>21445</v>
      </c>
      <c r="AD10">
        <f>nyers_adat!AD126</f>
        <v>33823</v>
      </c>
      <c r="AE10">
        <f>nyers_adat!AE126</f>
        <v>28721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99109</v>
      </c>
      <c r="M11">
        <f>nyers_adat!M127</f>
        <v>125448</v>
      </c>
      <c r="N11">
        <f>nyers_adat!N127</f>
        <v>6015</v>
      </c>
      <c r="O11">
        <f>nyers_adat!O127</f>
        <v>732757</v>
      </c>
      <c r="P11">
        <f>nyers_adat!P127</f>
        <v>106100</v>
      </c>
      <c r="Q11">
        <f>nyers_adat!Q127</f>
        <v>152249</v>
      </c>
      <c r="R11">
        <f>nyers_adat!R127</f>
        <v>76842</v>
      </c>
      <c r="S11">
        <f>nyers_adat!S127</f>
        <v>343158</v>
      </c>
      <c r="T11">
        <f>nyers_adat!T127</f>
        <v>1116205</v>
      </c>
      <c r="U11">
        <f>nyers_adat!U127</f>
        <v>146916</v>
      </c>
      <c r="V11">
        <f>nyers_adat!V127</f>
        <v>111676</v>
      </c>
      <c r="W11">
        <f>nyers_adat!W127</f>
        <v>25224</v>
      </c>
      <c r="X11">
        <f>nyers_adat!X127</f>
        <v>165915</v>
      </c>
      <c r="Y11">
        <f>nyers_adat!Y127</f>
        <v>94744</v>
      </c>
      <c r="Z11">
        <f>nyers_adat!Z127</f>
        <v>26770</v>
      </c>
      <c r="AA11">
        <f>nyers_adat!AA127</f>
        <v>225800</v>
      </c>
      <c r="AB11">
        <f>nyers_adat!AB127</f>
        <v>497713</v>
      </c>
      <c r="AC11">
        <f>nyers_adat!AC127</f>
        <v>101841</v>
      </c>
      <c r="AD11">
        <f>nyers_adat!AD127</f>
        <v>135482</v>
      </c>
      <c r="AE11">
        <f>nyers_adat!AE127</f>
        <v>73926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76538</v>
      </c>
      <c r="M12">
        <f>nyers_adat!M128</f>
        <v>71449</v>
      </c>
      <c r="N12">
        <f>nyers_adat!N128</f>
        <v>2954</v>
      </c>
      <c r="O12">
        <f>nyers_adat!O128</f>
        <v>229427</v>
      </c>
      <c r="P12">
        <f>nyers_adat!P128</f>
        <v>46442</v>
      </c>
      <c r="Q12">
        <f>nyers_adat!Q128</f>
        <v>97297</v>
      </c>
      <c r="R12">
        <f>nyers_adat!R128</f>
        <v>41426</v>
      </c>
      <c r="S12">
        <f>nyers_adat!S128</f>
        <v>140446</v>
      </c>
      <c r="T12">
        <f>nyers_adat!T128</f>
        <v>690606</v>
      </c>
      <c r="U12">
        <f>nyers_adat!U128</f>
        <v>47313</v>
      </c>
      <c r="V12">
        <f>nyers_adat!V128</f>
        <v>99432</v>
      </c>
      <c r="W12">
        <f>nyers_adat!W128</f>
        <v>7909</v>
      </c>
      <c r="X12">
        <f>nyers_adat!X128</f>
        <v>83830</v>
      </c>
      <c r="Y12">
        <f>nyers_adat!Y128</f>
        <v>81395</v>
      </c>
      <c r="Z12">
        <f>nyers_adat!Z128</f>
        <v>11554</v>
      </c>
      <c r="AA12">
        <f>nyers_adat!AA128</f>
        <v>91426</v>
      </c>
      <c r="AB12">
        <f>nyers_adat!AB128</f>
        <v>367820</v>
      </c>
      <c r="AC12">
        <f>nyers_adat!AC128</f>
        <v>67740</v>
      </c>
      <c r="AD12">
        <f>nyers_adat!AD128</f>
        <v>67650</v>
      </c>
      <c r="AE12">
        <f>nyers_adat!AE128</f>
        <v>35183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47334</v>
      </c>
      <c r="M13">
        <f>nyers_adat!M129</f>
        <v>60025</v>
      </c>
      <c r="N13">
        <f>nyers_adat!N129</f>
        <v>1424</v>
      </c>
      <c r="O13">
        <f>nyers_adat!O129</f>
        <v>164129</v>
      </c>
      <c r="P13">
        <f>nyers_adat!P129</f>
        <v>24312</v>
      </c>
      <c r="Q13">
        <f>nyers_adat!Q129</f>
        <v>59268</v>
      </c>
      <c r="R13">
        <f>nyers_adat!R129</f>
        <v>37581</v>
      </c>
      <c r="S13">
        <f>nyers_adat!S129</f>
        <v>111963</v>
      </c>
      <c r="T13">
        <f>nyers_adat!T129</f>
        <v>425905</v>
      </c>
      <c r="U13">
        <f>nyers_adat!U129</f>
        <v>50332</v>
      </c>
      <c r="V13">
        <f>nyers_adat!V129</f>
        <v>45651</v>
      </c>
      <c r="W13">
        <f>nyers_adat!W129</f>
        <v>1996</v>
      </c>
      <c r="X13">
        <f>nyers_adat!X129</f>
        <v>55645</v>
      </c>
      <c r="Y13">
        <f>nyers_adat!Y129</f>
        <v>35416</v>
      </c>
      <c r="Z13">
        <f>nyers_adat!Z129</f>
        <v>6520</v>
      </c>
      <c r="AA13">
        <f>nyers_adat!AA129</f>
        <v>54357</v>
      </c>
      <c r="AB13">
        <f>nyers_adat!AB129</f>
        <v>183015</v>
      </c>
      <c r="AC13">
        <f>nyers_adat!AC129</f>
        <v>41201</v>
      </c>
      <c r="AD13">
        <f>nyers_adat!AD129</f>
        <v>26287</v>
      </c>
      <c r="AE13">
        <f>nyers_adat!AE129</f>
        <v>30117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34546</v>
      </c>
      <c r="M14">
        <f>nyers_adat!M130</f>
        <v>38082</v>
      </c>
      <c r="N14">
        <f>nyers_adat!N130</f>
        <v>3221</v>
      </c>
      <c r="O14">
        <f>nyers_adat!O130</f>
        <v>96832</v>
      </c>
      <c r="P14">
        <f>nyers_adat!P130</f>
        <v>20112</v>
      </c>
      <c r="Q14">
        <f>nyers_adat!Q130</f>
        <v>35345</v>
      </c>
      <c r="R14">
        <f>nyers_adat!R130</f>
        <v>13083</v>
      </c>
      <c r="S14">
        <f>nyers_adat!S130</f>
        <v>72813</v>
      </c>
      <c r="T14">
        <f>nyers_adat!T130</f>
        <v>279017</v>
      </c>
      <c r="U14">
        <f>nyers_adat!U130</f>
        <v>11435</v>
      </c>
      <c r="V14">
        <f>nyers_adat!V130</f>
        <v>40310</v>
      </c>
      <c r="W14">
        <f>nyers_adat!W130</f>
        <v>3859</v>
      </c>
      <c r="X14">
        <f>nyers_adat!X130</f>
        <v>41806</v>
      </c>
      <c r="Y14">
        <f>nyers_adat!Y130</f>
        <v>18375</v>
      </c>
      <c r="Z14">
        <f>nyers_adat!Z130</f>
        <v>8331</v>
      </c>
      <c r="AA14">
        <f>nyers_adat!AA130</f>
        <v>35231</v>
      </c>
      <c r="AB14">
        <f>nyers_adat!AB130</f>
        <v>120771</v>
      </c>
      <c r="AC14">
        <f>nyers_adat!AC130</f>
        <v>17620</v>
      </c>
      <c r="AD14">
        <f>nyers_adat!AD130</f>
        <v>23452</v>
      </c>
      <c r="AE14">
        <f>nyers_adat!AE130</f>
        <v>20542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158418</v>
      </c>
      <c r="M15">
        <f>nyers_adat!M131</f>
        <v>169556</v>
      </c>
      <c r="N15">
        <f>nyers_adat!N131</f>
        <v>7599</v>
      </c>
      <c r="O15">
        <f>nyers_adat!O131</f>
        <v>490388</v>
      </c>
      <c r="P15">
        <f>nyers_adat!P131</f>
        <v>90866</v>
      </c>
      <c r="Q15">
        <f>nyers_adat!Q131</f>
        <v>191910</v>
      </c>
      <c r="R15">
        <f>nyers_adat!R131</f>
        <v>92090</v>
      </c>
      <c r="S15">
        <f>nyers_adat!S131</f>
        <v>325222</v>
      </c>
      <c r="T15">
        <f>nyers_adat!T131</f>
        <v>1395528</v>
      </c>
      <c r="U15">
        <f>nyers_adat!U131</f>
        <v>109080</v>
      </c>
      <c r="V15">
        <f>nyers_adat!V131</f>
        <v>185393</v>
      </c>
      <c r="W15">
        <f>nyers_adat!W131</f>
        <v>13764</v>
      </c>
      <c r="X15">
        <f>nyers_adat!X131</f>
        <v>181281</v>
      </c>
      <c r="Y15">
        <f>nyers_adat!Y131</f>
        <v>135186</v>
      </c>
      <c r="Z15">
        <f>nyers_adat!Z131</f>
        <v>26405</v>
      </c>
      <c r="AA15">
        <f>nyers_adat!AA131</f>
        <v>181014</v>
      </c>
      <c r="AB15">
        <f>nyers_adat!AB131</f>
        <v>671606</v>
      </c>
      <c r="AC15">
        <f>nyers_adat!AC131</f>
        <v>126561</v>
      </c>
      <c r="AD15">
        <f>nyers_adat!AD131</f>
        <v>117389</v>
      </c>
      <c r="AE15">
        <f>nyers_adat!AE131</f>
        <v>85842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382316</v>
      </c>
      <c r="M16">
        <f>nyers_adat!M132</f>
        <v>462495</v>
      </c>
      <c r="N16">
        <f>nyers_adat!N132</f>
        <v>25898</v>
      </c>
      <c r="O16">
        <f>nyers_adat!O132</f>
        <v>2079380</v>
      </c>
      <c r="P16">
        <f>nyers_adat!P132</f>
        <v>278266</v>
      </c>
      <c r="Q16">
        <f>nyers_adat!Q132</f>
        <v>544191</v>
      </c>
      <c r="R16">
        <f>nyers_adat!R132</f>
        <v>253229</v>
      </c>
      <c r="S16">
        <f>nyers_adat!S132</f>
        <v>1078909</v>
      </c>
      <c r="T16">
        <f>nyers_adat!T132</f>
        <v>3548605</v>
      </c>
      <c r="U16">
        <f>nyers_adat!U132</f>
        <v>403153</v>
      </c>
      <c r="V16">
        <f>nyers_adat!V132</f>
        <v>435061</v>
      </c>
      <c r="W16">
        <f>nyers_adat!W132</f>
        <v>76823</v>
      </c>
      <c r="X16">
        <f>nyers_adat!X132</f>
        <v>549957</v>
      </c>
      <c r="Y16">
        <f>nyers_adat!Y132</f>
        <v>356827</v>
      </c>
      <c r="Z16">
        <f>nyers_adat!Z132</f>
        <v>88311</v>
      </c>
      <c r="AA16">
        <f>nyers_adat!AA132</f>
        <v>652457</v>
      </c>
      <c r="AB16">
        <f>nyers_adat!AB132</f>
        <v>1732339</v>
      </c>
      <c r="AC16">
        <f>nyers_adat!AC132</f>
        <v>287540</v>
      </c>
      <c r="AD16">
        <f>nyers_adat!AD132</f>
        <v>378989</v>
      </c>
      <c r="AE16">
        <f>nyers_adat!AE132</f>
        <v>226016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78165</v>
      </c>
      <c r="M17">
        <f>nyers_adat!M133</f>
        <v>104706</v>
      </c>
      <c r="N17">
        <f>nyers_adat!N133</f>
        <v>4463</v>
      </c>
      <c r="O17">
        <f>nyers_adat!O133</f>
        <v>610807</v>
      </c>
      <c r="P17">
        <f>nyers_adat!P133</f>
        <v>56043</v>
      </c>
      <c r="Q17">
        <f>nyers_adat!Q133</f>
        <v>180407</v>
      </c>
      <c r="R17">
        <f>nyers_adat!R133</f>
        <v>69431</v>
      </c>
      <c r="S17">
        <f>nyers_adat!S133</f>
        <v>243730</v>
      </c>
      <c r="T17">
        <f>nyers_adat!T133</f>
        <v>740205</v>
      </c>
      <c r="U17">
        <f>nyers_adat!U133</f>
        <v>41236</v>
      </c>
      <c r="V17">
        <f>nyers_adat!V133</f>
        <v>71308</v>
      </c>
      <c r="W17">
        <f>nyers_adat!W133</f>
        <v>24380</v>
      </c>
      <c r="X17">
        <f>nyers_adat!X133</f>
        <v>192601</v>
      </c>
      <c r="Y17">
        <f>nyers_adat!Y133</f>
        <v>73810</v>
      </c>
      <c r="Z17">
        <f>nyers_adat!Z133</f>
        <v>23303</v>
      </c>
      <c r="AA17">
        <f>nyers_adat!AA133</f>
        <v>102853</v>
      </c>
      <c r="AB17">
        <f>nyers_adat!AB133</f>
        <v>418109</v>
      </c>
      <c r="AC17">
        <f>nyers_adat!AC133</f>
        <v>64484</v>
      </c>
      <c r="AD17">
        <f>nyers_adat!AD133</f>
        <v>64360</v>
      </c>
      <c r="AE17">
        <f>nyers_adat!AE133</f>
        <v>49382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25306</v>
      </c>
      <c r="M18">
        <f>nyers_adat!M134</f>
        <v>61409</v>
      </c>
      <c r="N18">
        <f>nyers_adat!N134</f>
        <v>2206</v>
      </c>
      <c r="O18">
        <f>nyers_adat!O134</f>
        <v>135032</v>
      </c>
      <c r="P18">
        <f>nyers_adat!P134</f>
        <v>24802</v>
      </c>
      <c r="Q18">
        <f>nyers_adat!Q134</f>
        <v>52243</v>
      </c>
      <c r="R18">
        <f>nyers_adat!R134</f>
        <v>30287</v>
      </c>
      <c r="S18">
        <f>nyers_adat!S134</f>
        <v>117780</v>
      </c>
      <c r="T18">
        <f>nyers_adat!T134</f>
        <v>397146</v>
      </c>
      <c r="U18">
        <f>nyers_adat!U134</f>
        <v>76746</v>
      </c>
      <c r="V18">
        <f>nyers_adat!V134</f>
        <v>32987</v>
      </c>
      <c r="W18">
        <f>nyers_adat!W134</f>
        <v>7386</v>
      </c>
      <c r="X18">
        <f>nyers_adat!X134</f>
        <v>64450</v>
      </c>
      <c r="Y18">
        <f>nyers_adat!Y134</f>
        <v>33072</v>
      </c>
      <c r="Z18">
        <f>nyers_adat!Z134</f>
        <v>13367</v>
      </c>
      <c r="AA18">
        <f>nyers_adat!AA134</f>
        <v>66377</v>
      </c>
      <c r="AB18">
        <f>nyers_adat!AB134</f>
        <v>193798</v>
      </c>
      <c r="AC18">
        <f>nyers_adat!AC134</f>
        <v>21263</v>
      </c>
      <c r="AD18">
        <f>nyers_adat!AD134</f>
        <v>30841</v>
      </c>
      <c r="AE18">
        <f>nyers_adat!AE134</f>
        <v>28787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23145</v>
      </c>
      <c r="M19">
        <f>nyers_adat!M135</f>
        <v>44879</v>
      </c>
      <c r="N19">
        <f>nyers_adat!N135</f>
        <v>1330</v>
      </c>
      <c r="O19">
        <f>nyers_adat!O135</f>
        <v>116490</v>
      </c>
      <c r="P19">
        <f>nyers_adat!P135</f>
        <v>13981</v>
      </c>
      <c r="Q19">
        <f>nyers_adat!Q135</f>
        <v>37949</v>
      </c>
      <c r="R19">
        <f>nyers_adat!R135</f>
        <v>16660</v>
      </c>
      <c r="S19">
        <f>nyers_adat!S135</f>
        <v>64643</v>
      </c>
      <c r="T19">
        <f>nyers_adat!T135</f>
        <v>176431</v>
      </c>
      <c r="U19">
        <f>nyers_adat!U135</f>
        <v>31211</v>
      </c>
      <c r="V19">
        <f>nyers_adat!V135</f>
        <v>16245</v>
      </c>
      <c r="W19">
        <f>nyers_adat!W135</f>
        <v>1673</v>
      </c>
      <c r="X19">
        <f>nyers_adat!X135</f>
        <v>35702</v>
      </c>
      <c r="Y19">
        <f>nyers_adat!Y135</f>
        <v>12622</v>
      </c>
      <c r="Z19">
        <f>nyers_adat!Z135</f>
        <v>3671</v>
      </c>
      <c r="AA19">
        <f>nyers_adat!AA135</f>
        <v>32017</v>
      </c>
      <c r="AB19">
        <f>nyers_adat!AB135</f>
        <v>106884</v>
      </c>
      <c r="AC19">
        <f>nyers_adat!AC135</f>
        <v>7729</v>
      </c>
      <c r="AD19">
        <f>nyers_adat!AD135</f>
        <v>11720</v>
      </c>
      <c r="AE19">
        <f>nyers_adat!AE135</f>
        <v>10806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126616</v>
      </c>
      <c r="M20">
        <f>nyers_adat!M136</f>
        <v>210994</v>
      </c>
      <c r="N20">
        <f>nyers_adat!N136</f>
        <v>7999</v>
      </c>
      <c r="O20">
        <f>nyers_adat!O136</f>
        <v>862329</v>
      </c>
      <c r="P20">
        <f>nyers_adat!P136</f>
        <v>94826</v>
      </c>
      <c r="Q20">
        <f>nyers_adat!Q136</f>
        <v>270599</v>
      </c>
      <c r="R20">
        <f>nyers_adat!R136</f>
        <v>116378</v>
      </c>
      <c r="S20">
        <f>nyers_adat!S136</f>
        <v>426153</v>
      </c>
      <c r="T20">
        <f>nyers_adat!T136</f>
        <v>1313782</v>
      </c>
      <c r="U20">
        <f>nyers_adat!U136</f>
        <v>149193</v>
      </c>
      <c r="V20">
        <f>nyers_adat!V136</f>
        <v>120540</v>
      </c>
      <c r="W20">
        <f>nyers_adat!W136</f>
        <v>33439</v>
      </c>
      <c r="X20">
        <f>nyers_adat!X136</f>
        <v>292753</v>
      </c>
      <c r="Y20">
        <f>nyers_adat!Y136</f>
        <v>119504</v>
      </c>
      <c r="Z20">
        <f>nyers_adat!Z136</f>
        <v>40341</v>
      </c>
      <c r="AA20">
        <f>nyers_adat!AA136</f>
        <v>201247</v>
      </c>
      <c r="AB20">
        <f>nyers_adat!AB136</f>
        <v>718791</v>
      </c>
      <c r="AC20">
        <f>nyers_adat!AC136</f>
        <v>93476</v>
      </c>
      <c r="AD20">
        <f>nyers_adat!AD136</f>
        <v>106921</v>
      </c>
      <c r="AE20">
        <f>nyers_adat!AE136</f>
        <v>88975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73543</v>
      </c>
      <c r="M21">
        <f>nyers_adat!M137</f>
        <v>117659</v>
      </c>
      <c r="N21">
        <f>nyers_adat!N137</f>
        <v>6860</v>
      </c>
      <c r="O21">
        <f>nyers_adat!O137</f>
        <v>405066</v>
      </c>
      <c r="P21">
        <f>nyers_adat!P137</f>
        <v>50305</v>
      </c>
      <c r="Q21">
        <f>nyers_adat!Q137</f>
        <v>168199</v>
      </c>
      <c r="R21">
        <f>nyers_adat!R137</f>
        <v>56194</v>
      </c>
      <c r="S21">
        <f>nyers_adat!S137</f>
        <v>255189</v>
      </c>
      <c r="T21">
        <f>nyers_adat!T137</f>
        <v>999179</v>
      </c>
      <c r="U21">
        <f>nyers_adat!U137</f>
        <v>72499</v>
      </c>
      <c r="V21">
        <f>nyers_adat!V137</f>
        <v>61037</v>
      </c>
      <c r="W21">
        <f>nyers_adat!W137</f>
        <v>67568</v>
      </c>
      <c r="X21">
        <f>nyers_adat!X137</f>
        <v>93931</v>
      </c>
      <c r="Y21">
        <f>nyers_adat!Y137</f>
        <v>69751</v>
      </c>
      <c r="Z21">
        <f>nyers_adat!Z137</f>
        <v>26649</v>
      </c>
      <c r="AA21">
        <f>nyers_adat!AA137</f>
        <v>134005</v>
      </c>
      <c r="AB21">
        <f>nyers_adat!AB137</f>
        <v>497245</v>
      </c>
      <c r="AC21">
        <f>nyers_adat!AC137</f>
        <v>89474</v>
      </c>
      <c r="AD21">
        <f>nyers_adat!AD137</f>
        <v>66765</v>
      </c>
      <c r="AE21">
        <f>nyers_adat!AE137</f>
        <v>57435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49699</v>
      </c>
      <c r="M22">
        <f>nyers_adat!M138</f>
        <v>46805</v>
      </c>
      <c r="N22">
        <f>nyers_adat!N138</f>
        <v>2228</v>
      </c>
      <c r="O22">
        <f>nyers_adat!O138</f>
        <v>230081</v>
      </c>
      <c r="P22">
        <f>nyers_adat!P138</f>
        <v>21477</v>
      </c>
      <c r="Q22">
        <f>nyers_adat!Q138</f>
        <v>62900</v>
      </c>
      <c r="R22">
        <f>nyers_adat!R138</f>
        <v>8453</v>
      </c>
      <c r="S22">
        <f>nyers_adat!S138</f>
        <v>148149</v>
      </c>
      <c r="T22">
        <f>nyers_adat!T138</f>
        <v>530194</v>
      </c>
      <c r="U22">
        <f>nyers_adat!U138</f>
        <v>61589</v>
      </c>
      <c r="V22">
        <f>nyers_adat!V138</f>
        <v>47671</v>
      </c>
      <c r="W22">
        <f>nyers_adat!W138</f>
        <v>8522</v>
      </c>
      <c r="X22">
        <f>nyers_adat!X138</f>
        <v>108808</v>
      </c>
      <c r="Y22">
        <f>nyers_adat!Y138</f>
        <v>37743</v>
      </c>
      <c r="Z22">
        <f>nyers_adat!Z138</f>
        <v>6962</v>
      </c>
      <c r="AA22">
        <f>nyers_adat!AA138</f>
        <v>169718</v>
      </c>
      <c r="AB22">
        <f>nyers_adat!AB138</f>
        <v>214257</v>
      </c>
      <c r="AC22">
        <f>nyers_adat!AC138</f>
        <v>25269</v>
      </c>
      <c r="AD22">
        <f>nyers_adat!AD138</f>
        <v>50835</v>
      </c>
      <c r="AE22">
        <f>nyers_adat!AE138</f>
        <v>17844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64111</v>
      </c>
      <c r="M23">
        <f>nyers_adat!M139</f>
        <v>69383</v>
      </c>
      <c r="N23">
        <f>nyers_adat!N139</f>
        <v>6835</v>
      </c>
      <c r="O23">
        <f>nyers_adat!O139</f>
        <v>210618</v>
      </c>
      <c r="P23">
        <f>nyers_adat!P139</f>
        <v>49997</v>
      </c>
      <c r="Q23">
        <f>nyers_adat!Q139</f>
        <v>109245</v>
      </c>
      <c r="R23">
        <f>nyers_adat!R139</f>
        <v>53827</v>
      </c>
      <c r="S23">
        <f>nyers_adat!S139</f>
        <v>207282</v>
      </c>
      <c r="T23">
        <f>nyers_adat!T139</f>
        <v>792249</v>
      </c>
      <c r="U23">
        <f>nyers_adat!U139</f>
        <v>86645</v>
      </c>
      <c r="V23">
        <f>nyers_adat!V139</f>
        <v>64114</v>
      </c>
      <c r="W23">
        <f>nyers_adat!W139</f>
        <v>25807</v>
      </c>
      <c r="X23">
        <f>nyers_adat!X139</f>
        <v>156735</v>
      </c>
      <c r="Y23">
        <f>nyers_adat!Y139</f>
        <v>62608</v>
      </c>
      <c r="Z23">
        <f>nyers_adat!Z139</f>
        <v>18495</v>
      </c>
      <c r="AA23">
        <f>nyers_adat!AA139</f>
        <v>110981</v>
      </c>
      <c r="AB23">
        <f>nyers_adat!AB139</f>
        <v>344655</v>
      </c>
      <c r="AC23">
        <f>nyers_adat!AC139</f>
        <v>38153</v>
      </c>
      <c r="AD23">
        <f>nyers_adat!AD139</f>
        <v>54513</v>
      </c>
      <c r="AE23">
        <f>nyers_adat!AE139</f>
        <v>38519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187353</v>
      </c>
      <c r="M24">
        <f>nyers_adat!M140</f>
        <v>233847</v>
      </c>
      <c r="N24">
        <f>nyers_adat!N140</f>
        <v>15923</v>
      </c>
      <c r="O24">
        <f>nyers_adat!O140</f>
        <v>845765</v>
      </c>
      <c r="P24">
        <f>nyers_adat!P140</f>
        <v>121779</v>
      </c>
      <c r="Q24">
        <f>nyers_adat!Q140</f>
        <v>340344</v>
      </c>
      <c r="R24">
        <f>nyers_adat!R140</f>
        <v>118474</v>
      </c>
      <c r="S24">
        <f>nyers_adat!S140</f>
        <v>610620</v>
      </c>
      <c r="T24">
        <f>nyers_adat!T140</f>
        <v>2321622</v>
      </c>
      <c r="U24">
        <f>nyers_adat!U140</f>
        <v>220733</v>
      </c>
      <c r="V24">
        <f>nyers_adat!V140</f>
        <v>172822</v>
      </c>
      <c r="W24">
        <f>nyers_adat!W140</f>
        <v>101897</v>
      </c>
      <c r="X24">
        <f>nyers_adat!X140</f>
        <v>359474</v>
      </c>
      <c r="Y24">
        <f>nyers_adat!Y140</f>
        <v>170102</v>
      </c>
      <c r="Z24">
        <f>nyers_adat!Z140</f>
        <v>52106</v>
      </c>
      <c r="AA24">
        <f>nyers_adat!AA140</f>
        <v>414704</v>
      </c>
      <c r="AB24">
        <f>nyers_adat!AB140</f>
        <v>1056157</v>
      </c>
      <c r="AC24">
        <f>nyers_adat!AC140</f>
        <v>152896</v>
      </c>
      <c r="AD24">
        <f>nyers_adat!AD140</f>
        <v>172113</v>
      </c>
      <c r="AE24">
        <f>nyers_adat!AE140</f>
        <v>113798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89287</v>
      </c>
      <c r="M25">
        <f>nyers_adat!M141</f>
        <v>72291</v>
      </c>
      <c r="N25">
        <f>nyers_adat!N141</f>
        <v>65516</v>
      </c>
      <c r="O25">
        <f>nyers_adat!O141</f>
        <v>327227</v>
      </c>
      <c r="P25">
        <f>nyers_adat!P141</f>
        <v>40334</v>
      </c>
      <c r="Q25">
        <f>nyers_adat!Q141</f>
        <v>90529</v>
      </c>
      <c r="R25">
        <f>nyers_adat!R141</f>
        <v>31532</v>
      </c>
      <c r="S25">
        <f>nyers_adat!S141</f>
        <v>203865</v>
      </c>
      <c r="T25">
        <f>nyers_adat!T141</f>
        <v>662729</v>
      </c>
      <c r="U25">
        <f>nyers_adat!U141</f>
        <v>79780</v>
      </c>
      <c r="V25">
        <f>nyers_adat!V141</f>
        <v>61571</v>
      </c>
      <c r="W25">
        <f>nyers_adat!W141</f>
        <v>1801</v>
      </c>
      <c r="X25">
        <f>nyers_adat!X141</f>
        <v>74256</v>
      </c>
      <c r="Y25">
        <f>nyers_adat!Y141</f>
        <v>70352</v>
      </c>
      <c r="Z25">
        <f>nyers_adat!Z141</f>
        <v>14134</v>
      </c>
      <c r="AA25">
        <f>nyers_adat!AA141</f>
        <v>79318</v>
      </c>
      <c r="AB25">
        <f>nyers_adat!AB141</f>
        <v>310148</v>
      </c>
      <c r="AC25">
        <f>nyers_adat!AC141</f>
        <v>59860</v>
      </c>
      <c r="AD25">
        <f>nyers_adat!AD141</f>
        <v>55368</v>
      </c>
      <c r="AE25">
        <f>nyers_adat!AE141</f>
        <v>24400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45195</v>
      </c>
      <c r="M26">
        <f>nyers_adat!M142</f>
        <v>60503</v>
      </c>
      <c r="N26">
        <f>nyers_adat!N142</f>
        <v>4407</v>
      </c>
      <c r="O26">
        <f>nyers_adat!O142</f>
        <v>196580</v>
      </c>
      <c r="P26">
        <f>nyers_adat!P142</f>
        <v>29567</v>
      </c>
      <c r="Q26">
        <f>nyers_adat!Q142</f>
        <v>82035</v>
      </c>
      <c r="R26">
        <f>nyers_adat!R142</f>
        <v>31220</v>
      </c>
      <c r="S26">
        <f>nyers_adat!S142</f>
        <v>125902</v>
      </c>
      <c r="T26">
        <f>nyers_adat!T142</f>
        <v>451132</v>
      </c>
      <c r="U26">
        <f>nyers_adat!U142</f>
        <v>59921</v>
      </c>
      <c r="V26">
        <f>nyers_adat!V142</f>
        <v>54148</v>
      </c>
      <c r="W26">
        <f>nyers_adat!W142</f>
        <v>3604</v>
      </c>
      <c r="X26">
        <f>nyers_adat!X142</f>
        <v>69761</v>
      </c>
      <c r="Y26">
        <f>nyers_adat!Y142</f>
        <v>59357</v>
      </c>
      <c r="Z26">
        <f>nyers_adat!Z142</f>
        <v>9838</v>
      </c>
      <c r="AA26">
        <f>nyers_adat!AA142</f>
        <v>64517</v>
      </c>
      <c r="AB26">
        <f>nyers_adat!AB142</f>
        <v>211847</v>
      </c>
      <c r="AC26">
        <f>nyers_adat!AC142</f>
        <v>34366</v>
      </c>
      <c r="AD26">
        <f>nyers_adat!AD142</f>
        <v>44692</v>
      </c>
      <c r="AE26">
        <f>nyers_adat!AE142</f>
        <v>24094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82192</v>
      </c>
      <c r="M27">
        <f>nyers_adat!M143</f>
        <v>87792</v>
      </c>
      <c r="N27">
        <f>nyers_adat!N143</f>
        <v>21419</v>
      </c>
      <c r="O27">
        <f>nyers_adat!O143</f>
        <v>327038</v>
      </c>
      <c r="P27">
        <f>nyers_adat!P143</f>
        <v>52891</v>
      </c>
      <c r="Q27">
        <f>nyers_adat!Q143</f>
        <v>99718</v>
      </c>
      <c r="R27">
        <f>nyers_adat!R143</f>
        <v>46215</v>
      </c>
      <c r="S27">
        <f>nyers_adat!S143</f>
        <v>142080</v>
      </c>
      <c r="T27">
        <f>nyers_adat!T143</f>
        <v>841738</v>
      </c>
      <c r="U27">
        <f>nyers_adat!U143</f>
        <v>63124</v>
      </c>
      <c r="V27">
        <f>nyers_adat!V143</f>
        <v>73825</v>
      </c>
      <c r="W27">
        <f>nyers_adat!W143</f>
        <v>10733</v>
      </c>
      <c r="X27">
        <f>nyers_adat!X143</f>
        <v>68151</v>
      </c>
      <c r="Y27">
        <f>nyers_adat!Y143</f>
        <v>82471</v>
      </c>
      <c r="Z27">
        <f>nyers_adat!Z143</f>
        <v>14620</v>
      </c>
      <c r="AA27">
        <f>nyers_adat!AA143</f>
        <v>70508</v>
      </c>
      <c r="AB27">
        <f>nyers_adat!AB143</f>
        <v>290950</v>
      </c>
      <c r="AC27">
        <f>nyers_adat!AC143</f>
        <v>44239</v>
      </c>
      <c r="AD27">
        <f>nyers_adat!AD143</f>
        <v>73727</v>
      </c>
      <c r="AE27">
        <f>nyers_adat!AE143</f>
        <v>42037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216674</v>
      </c>
      <c r="M28">
        <f>nyers_adat!M144</f>
        <v>220586</v>
      </c>
      <c r="N28">
        <f>nyers_adat!N144</f>
        <v>91342</v>
      </c>
      <c r="O28">
        <f>nyers_adat!O144</f>
        <v>850845</v>
      </c>
      <c r="P28">
        <f>nyers_adat!P144</f>
        <v>122792</v>
      </c>
      <c r="Q28">
        <f>nyers_adat!Q144</f>
        <v>272282</v>
      </c>
      <c r="R28">
        <f>nyers_adat!R144</f>
        <v>108967</v>
      </c>
      <c r="S28">
        <f>nyers_adat!S144</f>
        <v>471847</v>
      </c>
      <c r="T28">
        <f>nyers_adat!T144</f>
        <v>1955599</v>
      </c>
      <c r="U28">
        <f>nyers_adat!U144</f>
        <v>202825</v>
      </c>
      <c r="V28">
        <f>nyers_adat!V144</f>
        <v>189544</v>
      </c>
      <c r="W28">
        <f>nyers_adat!W144</f>
        <v>16138</v>
      </c>
      <c r="X28">
        <f>nyers_adat!X144</f>
        <v>212168</v>
      </c>
      <c r="Y28">
        <f>nyers_adat!Y144</f>
        <v>212180</v>
      </c>
      <c r="Z28">
        <f>nyers_adat!Z144</f>
        <v>38592</v>
      </c>
      <c r="AA28">
        <f>nyers_adat!AA144</f>
        <v>214343</v>
      </c>
      <c r="AB28">
        <f>nyers_adat!AB144</f>
        <v>812945</v>
      </c>
      <c r="AC28">
        <f>nyers_adat!AC144</f>
        <v>138465</v>
      </c>
      <c r="AD28">
        <f>nyers_adat!AD144</f>
        <v>173787</v>
      </c>
      <c r="AE28">
        <f>nyers_adat!AE144</f>
        <v>90531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530643</v>
      </c>
      <c r="M29">
        <f>nyers_adat!M145</f>
        <v>665427</v>
      </c>
      <c r="N29">
        <f>nyers_adat!N145</f>
        <v>115264</v>
      </c>
      <c r="O29">
        <f>nyers_adat!O145</f>
        <v>2558939</v>
      </c>
      <c r="P29">
        <f>nyers_adat!P145</f>
        <v>339397</v>
      </c>
      <c r="Q29">
        <f>nyers_adat!Q145</f>
        <v>883225</v>
      </c>
      <c r="R29">
        <f>nyers_adat!R145</f>
        <v>343819</v>
      </c>
      <c r="S29">
        <f>nyers_adat!S145</f>
        <v>1508620</v>
      </c>
      <c r="T29">
        <f>nyers_adat!T145</f>
        <v>5591003</v>
      </c>
      <c r="U29">
        <f>nyers_adat!U145</f>
        <v>572751</v>
      </c>
      <c r="V29">
        <f>nyers_adat!V145</f>
        <v>482906</v>
      </c>
      <c r="W29">
        <f>nyers_adat!W145</f>
        <v>151474</v>
      </c>
      <c r="X29">
        <f>nyers_adat!X145</f>
        <v>864395</v>
      </c>
      <c r="Y29">
        <f>nyers_adat!Y145</f>
        <v>501786</v>
      </c>
      <c r="Z29">
        <f>nyers_adat!Z145</f>
        <v>131039</v>
      </c>
      <c r="AA29">
        <f>nyers_adat!AA145</f>
        <v>830294</v>
      </c>
      <c r="AB29">
        <f>nyers_adat!AB145</f>
        <v>2587893</v>
      </c>
      <c r="AC29">
        <f>nyers_adat!AC145</f>
        <v>384837</v>
      </c>
      <c r="AD29">
        <f>nyers_adat!AD145</f>
        <v>452821</v>
      </c>
      <c r="AE29">
        <f>nyers_adat!AE145</f>
        <v>293304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1551714</v>
      </c>
      <c r="M30">
        <f>nyers_adat!M146</f>
        <v>1729482</v>
      </c>
      <c r="N30">
        <f>nyers_adat!N146</f>
        <v>193085</v>
      </c>
      <c r="O30">
        <f>nyers_adat!O146</f>
        <v>6980985</v>
      </c>
      <c r="P30">
        <f>nyers_adat!P146</f>
        <v>929100</v>
      </c>
      <c r="Q30">
        <f>nyers_adat!Q146</f>
        <v>2019543</v>
      </c>
      <c r="R30">
        <f>nyers_adat!R146</f>
        <v>949030</v>
      </c>
      <c r="S30">
        <f>nyers_adat!S146</f>
        <v>3844243</v>
      </c>
      <c r="T30">
        <f>nyers_adat!T146</f>
        <v>14787509</v>
      </c>
      <c r="U30">
        <f>nyers_adat!U146</f>
        <v>1231920</v>
      </c>
      <c r="V30">
        <f>nyers_adat!V146</f>
        <v>1875733</v>
      </c>
      <c r="W30">
        <f>nyers_adat!W146</f>
        <v>391830</v>
      </c>
      <c r="X30">
        <f>nyers_adat!X146</f>
        <v>2185426</v>
      </c>
      <c r="Y30">
        <f>nyers_adat!Y146</f>
        <v>1412721</v>
      </c>
      <c r="Z30">
        <f>nyers_adat!Z146</f>
        <v>345283</v>
      </c>
      <c r="AA30">
        <f>nyers_adat!AA146</f>
        <v>2485674</v>
      </c>
      <c r="AB30">
        <f>nyers_adat!AB146</f>
        <v>6454664</v>
      </c>
      <c r="AC30">
        <f>nyers_adat!AC146</f>
        <v>1042039</v>
      </c>
      <c r="AD30">
        <f>nyers_adat!AD146</f>
        <v>1369183</v>
      </c>
      <c r="AE30">
        <f>nyers_adat!AE146</f>
        <v>939258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0.21072955568165322</v>
      </c>
      <c r="M32" s="9">
        <f t="shared" si="0"/>
        <v>0.1984586758864593</v>
      </c>
      <c r="N32" s="9">
        <f t="shared" si="0"/>
        <v>1.7129745707913802E-2</v>
      </c>
      <c r="O32" s="9">
        <f t="shared" si="0"/>
        <v>0.77286121484844084</v>
      </c>
      <c r="P32" s="9">
        <f t="shared" si="0"/>
        <v>0.10274515367054197</v>
      </c>
      <c r="Q32" s="9">
        <f t="shared" si="0"/>
        <v>0.19534666596286571</v>
      </c>
      <c r="R32" s="9">
        <f t="shared" si="0"/>
        <v>0.11612122091872419</v>
      </c>
      <c r="S32" s="9">
        <f t="shared" si="0"/>
        <v>0.41459837158051704</v>
      </c>
      <c r="T32" s="9">
        <f t="shared" si="0"/>
        <v>1.8632803943044907</v>
      </c>
      <c r="U32" s="9">
        <f t="shared" si="0"/>
        <v>8.4461394317686955E-2</v>
      </c>
      <c r="V32" s="9">
        <f t="shared" si="0"/>
        <v>0.31597342271605589</v>
      </c>
      <c r="W32" s="9">
        <f t="shared" si="0"/>
        <v>5.3950632761055176E-2</v>
      </c>
      <c r="X32" s="9">
        <f t="shared" si="0"/>
        <v>0.25438248063447655</v>
      </c>
      <c r="Y32" s="9">
        <f t="shared" si="0"/>
        <v>0.18280394304490691</v>
      </c>
      <c r="Z32" s="9">
        <f t="shared" si="0"/>
        <v>4.1546140751395504E-2</v>
      </c>
      <c r="AA32" s="9">
        <f t="shared" si="0"/>
        <v>0.3308710196756357</v>
      </c>
      <c r="AB32" s="9">
        <f t="shared" si="0"/>
        <v>0.70416342258409326</v>
      </c>
      <c r="AC32" s="9">
        <f t="shared" si="0"/>
        <v>0.1219539714168833</v>
      </c>
      <c r="AD32" s="9">
        <f>AD2/$D2</f>
        <v>0.17728295438050121</v>
      </c>
      <c r="AE32" s="9">
        <f>AE2/$D2</f>
        <v>0.13854036078596974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0.21072955568165322</v>
      </c>
      <c r="M33" s="9">
        <f t="shared" si="1"/>
        <v>0.1984586758864593</v>
      </c>
      <c r="N33" s="9">
        <f t="shared" si="1"/>
        <v>1.7129745707913802E-2</v>
      </c>
      <c r="O33" s="9">
        <f t="shared" si="1"/>
        <v>0.77286121484844084</v>
      </c>
      <c r="P33" s="9">
        <f t="shared" si="1"/>
        <v>0.10274515367054197</v>
      </c>
      <c r="Q33" s="9">
        <f t="shared" si="1"/>
        <v>0.19534666596286571</v>
      </c>
      <c r="R33" s="9">
        <f t="shared" si="1"/>
        <v>0.11612122091872419</v>
      </c>
      <c r="S33" s="9">
        <f t="shared" si="1"/>
        <v>0.41459837158051704</v>
      </c>
      <c r="T33" s="9">
        <f t="shared" si="1"/>
        <v>1.8632803943044907</v>
      </c>
      <c r="U33" s="9">
        <f t="shared" si="1"/>
        <v>8.4461394317686955E-2</v>
      </c>
      <c r="V33" s="9">
        <f t="shared" si="1"/>
        <v>0.31597342271605589</v>
      </c>
      <c r="W33" s="9">
        <f t="shared" si="1"/>
        <v>5.3950632761055176E-2</v>
      </c>
      <c r="X33" s="9">
        <f t="shared" si="1"/>
        <v>0.25438248063447655</v>
      </c>
      <c r="Y33" s="9">
        <f t="shared" si="1"/>
        <v>0.18280394304490691</v>
      </c>
      <c r="Z33" s="9">
        <f t="shared" si="1"/>
        <v>4.1546140751395504E-2</v>
      </c>
      <c r="AA33" s="9">
        <f t="shared" si="1"/>
        <v>0.3308710196756357</v>
      </c>
      <c r="AB33" s="9">
        <f t="shared" si="1"/>
        <v>0.70416342258409326</v>
      </c>
      <c r="AC33" s="9">
        <f t="shared" si="1"/>
        <v>0.1219539714168833</v>
      </c>
      <c r="AD33" s="9">
        <f>AD3/$D3</f>
        <v>0.17728295438050121</v>
      </c>
      <c r="AE33" s="9">
        <f t="shared" si="1"/>
        <v>0.13854036078596974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8.9255276362661354E-2</v>
      </c>
      <c r="M34" s="9">
        <f t="shared" si="1"/>
        <v>0.14986402114375455</v>
      </c>
      <c r="N34" s="9">
        <f t="shared" si="1"/>
        <v>5.0609032060366949E-3</v>
      </c>
      <c r="O34" s="9">
        <f t="shared" si="1"/>
        <v>0.70283113724288504</v>
      </c>
      <c r="P34" s="9">
        <f t="shared" si="1"/>
        <v>8.2456333550388783E-2</v>
      </c>
      <c r="Q34" s="9">
        <f t="shared" si="1"/>
        <v>0.20908185544106944</v>
      </c>
      <c r="R34" s="9">
        <f t="shared" si="1"/>
        <v>6.9617344007354351E-2</v>
      </c>
      <c r="S34" s="9">
        <f t="shared" si="1"/>
        <v>0.41434050254720955</v>
      </c>
      <c r="T34" s="9">
        <f t="shared" si="1"/>
        <v>1.1753361167502969</v>
      </c>
      <c r="U34" s="9">
        <f t="shared" si="1"/>
        <v>0.18185735626460336</v>
      </c>
      <c r="V34" s="9">
        <f t="shared" si="1"/>
        <v>0.1201545562492818</v>
      </c>
      <c r="W34" s="9">
        <f t="shared" si="1"/>
        <v>8.0510016470678354E-3</v>
      </c>
      <c r="X34" s="9">
        <f t="shared" si="1"/>
        <v>0.16755084843145515</v>
      </c>
      <c r="Y34" s="9">
        <f t="shared" si="1"/>
        <v>0.11886179951737082</v>
      </c>
      <c r="Z34" s="9">
        <f t="shared" si="1"/>
        <v>4.2100777569234304E-2</v>
      </c>
      <c r="AA34" s="9">
        <f t="shared" si="1"/>
        <v>0.18799316275328457</v>
      </c>
      <c r="AB34" s="9">
        <f>AB4/$D4</f>
        <v>0.60533812770521311</v>
      </c>
      <c r="AC34" s="9">
        <f t="shared" si="1"/>
        <v>5.1293714329490175E-2</v>
      </c>
      <c r="AD34" s="9">
        <f t="shared" si="1"/>
        <v>9.5455720687938103E-2</v>
      </c>
      <c r="AE34" s="9">
        <f>AE4/$D4</f>
        <v>9.1402688934002371E-2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0.16833830759307103</v>
      </c>
      <c r="M35" s="9">
        <f t="shared" si="1"/>
        <v>0.14258022038254453</v>
      </c>
      <c r="N35" s="9">
        <f t="shared" si="1"/>
        <v>2.1617141310196621E-2</v>
      </c>
      <c r="O35" s="9">
        <f t="shared" si="1"/>
        <v>1.015875297035163</v>
      </c>
      <c r="P35" s="9">
        <f t="shared" si="1"/>
        <v>7.1890029310811579E-2</v>
      </c>
      <c r="Q35" s="9">
        <f t="shared" si="1"/>
        <v>0.17515298773090202</v>
      </c>
      <c r="R35" s="9">
        <f t="shared" si="1"/>
        <v>7.056318869545164E-2</v>
      </c>
      <c r="S35" s="9">
        <f t="shared" si="1"/>
        <v>0.38763130541731977</v>
      </c>
      <c r="T35" s="9">
        <f t="shared" si="1"/>
        <v>0.99015063150260518</v>
      </c>
      <c r="U35" s="9">
        <f t="shared" si="1"/>
        <v>0.1111036840715625</v>
      </c>
      <c r="V35" s="9">
        <f t="shared" si="1"/>
        <v>0.10698947551360764</v>
      </c>
      <c r="W35" s="9">
        <f t="shared" si="1"/>
        <v>6.8614704869872697E-3</v>
      </c>
      <c r="X35" s="9">
        <f t="shared" si="1"/>
        <v>0.17382614711554209</v>
      </c>
      <c r="Y35" s="9">
        <f t="shared" si="1"/>
        <v>0.12406795295564609</v>
      </c>
      <c r="Z35" s="9">
        <f t="shared" si="1"/>
        <v>2.0998840267774484E-2</v>
      </c>
      <c r="AA35" s="9">
        <f t="shared" si="1"/>
        <v>0.24007793935302316</v>
      </c>
      <c r="AB35" s="9">
        <f t="shared" si="1"/>
        <v>0.45215519690381573</v>
      </c>
      <c r="AC35" s="9">
        <f t="shared" si="1"/>
        <v>4.1058531384626694E-2</v>
      </c>
      <c r="AD35" s="9">
        <f t="shared" si="1"/>
        <v>0.13431169725307229</v>
      </c>
      <c r="AE35" s="9">
        <f t="shared" si="1"/>
        <v>5.7147727158789734E-2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0.1088079410049895</v>
      </c>
      <c r="M36" s="9">
        <f t="shared" si="1"/>
        <v>0.18232317757392688</v>
      </c>
      <c r="N36" s="9">
        <f t="shared" si="1"/>
        <v>1.0846222133676319E-2</v>
      </c>
      <c r="O36" s="9">
        <f t="shared" si="1"/>
        <v>0.75793763568764516</v>
      </c>
      <c r="P36" s="9">
        <f t="shared" si="1"/>
        <v>7.4262342631629841E-2</v>
      </c>
      <c r="Q36" s="9">
        <f t="shared" si="1"/>
        <v>0.17663638201437373</v>
      </c>
      <c r="R36" s="9">
        <f t="shared" si="1"/>
        <v>9.9918843772797722E-2</v>
      </c>
      <c r="S36" s="9">
        <f t="shared" si="1"/>
        <v>0.35589202998971631</v>
      </c>
      <c r="T36" s="9">
        <f t="shared" si="1"/>
        <v>0.73146078279136406</v>
      </c>
      <c r="U36" s="9">
        <f t="shared" si="1"/>
        <v>0.11118696109481802</v>
      </c>
      <c r="V36" s="9">
        <f t="shared" si="1"/>
        <v>0.1634550872063214</v>
      </c>
      <c r="W36" s="9">
        <f t="shared" si="1"/>
        <v>9.498208410363386E-2</v>
      </c>
      <c r="X36" s="9">
        <f t="shared" si="1"/>
        <v>0.23662167427933564</v>
      </c>
      <c r="Y36" s="9">
        <f t="shared" si="1"/>
        <v>0.11755933633543011</v>
      </c>
      <c r="Z36" s="9">
        <f t="shared" si="1"/>
        <v>3.3010368660219093E-2</v>
      </c>
      <c r="AA36" s="9">
        <f t="shared" si="1"/>
        <v>0.27916277243735294</v>
      </c>
      <c r="AB36" s="9">
        <f t="shared" si="1"/>
        <v>0.51235361848369698</v>
      </c>
      <c r="AC36" s="9">
        <f t="shared" si="1"/>
        <v>7.4496728847376487E-2</v>
      </c>
      <c r="AD36" s="9">
        <f t="shared" si="1"/>
        <v>0.13494200406074119</v>
      </c>
      <c r="AE36" s="9">
        <f>AE6/$D6</f>
        <v>3.2137280006562817E-2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0.11792171122509534</v>
      </c>
      <c r="M37" s="9">
        <f t="shared" si="1"/>
        <v>0.15827376880015423</v>
      </c>
      <c r="N37" s="9">
        <f t="shared" si="1"/>
        <v>1.1607996703948836E-2</v>
      </c>
      <c r="O37" s="9">
        <f t="shared" si="1"/>
        <v>0.80911535801087853</v>
      </c>
      <c r="P37" s="9">
        <f t="shared" si="1"/>
        <v>7.6825963206694908E-2</v>
      </c>
      <c r="Q37" s="9">
        <f t="shared" si="1"/>
        <v>0.18902399842757192</v>
      </c>
      <c r="R37" s="9">
        <f>R7/$D7</f>
        <v>7.9658034691694482E-2</v>
      </c>
      <c r="S37" s="9">
        <f t="shared" si="1"/>
        <v>0.38793709531711262</v>
      </c>
      <c r="T37" s="9">
        <f t="shared" si="1"/>
        <v>0.97981168661810791</v>
      </c>
      <c r="U37" s="9">
        <f t="shared" si="1"/>
        <v>0.13905877327930632</v>
      </c>
      <c r="V37" s="9">
        <f t="shared" si="1"/>
        <v>0.13039813425360694</v>
      </c>
      <c r="W37" s="9">
        <f t="shared" si="1"/>
        <v>3.5752894439425607E-2</v>
      </c>
      <c r="X37" s="9">
        <f t="shared" si="1"/>
        <v>0.19160281827494055</v>
      </c>
      <c r="Y37" s="9">
        <f t="shared" si="1"/>
        <v>0.11991370544944606</v>
      </c>
      <c r="Z37" s="9">
        <f t="shared" si="1"/>
        <v>3.3202423655970877E-2</v>
      </c>
      <c r="AA37" s="9">
        <f t="shared" si="1"/>
        <v>0.23212497023348289</v>
      </c>
      <c r="AB37" s="9">
        <f t="shared" si="1"/>
        <v>0.5320363321603121</v>
      </c>
      <c r="AC37" s="9">
        <f t="shared" si="1"/>
        <v>5.5883564724692789E-2</v>
      </c>
      <c r="AD37" s="9">
        <f t="shared" si="1"/>
        <v>0.11917757475648154</v>
      </c>
      <c r="AE37" s="9">
        <f t="shared" si="1"/>
        <v>6.2602292872289356E-2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9.1952374428441772E-2</v>
      </c>
      <c r="M38" s="9">
        <f t="shared" si="1"/>
        <v>0.11719512612813179</v>
      </c>
      <c r="N38" s="9">
        <f t="shared" si="1"/>
        <v>6.2336238932748792E-3</v>
      </c>
      <c r="O38" s="9">
        <f t="shared" si="1"/>
        <v>0.58810345418115184</v>
      </c>
      <c r="P38" s="9">
        <f t="shared" si="1"/>
        <v>0.12753669104173446</v>
      </c>
      <c r="Q38" s="9">
        <f t="shared" si="1"/>
        <v>0.17745919887657768</v>
      </c>
      <c r="R38" s="9">
        <f t="shared" si="1"/>
        <v>5.914236295446372E-2</v>
      </c>
      <c r="S38" s="9">
        <f t="shared" si="1"/>
        <v>0.37633149521346737</v>
      </c>
      <c r="T38" s="9">
        <f t="shared" si="1"/>
        <v>0.97406795335057283</v>
      </c>
      <c r="U38" s="9">
        <f t="shared" si="1"/>
        <v>0.17014667854023599</v>
      </c>
      <c r="V38" s="9">
        <f t="shared" si="1"/>
        <v>0.11016945524292296</v>
      </c>
      <c r="W38" s="9">
        <f t="shared" si="1"/>
        <v>1.9114020516157758E-2</v>
      </c>
      <c r="X38" s="9">
        <f t="shared" si="1"/>
        <v>0.1471259397530526</v>
      </c>
      <c r="Y38" s="9">
        <f t="shared" si="1"/>
        <v>0.11834466460020893</v>
      </c>
      <c r="Z38" s="9">
        <f t="shared" si="1"/>
        <v>2.5563851831555153E-2</v>
      </c>
      <c r="AA38" s="9">
        <f t="shared" si="1"/>
        <v>0.1351745928450328</v>
      </c>
      <c r="AB38" s="9">
        <f t="shared" si="1"/>
        <v>0.48543703868614391</v>
      </c>
      <c r="AC38" s="9">
        <f t="shared" si="1"/>
        <v>9.4574692172006924E-2</v>
      </c>
      <c r="AD38" s="9">
        <f t="shared" si="1"/>
        <v>0.14647303615159352</v>
      </c>
      <c r="AE38" s="9">
        <f t="shared" si="1"/>
        <v>7.0967410477283235E-2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0.11968795232517324</v>
      </c>
      <c r="M39" s="9">
        <f t="shared" si="1"/>
        <v>0.11519970341272565</v>
      </c>
      <c r="N39" s="9">
        <f t="shared" si="1"/>
        <v>4.5592405472666252E-3</v>
      </c>
      <c r="O39" s="9">
        <f t="shared" si="1"/>
        <v>0.56499875764639063</v>
      </c>
      <c r="P39" s="9">
        <f t="shared" si="1"/>
        <v>8.7903419824808426E-2</v>
      </c>
      <c r="Q39" s="9">
        <f t="shared" si="1"/>
        <v>8.6195676609439525E-2</v>
      </c>
      <c r="R39" s="9">
        <f t="shared" si="1"/>
        <v>8.4898107284136132E-2</v>
      </c>
      <c r="S39" s="9">
        <f t="shared" si="1"/>
        <v>0.31409460029737607</v>
      </c>
      <c r="T39" s="9">
        <f t="shared" si="1"/>
        <v>1.2510579725577891</v>
      </c>
      <c r="U39" s="9">
        <f t="shared" si="1"/>
        <v>0.11110979645120705</v>
      </c>
      <c r="V39" s="9">
        <f t="shared" si="1"/>
        <v>5.5598282002437382E-2</v>
      </c>
      <c r="W39" s="9">
        <f t="shared" si="1"/>
        <v>4.9315522320953181E-2</v>
      </c>
      <c r="X39" s="9">
        <f t="shared" si="1"/>
        <v>0.16812396717031289</v>
      </c>
      <c r="Y39" s="9">
        <f t="shared" si="1"/>
        <v>5.4785822181730698E-2</v>
      </c>
      <c r="Z39" s="9">
        <f t="shared" si="1"/>
        <v>2.5596428331972659E-2</v>
      </c>
      <c r="AA39" s="9">
        <f t="shared" si="1"/>
        <v>0.26836021155507178</v>
      </c>
      <c r="AB39" s="9">
        <f t="shared" si="1"/>
        <v>0.46466785774853975</v>
      </c>
      <c r="AC39" s="9">
        <f t="shared" si="1"/>
        <v>0.14283516925588935</v>
      </c>
      <c r="AD39" s="9">
        <f t="shared" si="1"/>
        <v>0.13107816573391545</v>
      </c>
      <c r="AE39" s="9">
        <f t="shared" si="1"/>
        <v>4.753678747076525E-2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9.6062505583514493E-2</v>
      </c>
      <c r="M40" s="9">
        <f t="shared" si="1"/>
        <v>0.15444745540633095</v>
      </c>
      <c r="N40" s="9">
        <f t="shared" si="1"/>
        <v>7.2474018045918824E-3</v>
      </c>
      <c r="O40" s="9">
        <f t="shared" si="1"/>
        <v>1.1716893481432953</v>
      </c>
      <c r="P40" s="9">
        <f t="shared" si="1"/>
        <v>9.0207260057770758E-2</v>
      </c>
      <c r="Q40" s="9">
        <f t="shared" si="1"/>
        <v>0.17679268038474139</v>
      </c>
      <c r="R40" s="9">
        <f t="shared" si="1"/>
        <v>0.10306423275066258</v>
      </c>
      <c r="S40" s="9">
        <f t="shared" si="1"/>
        <v>0.32651648253476667</v>
      </c>
      <c r="T40" s="9">
        <f t="shared" si="1"/>
        <v>1.2803668741252494</v>
      </c>
      <c r="U40" s="9">
        <f t="shared" si="1"/>
        <v>0.14614290819213246</v>
      </c>
      <c r="V40" s="9">
        <f t="shared" si="1"/>
        <v>0.17165212471337959</v>
      </c>
      <c r="W40" s="9">
        <f t="shared" si="1"/>
        <v>1.4111402281051785E-2</v>
      </c>
      <c r="X40" s="9">
        <f t="shared" si="1"/>
        <v>0.20308358893421877</v>
      </c>
      <c r="Y40" s="9">
        <f t="shared" si="1"/>
        <v>9.5176587951520203E-2</v>
      </c>
      <c r="Z40" s="9">
        <f t="shared" si="1"/>
        <v>3.1036895863732469E-2</v>
      </c>
      <c r="AA40" s="9">
        <f t="shared" si="1"/>
        <v>0.3521745927756767</v>
      </c>
      <c r="AB40" s="9">
        <f t="shared" si="1"/>
        <v>0.56999121527053986</v>
      </c>
      <c r="AC40" s="9">
        <f t="shared" si="1"/>
        <v>7.9825645454274743E-2</v>
      </c>
      <c r="AD40" s="9">
        <f t="shared" si="1"/>
        <v>0.12590080700396059</v>
      </c>
      <c r="AE40" s="9">
        <f t="shared" si="1"/>
        <v>0.1069094130609571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0.10017658183258991</v>
      </c>
      <c r="M41" s="9">
        <f t="shared" si="1"/>
        <v>0.12679930014160912</v>
      </c>
      <c r="N41" s="9">
        <f t="shared" si="1"/>
        <v>6.0797923470424309E-3</v>
      </c>
      <c r="O41" s="9">
        <f t="shared" si="1"/>
        <v>0.74065010820312061</v>
      </c>
      <c r="P41" s="9">
        <f t="shared" si="1"/>
        <v>0.1072428874515714</v>
      </c>
      <c r="Q41" s="9">
        <f t="shared" si="1"/>
        <v>0.15388899501992737</v>
      </c>
      <c r="R41" s="9">
        <f>R11/$D11</f>
        <v>7.7669726272890191E-2</v>
      </c>
      <c r="S41" s="9">
        <f t="shared" si="1"/>
        <v>0.34685442763530949</v>
      </c>
      <c r="T41" s="9">
        <f t="shared" si="1"/>
        <v>1.1282285314597666</v>
      </c>
      <c r="U41" s="9">
        <f t="shared" si="1"/>
        <v>0.14849854903708826</v>
      </c>
      <c r="V41" s="9">
        <f t="shared" si="1"/>
        <v>0.11287895098060026</v>
      </c>
      <c r="W41" s="9">
        <f t="shared" si="1"/>
        <v>2.5495707757572449E-2</v>
      </c>
      <c r="X41" s="9">
        <f t="shared" si="1"/>
        <v>0.16770220237066416</v>
      </c>
      <c r="Y41" s="9">
        <f t="shared" si="1"/>
        <v>9.5764562947329698E-2</v>
      </c>
      <c r="Z41" s="9">
        <f t="shared" si="1"/>
        <v>2.7058360952672632E-2</v>
      </c>
      <c r="AA41" s="9">
        <f t="shared" si="1"/>
        <v>0.2282322713154083</v>
      </c>
      <c r="AB41" s="9">
        <f t="shared" si="1"/>
        <v>0.50307426241455189</v>
      </c>
      <c r="AC41" s="9">
        <f t="shared" si="1"/>
        <v>0.10293801037658325</v>
      </c>
      <c r="AD41" s="9">
        <f t="shared" si="1"/>
        <v>0.13694138433283504</v>
      </c>
      <c r="AE41" s="9">
        <f t="shared" si="1"/>
        <v>7.4722315718613264E-2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0.21219060503903478</v>
      </c>
      <c r="M42" s="9">
        <f t="shared" si="1"/>
        <v>0.19808208392476934</v>
      </c>
      <c r="N42" s="9">
        <f t="shared" si="1"/>
        <v>8.1895404542228524E-3</v>
      </c>
      <c r="O42" s="9">
        <f t="shared" si="1"/>
        <v>0.63605338449254789</v>
      </c>
      <c r="P42" s="9">
        <f t="shared" si="1"/>
        <v>0.12875377040454222</v>
      </c>
      <c r="Q42" s="9">
        <f t="shared" si="1"/>
        <v>0.26974194907735982</v>
      </c>
      <c r="R42" s="9">
        <f t="shared" si="1"/>
        <v>0.11484763129879347</v>
      </c>
      <c r="S42" s="9">
        <f t="shared" si="1"/>
        <v>0.3893663502484031</v>
      </c>
      <c r="T42" s="9">
        <f t="shared" si="1"/>
        <v>1.9146058818310858</v>
      </c>
      <c r="U42" s="9">
        <f t="shared" si="1"/>
        <v>0.13116849272533712</v>
      </c>
      <c r="V42" s="9">
        <f t="shared" ref="V42:AE42" si="2">V12/$D12</f>
        <v>0.27566092973740242</v>
      </c>
      <c r="W42" s="9">
        <f t="shared" si="2"/>
        <v>2.1926565826827536E-2</v>
      </c>
      <c r="X42" s="9">
        <f t="shared" si="2"/>
        <v>0.23240662704045423</v>
      </c>
      <c r="Y42" s="9">
        <f t="shared" si="2"/>
        <v>0.22565593949609652</v>
      </c>
      <c r="Z42" s="9">
        <f t="shared" si="2"/>
        <v>3.2031804471256212E-2</v>
      </c>
      <c r="AA42" s="9">
        <f t="shared" si="2"/>
        <v>0.25346544535131299</v>
      </c>
      <c r="AB42" s="9">
        <f t="shared" si="2"/>
        <v>1.0197280872959547</v>
      </c>
      <c r="AC42" s="9">
        <f t="shared" si="2"/>
        <v>0.18779941447835344</v>
      </c>
      <c r="AD42" s="9">
        <f t="shared" si="2"/>
        <v>0.18754990241305891</v>
      </c>
      <c r="AE42" s="9">
        <f t="shared" si="2"/>
        <v>9.7539811036195884E-2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0.15703200421989921</v>
      </c>
      <c r="M43" s="9">
        <f t="shared" si="3"/>
        <v>0.19913478796001713</v>
      </c>
      <c r="N43" s="9">
        <f t="shared" si="3"/>
        <v>4.7241638992930341E-3</v>
      </c>
      <c r="O43" s="9">
        <f t="shared" si="3"/>
        <v>0.54450301729428818</v>
      </c>
      <c r="P43" s="9">
        <f t="shared" si="3"/>
        <v>8.065580949410972E-2</v>
      </c>
      <c r="Q43" s="9">
        <f t="shared" si="3"/>
        <v>0.19662341712310361</v>
      </c>
      <c r="R43" s="9">
        <f t="shared" si="3"/>
        <v>0.12467612605290135</v>
      </c>
      <c r="S43" s="9">
        <f t="shared" si="3"/>
        <v>0.37144070411274299</v>
      </c>
      <c r="T43" s="9">
        <f t="shared" si="3"/>
        <v>1.4129529673654493</v>
      </c>
      <c r="U43" s="9">
        <f t="shared" si="3"/>
        <v>0.16697796164270856</v>
      </c>
      <c r="V43" s="9">
        <f t="shared" si="3"/>
        <v>0.15144859983611397</v>
      </c>
      <c r="W43" s="9">
        <f t="shared" si="3"/>
        <v>6.6217915329978205E-3</v>
      </c>
      <c r="X43" s="9">
        <f t="shared" si="3"/>
        <v>0.18460400293269724</v>
      </c>
      <c r="Y43" s="9">
        <f t="shared" si="3"/>
        <v>0.1174936718099453</v>
      </c>
      <c r="Z43" s="9">
        <f t="shared" si="3"/>
        <v>2.1630300999572038E-2</v>
      </c>
      <c r="AA43" s="9">
        <f t="shared" si="3"/>
        <v>0.18033102322603334</v>
      </c>
      <c r="AB43" s="9">
        <f t="shared" si="3"/>
        <v>0.60715790451482765</v>
      </c>
      <c r="AC43" s="9">
        <f t="shared" si="3"/>
        <v>0.13668558765082325</v>
      </c>
      <c r="AD43" s="9">
        <f t="shared" si="3"/>
        <v>8.7207932879716288E-2</v>
      </c>
      <c r="AE43" s="9">
        <f t="shared" si="3"/>
        <v>9.9914075951550774E-2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0.15885920823312472</v>
      </c>
      <c r="M44" s="9">
        <f t="shared" si="3"/>
        <v>0.17511944560683887</v>
      </c>
      <c r="N44" s="9">
        <f t="shared" si="3"/>
        <v>1.4811715096361221E-2</v>
      </c>
      <c r="O44" s="9">
        <f t="shared" si="3"/>
        <v>0.44528034654171056</v>
      </c>
      <c r="P44" s="9">
        <f t="shared" si="3"/>
        <v>9.2484698546419386E-2</v>
      </c>
      <c r="Q44" s="9">
        <f t="shared" si="3"/>
        <v>0.16253339648583898</v>
      </c>
      <c r="R44" s="9">
        <f t="shared" si="3"/>
        <v>6.0161958586058321E-2</v>
      </c>
      <c r="S44" s="9">
        <f t="shared" si="3"/>
        <v>0.33482937327269469</v>
      </c>
      <c r="T44" s="9">
        <f t="shared" si="3"/>
        <v>1.2830550484450229</v>
      </c>
      <c r="U44" s="9">
        <f t="shared" si="3"/>
        <v>5.2583657909621405E-2</v>
      </c>
      <c r="V44" s="9">
        <f t="shared" si="3"/>
        <v>0.18536486666697324</v>
      </c>
      <c r="W44" s="9">
        <f t="shared" si="3"/>
        <v>1.7745547518428422E-2</v>
      </c>
      <c r="X44" s="9">
        <f t="shared" si="3"/>
        <v>0.1922441978635446</v>
      </c>
      <c r="Y44" s="9">
        <f t="shared" si="3"/>
        <v>8.4497132845587519E-2</v>
      </c>
      <c r="Z44" s="9">
        <f t="shared" si="3"/>
        <v>3.8309965373419845E-2</v>
      </c>
      <c r="AA44" s="9">
        <f t="shared" si="3"/>
        <v>0.16200916937593982</v>
      </c>
      <c r="AB44" s="9">
        <f t="shared" si="3"/>
        <v>0.555363441137113</v>
      </c>
      <c r="AC44" s="9">
        <f t="shared" si="3"/>
        <v>8.1025277863360667E-2</v>
      </c>
      <c r="AD44" s="9">
        <f t="shared" si="3"/>
        <v>0.1078436331697806</v>
      </c>
      <c r="AE44" s="9">
        <f t="shared" si="3"/>
        <v>9.4462046417091647E-2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0.18010313825892796</v>
      </c>
      <c r="M45" s="9">
        <f t="shared" si="3"/>
        <v>0.19276576973974416</v>
      </c>
      <c r="N45" s="9">
        <f>N15/$D15</f>
        <v>8.6391934479010824E-3</v>
      </c>
      <c r="O45" s="9">
        <f t="shared" si="3"/>
        <v>0.55751504099609361</v>
      </c>
      <c r="P45" s="9">
        <f t="shared" si="3"/>
        <v>0.10330424422121065</v>
      </c>
      <c r="Q45" s="9">
        <f t="shared" si="3"/>
        <v>0.21817970977585163</v>
      </c>
      <c r="R45" s="9">
        <f t="shared" si="3"/>
        <v>0.1046957921591276</v>
      </c>
      <c r="S45" s="9">
        <f t="shared" si="3"/>
        <v>0.36974019890949938</v>
      </c>
      <c r="T45" s="9">
        <f t="shared" si="3"/>
        <v>1.5865556460011188</v>
      </c>
      <c r="U45" s="9">
        <f t="shared" si="3"/>
        <v>0.12401147799671668</v>
      </c>
      <c r="V45" s="9">
        <f t="shared" si="3"/>
        <v>0.21077062651490003</v>
      </c>
      <c r="W45" s="9">
        <f t="shared" si="3"/>
        <v>1.5648092988144558E-2</v>
      </c>
      <c r="X45" s="9">
        <f t="shared" si="3"/>
        <v>0.20609575305026398</v>
      </c>
      <c r="Y45" s="9">
        <f t="shared" si="3"/>
        <v>0.15369101269219052</v>
      </c>
      <c r="Z45" s="9">
        <f t="shared" si="3"/>
        <v>3.0019463480961715E-2</v>
      </c>
      <c r="AA45" s="9">
        <f t="shared" si="3"/>
        <v>0.20579220460302231</v>
      </c>
      <c r="AB45" s="9">
        <f t="shared" si="3"/>
        <v>0.7635391702554355</v>
      </c>
      <c r="AC45" s="9">
        <f t="shared" si="3"/>
        <v>0.14388537464927081</v>
      </c>
      <c r="AD45" s="9">
        <f t="shared" si="3"/>
        <v>0.13345786019945521</v>
      </c>
      <c r="AE45" s="9">
        <f t="shared" si="3"/>
        <v>9.7592531116558051E-2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0.13060920512097843</v>
      </c>
      <c r="M46" s="9">
        <f t="shared" si="3"/>
        <v>0.15800046119552127</v>
      </c>
      <c r="N46" s="9">
        <f t="shared" si="3"/>
        <v>8.8474382296924517E-3</v>
      </c>
      <c r="O46" s="9">
        <f t="shared" si="3"/>
        <v>0.71037092076831754</v>
      </c>
      <c r="P46" s="9">
        <f t="shared" si="3"/>
        <v>9.5062987351285794E-2</v>
      </c>
      <c r="Q46" s="9">
        <f t="shared" si="3"/>
        <v>0.18590996438545696</v>
      </c>
      <c r="R46" s="9">
        <f>R16/$D16</f>
        <v>8.6509689376275761E-2</v>
      </c>
      <c r="S46" s="9">
        <f t="shared" si="3"/>
        <v>0.36858370271678326</v>
      </c>
      <c r="T46" s="9">
        <f t="shared" si="3"/>
        <v>1.2122968391025477</v>
      </c>
      <c r="U46" s="9">
        <f t="shared" si="3"/>
        <v>0.13772767258534252</v>
      </c>
      <c r="V46" s="9">
        <f t="shared" si="3"/>
        <v>0.14862828495050689</v>
      </c>
      <c r="W46" s="9">
        <f t="shared" si="3"/>
        <v>2.6244758171274352E-2</v>
      </c>
      <c r="X46" s="9">
        <f t="shared" si="3"/>
        <v>0.18787978170078659</v>
      </c>
      <c r="Y46" s="9">
        <f t="shared" si="3"/>
        <v>0.12190149205291792</v>
      </c>
      <c r="Z46" s="9">
        <f t="shared" si="3"/>
        <v>3.0169361244203028E-2</v>
      </c>
      <c r="AA46" s="9">
        <f t="shared" si="3"/>
        <v>0.22289647868678847</v>
      </c>
      <c r="AB46" s="9">
        <f t="shared" si="3"/>
        <v>0.59181258380520463</v>
      </c>
      <c r="AC46" s="9">
        <f t="shared" si="3"/>
        <v>9.8231229769316836E-2</v>
      </c>
      <c r="AD46" s="9">
        <f t="shared" si="3"/>
        <v>0.1294726143807596</v>
      </c>
      <c r="AE46" s="9">
        <f t="shared" si="3"/>
        <v>7.7213012546226312E-2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0.12166762394407632</v>
      </c>
      <c r="M47" s="9">
        <f t="shared" si="3"/>
        <v>0.16297998122802348</v>
      </c>
      <c r="N47" s="9">
        <f t="shared" si="3"/>
        <v>6.9468765516844189E-3</v>
      </c>
      <c r="O47" s="9">
        <f t="shared" si="3"/>
        <v>0.95075080123340916</v>
      </c>
      <c r="P47" s="9">
        <f t="shared" si="3"/>
        <v>8.7233655071935895E-2</v>
      </c>
      <c r="Q47" s="9">
        <f t="shared" si="3"/>
        <v>0.28081226933894937</v>
      </c>
      <c r="R47" s="9">
        <f t="shared" si="3"/>
        <v>0.10807272817835557</v>
      </c>
      <c r="S47" s="9">
        <f t="shared" si="3"/>
        <v>0.37937759846337521</v>
      </c>
      <c r="T47" s="9">
        <f t="shared" si="3"/>
        <v>1.1521650813218833</v>
      </c>
      <c r="U47" s="9">
        <f t="shared" si="3"/>
        <v>6.4185839454460838E-2</v>
      </c>
      <c r="V47" s="9">
        <f t="shared" si="3"/>
        <v>0.11099436996359233</v>
      </c>
      <c r="W47" s="9">
        <f t="shared" si="3"/>
        <v>3.7948655686772609E-2</v>
      </c>
      <c r="X47" s="9">
        <f t="shared" si="3"/>
        <v>0.29979282337687002</v>
      </c>
      <c r="Y47" s="9">
        <f t="shared" si="3"/>
        <v>0.11488885464481895</v>
      </c>
      <c r="Z47" s="9">
        <f t="shared" si="3"/>
        <v>3.627225280840287E-2</v>
      </c>
      <c r="AA47" s="9">
        <f t="shared" si="3"/>
        <v>0.16009569660999273</v>
      </c>
      <c r="AB47" s="9">
        <f t="shared" si="3"/>
        <v>0.65080699263908148</v>
      </c>
      <c r="AC47" s="9">
        <f t="shared" si="3"/>
        <v>0.10037248208801659</v>
      </c>
      <c r="AD47" s="9">
        <f t="shared" si="3"/>
        <v>0.10017947005745222</v>
      </c>
      <c r="AE47" s="9">
        <f t="shared" si="3"/>
        <v>7.6865484623634323E-2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8.5896900637794496E-2</v>
      </c>
      <c r="M48" s="9">
        <f t="shared" si="3"/>
        <v>0.20844237616637645</v>
      </c>
      <c r="N48" s="9">
        <f t="shared" si="3"/>
        <v>7.487890729746885E-3</v>
      </c>
      <c r="O48" s="9">
        <f t="shared" si="3"/>
        <v>0.45834309203045392</v>
      </c>
      <c r="P48" s="9">
        <f t="shared" si="3"/>
        <v>8.4186158603437103E-2</v>
      </c>
      <c r="Q48" s="9">
        <f t="shared" si="3"/>
        <v>0.17732995258121781</v>
      </c>
      <c r="R48" s="9">
        <f t="shared" si="3"/>
        <v>0.10280405554480684</v>
      </c>
      <c r="S48" s="9">
        <f t="shared" si="3"/>
        <v>0.39978412064804536</v>
      </c>
      <c r="T48" s="9">
        <f t="shared" si="3"/>
        <v>1.3480443570970337</v>
      </c>
      <c r="U48" s="9">
        <f t="shared" si="3"/>
        <v>0.26050120668411353</v>
      </c>
      <c r="V48" s="9">
        <f t="shared" si="3"/>
        <v>0.11196874501457864</v>
      </c>
      <c r="W48" s="9">
        <f t="shared" si="3"/>
        <v>2.5070517193975746E-2</v>
      </c>
      <c r="X48" s="9">
        <f t="shared" si="3"/>
        <v>0.21876453197288609</v>
      </c>
      <c r="Y48" s="9">
        <f t="shared" si="3"/>
        <v>0.11225726301640479</v>
      </c>
      <c r="Z48" s="9">
        <f t="shared" si="3"/>
        <v>4.5372001534236907E-2</v>
      </c>
      <c r="AA48" s="9">
        <f t="shared" si="3"/>
        <v>0.22530540479075656</v>
      </c>
      <c r="AB48" s="9">
        <f t="shared" si="3"/>
        <v>0.65781425550475381</v>
      </c>
      <c r="AC48" s="9">
        <f t="shared" si="3"/>
        <v>7.217362673916955E-2</v>
      </c>
      <c r="AD48" s="9">
        <f t="shared" si="3"/>
        <v>0.10468451405082668</v>
      </c>
      <c r="AE48" s="9">
        <f t="shared" si="3"/>
        <v>9.7712561394933631E-2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0.12226366056713012</v>
      </c>
      <c r="M49" s="9">
        <f t="shared" si="3"/>
        <v>0.23707370155939653</v>
      </c>
      <c r="N49" s="9">
        <f t="shared" si="3"/>
        <v>7.025736381692938E-3</v>
      </c>
      <c r="O49" s="9">
        <f t="shared" si="3"/>
        <v>0.61535942188226345</v>
      </c>
      <c r="P49" s="9">
        <f t="shared" si="3"/>
        <v>7.3854752144698471E-2</v>
      </c>
      <c r="Q49" s="9">
        <f t="shared" si="3"/>
        <v>0.20046591725478596</v>
      </c>
      <c r="R49" s="9">
        <f t="shared" si="3"/>
        <v>8.800659257067997E-2</v>
      </c>
      <c r="S49" s="9">
        <f t="shared" si="3"/>
        <v>0.34147720069306514</v>
      </c>
      <c r="T49" s="9">
        <f t="shared" si="3"/>
        <v>0.93199826733719304</v>
      </c>
      <c r="U49" s="9">
        <f t="shared" si="3"/>
        <v>0.16487237459324683</v>
      </c>
      <c r="V49" s="9">
        <f t="shared" si="3"/>
        <v>8.581435151924946E-2</v>
      </c>
      <c r="W49" s="9">
        <f t="shared" si="3"/>
        <v>8.8376368169716443E-3</v>
      </c>
      <c r="X49" s="9">
        <f t="shared" si="3"/>
        <v>0.18859612052571526</v>
      </c>
      <c r="Y49" s="9">
        <f t="shared" si="3"/>
        <v>6.6675823014833283E-2</v>
      </c>
      <c r="Z49" s="9">
        <f t="shared" si="3"/>
        <v>1.9392088915184041E-2</v>
      </c>
      <c r="AA49" s="9">
        <f t="shared" si="3"/>
        <v>0.16913007649072392</v>
      </c>
      <c r="AB49" s="9">
        <f t="shared" si="3"/>
        <v>0.56461564467734437</v>
      </c>
      <c r="AC49" s="9">
        <f t="shared" si="3"/>
        <v>4.0828508642184E-2</v>
      </c>
      <c r="AD49" s="9">
        <f t="shared" si="3"/>
        <v>6.191100029582048E-2</v>
      </c>
      <c r="AE49" s="9">
        <f t="shared" si="3"/>
        <v>5.7082787474115708E-2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0.11241166234596399</v>
      </c>
      <c r="M50" s="9">
        <f t="shared" si="3"/>
        <v>0.18732376859973721</v>
      </c>
      <c r="N50" s="9">
        <f t="shared" si="3"/>
        <v>7.1016371320004263E-3</v>
      </c>
      <c r="O50" s="9">
        <f t="shared" si="3"/>
        <v>0.76558915444440501</v>
      </c>
      <c r="P50" s="9">
        <f t="shared" si="3"/>
        <v>8.418800383536347E-2</v>
      </c>
      <c r="Q50" s="9">
        <f t="shared" si="3"/>
        <v>0.24024201853759011</v>
      </c>
      <c r="R50" s="9">
        <f t="shared" si="3"/>
        <v>0.10332220604424873</v>
      </c>
      <c r="S50" s="9">
        <f t="shared" si="3"/>
        <v>0.37834528925032851</v>
      </c>
      <c r="T50" s="9">
        <f t="shared" si="3"/>
        <v>1.1663961788415782</v>
      </c>
      <c r="U50" s="9">
        <f t="shared" si="3"/>
        <v>0.13245587556376293</v>
      </c>
      <c r="V50" s="9">
        <f t="shared" si="3"/>
        <v>0.10701729464824745</v>
      </c>
      <c r="W50" s="9">
        <f t="shared" si="3"/>
        <v>2.9687666465428461E-2</v>
      </c>
      <c r="X50" s="9">
        <f t="shared" si="3"/>
        <v>0.25991068574878368</v>
      </c>
      <c r="Y50" s="9">
        <f t="shared" si="3"/>
        <v>0.10609751766753081</v>
      </c>
      <c r="Z50" s="9">
        <f t="shared" si="3"/>
        <v>3.5815369863986646E-2</v>
      </c>
      <c r="AA50" s="9">
        <f t="shared" si="3"/>
        <v>0.17867022976668206</v>
      </c>
      <c r="AB50" s="9">
        <f t="shared" si="3"/>
        <v>0.63815387620299013</v>
      </c>
      <c r="AC50" s="9">
        <f t="shared" si="3"/>
        <v>8.2989452750452788E-2</v>
      </c>
      <c r="AD50" s="9">
        <f t="shared" si="3"/>
        <v>9.492613374054476E-2</v>
      </c>
      <c r="AE50" s="9">
        <f t="shared" si="3"/>
        <v>7.8993394651798721E-2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0.1392888867002911</v>
      </c>
      <c r="M51" s="9">
        <f t="shared" si="3"/>
        <v>0.2228436577277178</v>
      </c>
      <c r="N51" s="9">
        <f t="shared" si="3"/>
        <v>1.2992694923568483E-2</v>
      </c>
      <c r="O51" s="9">
        <f t="shared" si="3"/>
        <v>0.76718643759623784</v>
      </c>
      <c r="P51" s="9">
        <f t="shared" si="3"/>
        <v>9.5276606141415823E-2</v>
      </c>
      <c r="Q51" s="9">
        <f t="shared" si="3"/>
        <v>0.3185653488993142</v>
      </c>
      <c r="R51" s="9">
        <f t="shared" si="3"/>
        <v>0.1064302475998553</v>
      </c>
      <c r="S51" s="9">
        <f t="shared" si="3"/>
        <v>0.48332256922019207</v>
      </c>
      <c r="T51" s="9">
        <f t="shared" si="3"/>
        <v>1.8924238951947863</v>
      </c>
      <c r="U51" s="9">
        <f t="shared" si="3"/>
        <v>0.13731157277897835</v>
      </c>
      <c r="V51" s="9">
        <f t="shared" si="3"/>
        <v>0.11560278717927835</v>
      </c>
      <c r="W51" s="9">
        <f t="shared" si="3"/>
        <v>0.12797236306059406</v>
      </c>
      <c r="X51" s="9">
        <f t="shared" si="3"/>
        <v>0.17790332753144478</v>
      </c>
      <c r="Y51" s="9">
        <f t="shared" si="3"/>
        <v>0.13210691889414364</v>
      </c>
      <c r="Z51" s="9">
        <f t="shared" si="3"/>
        <v>5.0472642422474713E-2</v>
      </c>
      <c r="AA51" s="9">
        <f t="shared" si="3"/>
        <v>0.25380263603976599</v>
      </c>
      <c r="AB51" s="9">
        <f t="shared" si="3"/>
        <v>0.94177151417927263</v>
      </c>
      <c r="AC51" s="9">
        <f t="shared" si="3"/>
        <v>0.16946186378882894</v>
      </c>
      <c r="AD51" s="9">
        <f t="shared" si="3"/>
        <v>0.12645149804257286</v>
      </c>
      <c r="AE51" s="9">
        <f t="shared" si="3"/>
        <v>0.10878067535497898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0.13431908044982932</v>
      </c>
      <c r="M52" s="9">
        <f t="shared" si="3"/>
        <v>0.12649760680203348</v>
      </c>
      <c r="N52" s="9">
        <f t="shared" si="3"/>
        <v>6.0215077012056532E-3</v>
      </c>
      <c r="O52" s="9">
        <f t="shared" si="3"/>
        <v>0.62182877621234189</v>
      </c>
      <c r="P52" s="9">
        <f t="shared" si="3"/>
        <v>5.8044847800176755E-2</v>
      </c>
      <c r="Q52" s="9">
        <f t="shared" si="3"/>
        <v>0.16999678384462996</v>
      </c>
      <c r="R52" s="9">
        <f t="shared" si="3"/>
        <v>2.2845513733523962E-2</v>
      </c>
      <c r="S52" s="9">
        <f t="shared" ref="S52:AE52" si="4">S22/$D22</f>
        <v>0.400395127659747</v>
      </c>
      <c r="T52" s="9">
        <f t="shared" si="4"/>
        <v>1.4329296472769435</v>
      </c>
      <c r="U52" s="9">
        <f t="shared" si="4"/>
        <v>0.16645360763445016</v>
      </c>
      <c r="V52" s="9">
        <f t="shared" si="4"/>
        <v>0.12883810306291502</v>
      </c>
      <c r="W52" s="9">
        <f t="shared" si="4"/>
        <v>2.3031996691954475E-2</v>
      </c>
      <c r="X52" s="9">
        <f t="shared" si="4"/>
        <v>0.29407011218706675</v>
      </c>
      <c r="Y52" s="9">
        <f t="shared" si="4"/>
        <v>0.10200617826149234</v>
      </c>
      <c r="Z52" s="9">
        <f t="shared" si="4"/>
        <v>1.8815860240481937E-2</v>
      </c>
      <c r="AA52" s="9">
        <f t="shared" si="4"/>
        <v>0.45868861940449773</v>
      </c>
      <c r="AB52" s="9">
        <f t="shared" si="4"/>
        <v>0.57906201774561017</v>
      </c>
      <c r="AC52" s="9">
        <f t="shared" si="4"/>
        <v>6.8293302559140776E-2</v>
      </c>
      <c r="AD52" s="9">
        <f t="shared" si="4"/>
        <v>0.13738929263500421</v>
      </c>
      <c r="AE52" s="9">
        <f t="shared" si="4"/>
        <v>4.8226114641074361E-2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0.11594063989699148</v>
      </c>
      <c r="M53" s="9">
        <f t="shared" si="5"/>
        <v>0.12547471444795683</v>
      </c>
      <c r="N53" s="9">
        <f t="shared" si="5"/>
        <v>1.236066000679972E-2</v>
      </c>
      <c r="O53" s="9">
        <f t="shared" si="5"/>
        <v>0.380889171808653</v>
      </c>
      <c r="P53" s="9">
        <f t="shared" si="5"/>
        <v>9.0416374302847921E-2</v>
      </c>
      <c r="Q53" s="9">
        <f t="shared" si="5"/>
        <v>0.19756258996969062</v>
      </c>
      <c r="R53" s="9">
        <f t="shared" si="5"/>
        <v>9.7342684153037082E-2</v>
      </c>
      <c r="S53" s="9">
        <f t="shared" si="5"/>
        <v>0.37485622933861878</v>
      </c>
      <c r="T53" s="9">
        <f t="shared" si="5"/>
        <v>1.4327316063975231</v>
      </c>
      <c r="U53" s="9">
        <f t="shared" si="5"/>
        <v>0.1566919365455979</v>
      </c>
      <c r="V53" s="9">
        <f t="shared" si="5"/>
        <v>0.11594606520496814</v>
      </c>
      <c r="W53" s="9">
        <f t="shared" si="5"/>
        <v>4.6670307651130997E-2</v>
      </c>
      <c r="X53" s="9">
        <f t="shared" si="5"/>
        <v>0.28344521524005178</v>
      </c>
      <c r="Y53" s="9">
        <f t="shared" si="5"/>
        <v>0.11322256060069009</v>
      </c>
      <c r="Z53" s="9">
        <f t="shared" si="5"/>
        <v>3.3447023676044012E-2</v>
      </c>
      <c r="AA53" s="9">
        <f t="shared" si="5"/>
        <v>0.20070203485217844</v>
      </c>
      <c r="AB53" s="9">
        <f t="shared" si="5"/>
        <v>0.62328650689737486</v>
      </c>
      <c r="AC53" s="9">
        <f t="shared" si="5"/>
        <v>6.8997258411035794E-2</v>
      </c>
      <c r="AD53" s="9">
        <f t="shared" si="5"/>
        <v>9.8583271243697604E-2</v>
      </c>
      <c r="AE53" s="9">
        <f t="shared" si="5"/>
        <v>6.9659145984187029E-2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0.12912347687048575</v>
      </c>
      <c r="M54" s="9">
        <f t="shared" si="5"/>
        <v>0.16116708937531013</v>
      </c>
      <c r="N54" s="9">
        <f t="shared" si="5"/>
        <v>1.0974113690246458E-2</v>
      </c>
      <c r="O54" s="9">
        <f t="shared" si="5"/>
        <v>0.58290028670673211</v>
      </c>
      <c r="P54" s="9">
        <f t="shared" si="5"/>
        <v>8.392994982632189E-2</v>
      </c>
      <c r="Q54" s="9">
        <f t="shared" si="5"/>
        <v>0.23456470199040635</v>
      </c>
      <c r="R54" s="9">
        <f t="shared" si="5"/>
        <v>8.1652147543695208E-2</v>
      </c>
      <c r="S54" s="9">
        <f t="shared" si="5"/>
        <v>0.42083861719137672</v>
      </c>
      <c r="T54" s="9">
        <f t="shared" si="5"/>
        <v>1.6000592711032695</v>
      </c>
      <c r="U54" s="9">
        <f t="shared" si="5"/>
        <v>0.15212893532557756</v>
      </c>
      <c r="V54" s="9">
        <f t="shared" si="5"/>
        <v>0.11910872801455588</v>
      </c>
      <c r="W54" s="9">
        <f t="shared" si="5"/>
        <v>7.0227297789050014E-2</v>
      </c>
      <c r="X54" s="9">
        <f t="shared" si="5"/>
        <v>0.24774907647350719</v>
      </c>
      <c r="Y54" s="9">
        <f t="shared" si="5"/>
        <v>0.11723410707393725</v>
      </c>
      <c r="Z54" s="9">
        <f t="shared" si="5"/>
        <v>3.5911396592600758E-2</v>
      </c>
      <c r="AA54" s="9">
        <f t="shared" si="5"/>
        <v>0.28581353035231849</v>
      </c>
      <c r="AB54" s="9">
        <f t="shared" si="5"/>
        <v>0.72790221646358277</v>
      </c>
      <c r="AC54" s="9">
        <f t="shared" si="5"/>
        <v>0.10537575122677399</v>
      </c>
      <c r="AD54" s="9">
        <f t="shared" si="5"/>
        <v>0.11862008601201963</v>
      </c>
      <c r="AE54" s="9">
        <f t="shared" si="5"/>
        <v>7.8429453603131721E-2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0.17721828015680047</v>
      </c>
      <c r="M55" s="9">
        <f t="shared" si="5"/>
        <v>0.14348434476256636</v>
      </c>
      <c r="N55" s="9">
        <f t="shared" si="5"/>
        <v>0.13003721530293258</v>
      </c>
      <c r="O55" s="9">
        <f t="shared" si="5"/>
        <v>0.6494854364114524</v>
      </c>
      <c r="P55" s="9">
        <f t="shared" si="5"/>
        <v>8.0055574852379296E-2</v>
      </c>
      <c r="Q55" s="9">
        <f t="shared" si="5"/>
        <v>0.17968342182305364</v>
      </c>
      <c r="R55" s="9">
        <f t="shared" si="5"/>
        <v>6.2585223043715582E-2</v>
      </c>
      <c r="S55" s="9">
        <f t="shared" si="5"/>
        <v>0.40463454572520219</v>
      </c>
      <c r="T55" s="9">
        <f t="shared" si="5"/>
        <v>1.3153952265171438</v>
      </c>
      <c r="U55" s="9">
        <f t="shared" si="5"/>
        <v>0.15834863295787227</v>
      </c>
      <c r="V55" s="9">
        <f t="shared" si="5"/>
        <v>0.1222071155659207</v>
      </c>
      <c r="W55" s="9">
        <f t="shared" si="5"/>
        <v>3.5746538976827273E-3</v>
      </c>
      <c r="X55" s="9">
        <f t="shared" si="5"/>
        <v>0.14738450850989926</v>
      </c>
      <c r="Y55" s="9">
        <f t="shared" si="5"/>
        <v>0.13963578623529996</v>
      </c>
      <c r="Z55" s="9">
        <f t="shared" si="5"/>
        <v>2.8053391554607253E-2</v>
      </c>
      <c r="AA55" s="9">
        <f t="shared" si="5"/>
        <v>0.15743164789361386</v>
      </c>
      <c r="AB55" s="9">
        <f t="shared" si="5"/>
        <v>0.61558676127623679</v>
      </c>
      <c r="AC55" s="9">
        <f t="shared" si="5"/>
        <v>0.11881109512231429</v>
      </c>
      <c r="AD55" s="9">
        <f t="shared" si="5"/>
        <v>0.10989530094774971</v>
      </c>
      <c r="AE55" s="9">
        <f t="shared" si="5"/>
        <v>4.8429514216245723E-2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0.13520750065816242</v>
      </c>
      <c r="M56" s="9">
        <f t="shared" si="5"/>
        <v>0.18100363784314194</v>
      </c>
      <c r="N56" s="9">
        <f t="shared" si="5"/>
        <v>1.3184189742239666E-2</v>
      </c>
      <c r="O56" s="9">
        <f t="shared" si="5"/>
        <v>0.58809803029940411</v>
      </c>
      <c r="P56" s="9">
        <f t="shared" si="5"/>
        <v>8.8454036330565061E-2</v>
      </c>
      <c r="Q56" s="9">
        <f t="shared" si="5"/>
        <v>0.24541978795203792</v>
      </c>
      <c r="R56" s="9">
        <f t="shared" si="5"/>
        <v>9.3399229351650195E-2</v>
      </c>
      <c r="S56" s="9">
        <f t="shared" si="5"/>
        <v>0.37665438096833642</v>
      </c>
      <c r="T56" s="9">
        <f t="shared" si="5"/>
        <v>1.3496278390733074</v>
      </c>
      <c r="U56" s="9">
        <f t="shared" si="5"/>
        <v>0.1792624991025058</v>
      </c>
      <c r="V56" s="9">
        <f t="shared" si="5"/>
        <v>0.16199171912021634</v>
      </c>
      <c r="W56" s="9">
        <f t="shared" si="5"/>
        <v>1.0781896943733098E-2</v>
      </c>
      <c r="X56" s="9">
        <f t="shared" si="5"/>
        <v>0.20870030873800349</v>
      </c>
      <c r="Y56" s="9">
        <f t="shared" si="5"/>
        <v>0.1775752100136419</v>
      </c>
      <c r="Z56" s="9">
        <f t="shared" si="5"/>
        <v>2.943182634085633E-2</v>
      </c>
      <c r="AA56" s="9">
        <f t="shared" si="5"/>
        <v>0.19301211018835412</v>
      </c>
      <c r="AB56" s="9">
        <f t="shared" si="5"/>
        <v>0.6337715099442357</v>
      </c>
      <c r="AC56" s="9">
        <f t="shared" si="5"/>
        <v>0.10281095182251154</v>
      </c>
      <c r="AD56" s="9">
        <f t="shared" si="5"/>
        <v>0.13370270205586005</v>
      </c>
      <c r="AE56" s="9">
        <f t="shared" si="5"/>
        <v>7.2080750544479807E-2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0.20598879231702305</v>
      </c>
      <c r="M57" s="9">
        <f t="shared" si="5"/>
        <v>0.22002345794111455</v>
      </c>
      <c r="N57" s="9">
        <f t="shared" si="5"/>
        <v>5.3680089821859997E-2</v>
      </c>
      <c r="O57" s="9">
        <f t="shared" si="5"/>
        <v>0.81961946006636388</v>
      </c>
      <c r="P57" s="9">
        <f t="shared" si="5"/>
        <v>0.13255491062925426</v>
      </c>
      <c r="Q57" s="9">
        <f t="shared" si="5"/>
        <v>0.24991228333984944</v>
      </c>
      <c r="R57" s="9">
        <f t="shared" si="5"/>
        <v>0.11582358425310517</v>
      </c>
      <c r="S57" s="9">
        <f t="shared" si="5"/>
        <v>0.35607951640552166</v>
      </c>
      <c r="T57" s="9">
        <f t="shared" si="5"/>
        <v>2.1095556023377742</v>
      </c>
      <c r="U57" s="9">
        <f t="shared" si="5"/>
        <v>0.15820075586699148</v>
      </c>
      <c r="V57" s="9">
        <f t="shared" si="5"/>
        <v>0.18501949816045632</v>
      </c>
      <c r="W57" s="9">
        <f t="shared" si="5"/>
        <v>2.689894038274538E-2</v>
      </c>
      <c r="X57" s="9">
        <f t="shared" si="5"/>
        <v>0.17079937445490362</v>
      </c>
      <c r="Y57" s="9">
        <f t="shared" si="5"/>
        <v>0.2066880194079376</v>
      </c>
      <c r="Z57" s="9">
        <f t="shared" si="5"/>
        <v>3.6640502040038894E-2</v>
      </c>
      <c r="AA57" s="9">
        <f t="shared" si="5"/>
        <v>0.17670646496847212</v>
      </c>
      <c r="AB57" s="9">
        <f t="shared" si="5"/>
        <v>0.72917606488025422</v>
      </c>
      <c r="AC57" s="9">
        <f t="shared" si="5"/>
        <v>0.11087135224003287</v>
      </c>
      <c r="AD57" s="9">
        <f t="shared" si="5"/>
        <v>0.18477389151203472</v>
      </c>
      <c r="AE57" s="9">
        <f t="shared" si="5"/>
        <v>0.1053527212214169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0.17514657251105609</v>
      </c>
      <c r="M58" s="9">
        <f t="shared" si="5"/>
        <v>0.1783088042124289</v>
      </c>
      <c r="N58" s="9">
        <f t="shared" si="5"/>
        <v>7.3835523534456771E-2</v>
      </c>
      <c r="O58" s="9">
        <f t="shared" si="5"/>
        <v>0.68777326992703103</v>
      </c>
      <c r="P58" s="9">
        <f t="shared" si="5"/>
        <v>9.925786172673047E-2</v>
      </c>
      <c r="Q58" s="9">
        <f t="shared" si="5"/>
        <v>0.22009682313731863</v>
      </c>
      <c r="R58" s="9">
        <f t="shared" si="5"/>
        <v>8.8082541360810479E-2</v>
      </c>
      <c r="S58" s="9">
        <f t="shared" si="5"/>
        <v>0.3814134820034904</v>
      </c>
      <c r="T58" s="9">
        <f t="shared" si="5"/>
        <v>1.5807917057701837</v>
      </c>
      <c r="U58" s="9">
        <f t="shared" si="5"/>
        <v>0.16395185195064915</v>
      </c>
      <c r="V58" s="9">
        <f t="shared" si="5"/>
        <v>0.15321626932643334</v>
      </c>
      <c r="W58" s="9">
        <f t="shared" si="5"/>
        <v>1.3045014109599781E-2</v>
      </c>
      <c r="X58" s="9">
        <f t="shared" si="5"/>
        <v>0.17150418599613126</v>
      </c>
      <c r="Y58" s="9">
        <f t="shared" si="5"/>
        <v>0.17151388609337476</v>
      </c>
      <c r="Z58" s="9">
        <f t="shared" si="5"/>
        <v>3.1195512735015168E-2</v>
      </c>
      <c r="AA58" s="9">
        <f t="shared" si="5"/>
        <v>0.17326232862151109</v>
      </c>
      <c r="AB58" s="9">
        <f t="shared" si="5"/>
        <v>0.65713712946638958</v>
      </c>
      <c r="AC58" s="9">
        <f t="shared" si="5"/>
        <v>0.11192699706814561</v>
      </c>
      <c r="AD58" s="9">
        <f t="shared" si="5"/>
        <v>0.14047923330431389</v>
      </c>
      <c r="AE58" s="9">
        <f t="shared" si="5"/>
        <v>7.3179958629085259E-2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0.13911495348835382</v>
      </c>
      <c r="M59" s="9">
        <f t="shared" si="5"/>
        <v>0.1744503294209003</v>
      </c>
      <c r="N59" s="9">
        <f t="shared" si="5"/>
        <v>3.0217954441840583E-2</v>
      </c>
      <c r="O59" s="9">
        <f t="shared" si="5"/>
        <v>0.67085908975438213</v>
      </c>
      <c r="P59" s="9">
        <f t="shared" si="5"/>
        <v>8.8977331028745915E-2</v>
      </c>
      <c r="Q59" s="9">
        <f t="shared" si="5"/>
        <v>0.23154890349020205</v>
      </c>
      <c r="R59" s="9">
        <f t="shared" si="5"/>
        <v>9.0136615753740865E-2</v>
      </c>
      <c r="S59" s="9">
        <f t="shared" si="5"/>
        <v>0.39550432424737597</v>
      </c>
      <c r="T59" s="9">
        <f t="shared" si="5"/>
        <v>1.4657540423566251</v>
      </c>
      <c r="U59" s="9">
        <f t="shared" si="5"/>
        <v>0.15015411251144015</v>
      </c>
      <c r="V59" s="9">
        <f t="shared" si="5"/>
        <v>0.12660007901592404</v>
      </c>
      <c r="W59" s="9">
        <f t="shared" si="5"/>
        <v>3.9710876172294567E-2</v>
      </c>
      <c r="X59" s="9">
        <f t="shared" si="5"/>
        <v>0.22661237445997701</v>
      </c>
      <c r="Y59" s="9">
        <f t="shared" si="5"/>
        <v>0.13154971619545927</v>
      </c>
      <c r="Z59" s="9">
        <f t="shared" si="5"/>
        <v>3.4353575549211791E-2</v>
      </c>
      <c r="AA59" s="9">
        <f t="shared" si="5"/>
        <v>0.21767235446742769</v>
      </c>
      <c r="AB59" s="9">
        <f t="shared" si="5"/>
        <v>0.67844975685693842</v>
      </c>
      <c r="AC59" s="9">
        <f t="shared" si="5"/>
        <v>0.10089001712186463</v>
      </c>
      <c r="AD59" s="9">
        <f>AD29/$D29</f>
        <v>0.11871290557597076</v>
      </c>
      <c r="AE59" s="9">
        <f t="shared" si="5"/>
        <v>7.6893452505635854E-2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0.1587795704712161</v>
      </c>
      <c r="M60" s="9">
        <f t="shared" si="5"/>
        <v>0.17696973095409319</v>
      </c>
      <c r="N60" s="9">
        <f t="shared" si="5"/>
        <v>1.9757476805928646E-2</v>
      </c>
      <c r="O60" s="9">
        <f t="shared" si="5"/>
        <v>0.7143312490355842</v>
      </c>
      <c r="P60" s="9">
        <f t="shared" si="5"/>
        <v>9.507041821160786E-2</v>
      </c>
      <c r="Q60" s="9">
        <f t="shared" si="5"/>
        <v>0.20665030417212912</v>
      </c>
      <c r="R60" s="9">
        <f t="shared" si="5"/>
        <v>9.7109761054097743E-2</v>
      </c>
      <c r="S60" s="9">
        <f t="shared" si="5"/>
        <v>0.39336324369502318</v>
      </c>
      <c r="T60" s="9">
        <f t="shared" si="5"/>
        <v>1.5131360078978744</v>
      </c>
      <c r="U60" s="9">
        <f t="shared" si="5"/>
        <v>0.12605655968490362</v>
      </c>
      <c r="V60" s="9">
        <f t="shared" si="5"/>
        <v>0.19193490556809154</v>
      </c>
      <c r="W60" s="9">
        <f t="shared" si="5"/>
        <v>4.0094114700090742E-2</v>
      </c>
      <c r="X60" s="9">
        <f t="shared" si="5"/>
        <v>0.22362432869499657</v>
      </c>
      <c r="Y60" s="9">
        <f t="shared" si="5"/>
        <v>0.14455707274386059</v>
      </c>
      <c r="Z60" s="9">
        <f t="shared" si="5"/>
        <v>3.5331179863694537E-2</v>
      </c>
      <c r="AA60" s="9">
        <f t="shared" si="5"/>
        <v>0.2543472895465721</v>
      </c>
      <c r="AB60" s="9">
        <f t="shared" si="5"/>
        <v>0.66047530502142893</v>
      </c>
      <c r="AC60" s="9">
        <f t="shared" si="5"/>
        <v>0.10662693307803858</v>
      </c>
      <c r="AD60" s="9">
        <f>AD30/$D30</f>
        <v>0.14010203467680971</v>
      </c>
      <c r="AE60" s="9">
        <f t="shared" si="5"/>
        <v>9.6109838412009874E-2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7</v>
      </c>
      <c r="O63">
        <f t="shared" si="6"/>
        <v>6</v>
      </c>
      <c r="P63">
        <f t="shared" si="6"/>
        <v>6</v>
      </c>
      <c r="Q63">
        <f t="shared" si="6"/>
        <v>16</v>
      </c>
      <c r="R63">
        <f t="shared" si="6"/>
        <v>2</v>
      </c>
      <c r="S63">
        <f t="shared" si="6"/>
        <v>3</v>
      </c>
      <c r="T63">
        <f t="shared" si="6"/>
        <v>4</v>
      </c>
      <c r="U63">
        <f t="shared" si="6"/>
        <v>26</v>
      </c>
      <c r="V63">
        <f t="shared" si="6"/>
        <v>1</v>
      </c>
      <c r="W63">
        <f t="shared" si="6"/>
        <v>4</v>
      </c>
      <c r="X63">
        <f t="shared" si="6"/>
        <v>5</v>
      </c>
      <c r="Y63">
        <f t="shared" si="6"/>
        <v>3</v>
      </c>
      <c r="Z63">
        <f t="shared" si="6"/>
        <v>4</v>
      </c>
      <c r="AA63">
        <f t="shared" si="6"/>
        <v>3</v>
      </c>
      <c r="AB63">
        <f t="shared" si="6"/>
        <v>6</v>
      </c>
      <c r="AC63">
        <f t="shared" si="6"/>
        <v>6</v>
      </c>
      <c r="AD63">
        <f>RANK(AD32,AD$32:AD$60,AD$61)</f>
        <v>3</v>
      </c>
      <c r="AE63" s="10">
        <f>(AE32*$AF$62)+$AF$63</f>
        <v>1013854.036078597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7</v>
      </c>
      <c r="O64">
        <f t="shared" si="7"/>
        <v>6</v>
      </c>
      <c r="P64">
        <f>RANK(P33,P$32:P$60,P$61)</f>
        <v>6</v>
      </c>
      <c r="Q64">
        <f t="shared" si="7"/>
        <v>16</v>
      </c>
      <c r="R64">
        <f t="shared" si="7"/>
        <v>2</v>
      </c>
      <c r="S64">
        <f t="shared" si="7"/>
        <v>3</v>
      </c>
      <c r="T64">
        <f t="shared" si="7"/>
        <v>4</v>
      </c>
      <c r="U64">
        <f t="shared" si="7"/>
        <v>26</v>
      </c>
      <c r="V64">
        <f t="shared" si="7"/>
        <v>1</v>
      </c>
      <c r="W64">
        <f t="shared" si="7"/>
        <v>4</v>
      </c>
      <c r="X64">
        <f t="shared" si="7"/>
        <v>5</v>
      </c>
      <c r="Y64">
        <f t="shared" si="7"/>
        <v>3</v>
      </c>
      <c r="Z64">
        <f t="shared" si="7"/>
        <v>4</v>
      </c>
      <c r="AA64">
        <f>RANK(AA33,AA$32:AA$60,AA$61)</f>
        <v>3</v>
      </c>
      <c r="AB64">
        <f t="shared" si="7"/>
        <v>6</v>
      </c>
      <c r="AC64">
        <f t="shared" si="7"/>
        <v>6</v>
      </c>
      <c r="AD64">
        <f t="shared" si="7"/>
        <v>3</v>
      </c>
      <c r="AE64" s="10">
        <f t="shared" ref="AE64:AE91" si="8">(AE33*$AF$62)+$AF$63</f>
        <v>1013854.036078597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28</v>
      </c>
      <c r="M65">
        <f t="shared" si="7"/>
        <v>22</v>
      </c>
      <c r="N65">
        <f t="shared" si="7"/>
        <v>27</v>
      </c>
      <c r="O65">
        <f t="shared" si="7"/>
        <v>14</v>
      </c>
      <c r="P65">
        <f t="shared" si="7"/>
        <v>22</v>
      </c>
      <c r="Q65">
        <f t="shared" si="7"/>
        <v>11</v>
      </c>
      <c r="R65">
        <f t="shared" si="7"/>
        <v>25</v>
      </c>
      <c r="S65">
        <f t="shared" si="7"/>
        <v>5</v>
      </c>
      <c r="T65">
        <f t="shared" si="7"/>
        <v>21</v>
      </c>
      <c r="U65">
        <f t="shared" si="7"/>
        <v>2</v>
      </c>
      <c r="V65">
        <f t="shared" si="7"/>
        <v>18</v>
      </c>
      <c r="W65">
        <f t="shared" si="7"/>
        <v>26</v>
      </c>
      <c r="X65">
        <f t="shared" si="7"/>
        <v>27</v>
      </c>
      <c r="Y65">
        <f t="shared" si="7"/>
        <v>15</v>
      </c>
      <c r="Z65">
        <f t="shared" si="7"/>
        <v>3</v>
      </c>
      <c r="AA65">
        <f t="shared" si="7"/>
        <v>20</v>
      </c>
      <c r="AB65">
        <f t="shared" si="7"/>
        <v>18</v>
      </c>
      <c r="AC65">
        <f t="shared" si="7"/>
        <v>27</v>
      </c>
      <c r="AD65">
        <f t="shared" si="7"/>
        <v>26</v>
      </c>
      <c r="AE65" s="10">
        <f t="shared" si="8"/>
        <v>1009140.2688934002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8</v>
      </c>
      <c r="M66">
        <f t="shared" si="7"/>
        <v>24</v>
      </c>
      <c r="N66">
        <f t="shared" si="7"/>
        <v>5</v>
      </c>
      <c r="O66">
        <f t="shared" si="7"/>
        <v>2</v>
      </c>
      <c r="P66">
        <f t="shared" si="7"/>
        <v>28</v>
      </c>
      <c r="Q66">
        <f t="shared" si="7"/>
        <v>25</v>
      </c>
      <c r="R66">
        <f t="shared" si="7"/>
        <v>24</v>
      </c>
      <c r="S66">
        <f t="shared" si="7"/>
        <v>13</v>
      </c>
      <c r="T66">
        <f t="shared" si="7"/>
        <v>25</v>
      </c>
      <c r="U66">
        <f t="shared" si="7"/>
        <v>25</v>
      </c>
      <c r="V66">
        <f t="shared" si="7"/>
        <v>27</v>
      </c>
      <c r="W66">
        <f t="shared" si="7"/>
        <v>27</v>
      </c>
      <c r="X66">
        <f t="shared" si="7"/>
        <v>22</v>
      </c>
      <c r="Y66">
        <f t="shared" si="7"/>
        <v>12</v>
      </c>
      <c r="Z66">
        <f t="shared" si="7"/>
        <v>27</v>
      </c>
      <c r="AA66">
        <f t="shared" si="7"/>
        <v>11</v>
      </c>
      <c r="AB66">
        <f t="shared" si="7"/>
        <v>29</v>
      </c>
      <c r="AC66">
        <f t="shared" si="7"/>
        <v>28</v>
      </c>
      <c r="AD66">
        <f t="shared" si="7"/>
        <v>11</v>
      </c>
      <c r="AE66" s="10">
        <f t="shared" si="8"/>
        <v>1005714.772715879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24</v>
      </c>
      <c r="M67">
        <f t="shared" si="7"/>
        <v>11</v>
      </c>
      <c r="N67">
        <f t="shared" si="7"/>
        <v>15</v>
      </c>
      <c r="O67">
        <f t="shared" si="7"/>
        <v>10</v>
      </c>
      <c r="P67">
        <f t="shared" si="7"/>
        <v>26</v>
      </c>
      <c r="Q67">
        <f t="shared" si="7"/>
        <v>24</v>
      </c>
      <c r="R67">
        <f t="shared" si="7"/>
        <v>12</v>
      </c>
      <c r="S67">
        <f t="shared" si="7"/>
        <v>24</v>
      </c>
      <c r="T67">
        <f t="shared" si="7"/>
        <v>29</v>
      </c>
      <c r="U67">
        <f t="shared" si="7"/>
        <v>23</v>
      </c>
      <c r="V67">
        <f t="shared" si="7"/>
        <v>9</v>
      </c>
      <c r="W67">
        <f t="shared" si="7"/>
        <v>2</v>
      </c>
      <c r="X67">
        <f t="shared" si="7"/>
        <v>8</v>
      </c>
      <c r="Y67">
        <f t="shared" si="7"/>
        <v>17</v>
      </c>
      <c r="Z67">
        <f t="shared" si="7"/>
        <v>15</v>
      </c>
      <c r="AA67">
        <f t="shared" si="7"/>
        <v>6</v>
      </c>
      <c r="AB67">
        <f t="shared" si="7"/>
        <v>25</v>
      </c>
      <c r="AC67">
        <f t="shared" si="7"/>
        <v>22</v>
      </c>
      <c r="AD67">
        <f t="shared" si="7"/>
        <v>10</v>
      </c>
      <c r="AE67" s="10">
        <f t="shared" si="8"/>
        <v>1003213.7280006562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21</v>
      </c>
      <c r="M68">
        <f t="shared" si="7"/>
        <v>19</v>
      </c>
      <c r="N68">
        <f t="shared" si="7"/>
        <v>13</v>
      </c>
      <c r="O68">
        <f t="shared" si="7"/>
        <v>5</v>
      </c>
      <c r="P68">
        <f t="shared" si="7"/>
        <v>25</v>
      </c>
      <c r="Q68">
        <f t="shared" si="7"/>
        <v>18</v>
      </c>
      <c r="R68">
        <f t="shared" si="7"/>
        <v>22</v>
      </c>
      <c r="S68">
        <f t="shared" si="7"/>
        <v>12</v>
      </c>
      <c r="T68">
        <f t="shared" si="7"/>
        <v>26</v>
      </c>
      <c r="U68">
        <f t="shared" si="7"/>
        <v>16</v>
      </c>
      <c r="V68">
        <f t="shared" si="7"/>
        <v>14</v>
      </c>
      <c r="W68">
        <f t="shared" si="7"/>
        <v>11</v>
      </c>
      <c r="X68">
        <f t="shared" si="7"/>
        <v>17</v>
      </c>
      <c r="Y68">
        <f t="shared" si="7"/>
        <v>14</v>
      </c>
      <c r="Z68">
        <f t="shared" si="7"/>
        <v>14</v>
      </c>
      <c r="AA68">
        <f t="shared" si="7"/>
        <v>12</v>
      </c>
      <c r="AB68">
        <f t="shared" si="7"/>
        <v>24</v>
      </c>
      <c r="AC68">
        <f t="shared" si="7"/>
        <v>26</v>
      </c>
      <c r="AD68">
        <f t="shared" si="7"/>
        <v>18</v>
      </c>
      <c r="AE68" s="10">
        <f t="shared" si="8"/>
        <v>1006260.2292872289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27</v>
      </c>
      <c r="M69">
        <f t="shared" si="7"/>
        <v>28</v>
      </c>
      <c r="N69">
        <f t="shared" si="7"/>
        <v>24</v>
      </c>
      <c r="O69">
        <f t="shared" si="7"/>
        <v>21</v>
      </c>
      <c r="P69">
        <f t="shared" si="7"/>
        <v>3</v>
      </c>
      <c r="Q69">
        <f>RANK(Q38,Q$32:Q$60,Q$61)</f>
        <v>21</v>
      </c>
      <c r="R69">
        <f t="shared" si="7"/>
        <v>28</v>
      </c>
      <c r="S69">
        <f t="shared" si="7"/>
        <v>18</v>
      </c>
      <c r="T69">
        <f t="shared" si="7"/>
        <v>27</v>
      </c>
      <c r="U69">
        <f t="shared" si="7"/>
        <v>4</v>
      </c>
      <c r="V69">
        <f t="shared" si="7"/>
        <v>25</v>
      </c>
      <c r="W69">
        <f t="shared" si="7"/>
        <v>19</v>
      </c>
      <c r="X69">
        <f t="shared" si="7"/>
        <v>29</v>
      </c>
      <c r="Y69">
        <f t="shared" si="7"/>
        <v>16</v>
      </c>
      <c r="Z69">
        <f t="shared" si="7"/>
        <v>25</v>
      </c>
      <c r="AA69">
        <f t="shared" si="7"/>
        <v>29</v>
      </c>
      <c r="AB69">
        <f t="shared" si="7"/>
        <v>27</v>
      </c>
      <c r="AC69">
        <f t="shared" si="7"/>
        <v>18</v>
      </c>
      <c r="AD69">
        <f>RANK(AD38,AD$32:AD$60,AD$61)</f>
        <v>5</v>
      </c>
      <c r="AE69" s="10">
        <f t="shared" si="8"/>
        <v>1007096.7410477283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20</v>
      </c>
      <c r="M70">
        <f t="shared" si="7"/>
        <v>29</v>
      </c>
      <c r="N70">
        <f t="shared" si="7"/>
        <v>29</v>
      </c>
      <c r="O70">
        <f t="shared" si="7"/>
        <v>24</v>
      </c>
      <c r="P70">
        <f t="shared" si="7"/>
        <v>17</v>
      </c>
      <c r="Q70">
        <f t="shared" si="7"/>
        <v>29</v>
      </c>
      <c r="R70">
        <f t="shared" si="7"/>
        <v>20</v>
      </c>
      <c r="S70">
        <f t="shared" si="7"/>
        <v>29</v>
      </c>
      <c r="T70">
        <f t="shared" si="7"/>
        <v>19</v>
      </c>
      <c r="U70">
        <f t="shared" si="7"/>
        <v>24</v>
      </c>
      <c r="V70">
        <f t="shared" si="7"/>
        <v>29</v>
      </c>
      <c r="W70">
        <f t="shared" si="7"/>
        <v>6</v>
      </c>
      <c r="X70">
        <f t="shared" si="7"/>
        <v>25</v>
      </c>
      <c r="Y70">
        <f t="shared" si="7"/>
        <v>29</v>
      </c>
      <c r="Z70">
        <f t="shared" si="7"/>
        <v>24</v>
      </c>
      <c r="AA70">
        <f t="shared" si="7"/>
        <v>7</v>
      </c>
      <c r="AB70">
        <f t="shared" si="7"/>
        <v>28</v>
      </c>
      <c r="AC70">
        <f t="shared" si="7"/>
        <v>4</v>
      </c>
      <c r="AD70">
        <f t="shared" si="7"/>
        <v>14</v>
      </c>
      <c r="AE70" s="10">
        <f t="shared" si="8"/>
        <v>1004753.6787470765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26</v>
      </c>
      <c r="M71">
        <f t="shared" si="7"/>
        <v>21</v>
      </c>
      <c r="N71">
        <f t="shared" si="7"/>
        <v>20</v>
      </c>
      <c r="O71">
        <f t="shared" si="7"/>
        <v>1</v>
      </c>
      <c r="P71">
        <f t="shared" si="7"/>
        <v>14</v>
      </c>
      <c r="Q71">
        <f t="shared" si="7"/>
        <v>23</v>
      </c>
      <c r="R71">
        <f t="shared" si="7"/>
        <v>10</v>
      </c>
      <c r="S71">
        <f t="shared" si="7"/>
        <v>28</v>
      </c>
      <c r="T71">
        <f t="shared" si="7"/>
        <v>18</v>
      </c>
      <c r="U71">
        <f t="shared" si="7"/>
        <v>15</v>
      </c>
      <c r="V71">
        <f t="shared" si="7"/>
        <v>8</v>
      </c>
      <c r="W71">
        <f t="shared" si="7"/>
        <v>22</v>
      </c>
      <c r="X71">
        <f t="shared" si="7"/>
        <v>15</v>
      </c>
      <c r="Y71">
        <f t="shared" si="7"/>
        <v>26</v>
      </c>
      <c r="Z71">
        <f t="shared" si="7"/>
        <v>18</v>
      </c>
      <c r="AA71">
        <f t="shared" si="7"/>
        <v>2</v>
      </c>
      <c r="AB71">
        <f t="shared" si="7"/>
        <v>21</v>
      </c>
      <c r="AC71">
        <f t="shared" si="7"/>
        <v>21</v>
      </c>
      <c r="AD71">
        <f t="shared" si="7"/>
        <v>17</v>
      </c>
      <c r="AE71" s="10">
        <f t="shared" si="8"/>
        <v>1010690.9413060957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25</v>
      </c>
      <c r="N72">
        <f t="shared" si="7"/>
        <v>25</v>
      </c>
      <c r="O72">
        <f t="shared" si="7"/>
        <v>11</v>
      </c>
      <c r="P72">
        <f t="shared" si="7"/>
        <v>4</v>
      </c>
      <c r="Q72">
        <f t="shared" si="7"/>
        <v>28</v>
      </c>
      <c r="R72">
        <f t="shared" si="7"/>
        <v>23</v>
      </c>
      <c r="S72">
        <f t="shared" si="7"/>
        <v>25</v>
      </c>
      <c r="T72">
        <f t="shared" si="7"/>
        <v>24</v>
      </c>
      <c r="U72">
        <f t="shared" si="7"/>
        <v>14</v>
      </c>
      <c r="V72">
        <f t="shared" si="7"/>
        <v>22</v>
      </c>
      <c r="W72">
        <f t="shared" si="7"/>
        <v>15</v>
      </c>
      <c r="X72">
        <f t="shared" si="7"/>
        <v>26</v>
      </c>
      <c r="Y72">
        <f t="shared" si="7"/>
        <v>25</v>
      </c>
      <c r="Z72">
        <f t="shared" si="7"/>
        <v>23</v>
      </c>
      <c r="AA72">
        <f t="shared" si="7"/>
        <v>13</v>
      </c>
      <c r="AB72">
        <f t="shared" si="7"/>
        <v>26</v>
      </c>
      <c r="AC72">
        <f t="shared" si="7"/>
        <v>13</v>
      </c>
      <c r="AD72">
        <f t="shared" si="7"/>
        <v>9</v>
      </c>
      <c r="AE72" s="10">
        <f t="shared" si="8"/>
        <v>1007472.2315718613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</v>
      </c>
      <c r="M73">
        <f t="shared" si="7"/>
        <v>8</v>
      </c>
      <c r="N73">
        <f t="shared" si="7"/>
        <v>18</v>
      </c>
      <c r="O73">
        <f t="shared" si="7"/>
        <v>18</v>
      </c>
      <c r="P73">
        <f t="shared" si="7"/>
        <v>2</v>
      </c>
      <c r="Q73">
        <f t="shared" si="7"/>
        <v>3</v>
      </c>
      <c r="R73">
        <f t="shared" si="7"/>
        <v>5</v>
      </c>
      <c r="S73">
        <f t="shared" si="7"/>
        <v>11</v>
      </c>
      <c r="T73">
        <f t="shared" si="7"/>
        <v>2</v>
      </c>
      <c r="U73">
        <f t="shared" si="7"/>
        <v>20</v>
      </c>
      <c r="V73">
        <f t="shared" si="7"/>
        <v>3</v>
      </c>
      <c r="W73">
        <f t="shared" si="7"/>
        <v>18</v>
      </c>
      <c r="X73">
        <f t="shared" si="7"/>
        <v>9</v>
      </c>
      <c r="Y73">
        <f>RANK(Y42,Y$32:Y$60,Y$61)</f>
        <v>1</v>
      </c>
      <c r="Z73">
        <f t="shared" si="7"/>
        <v>16</v>
      </c>
      <c r="AA73">
        <f t="shared" si="7"/>
        <v>10</v>
      </c>
      <c r="AB73">
        <f t="shared" si="7"/>
        <v>1</v>
      </c>
      <c r="AC73">
        <f t="shared" ref="AC73:AD73" si="9">RANK(AC42,AC$32:AC$60,AC$61)</f>
        <v>1</v>
      </c>
      <c r="AD73">
        <f t="shared" si="9"/>
        <v>1</v>
      </c>
      <c r="AE73" s="10">
        <f t="shared" si="8"/>
        <v>1009753.9811036196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11</v>
      </c>
      <c r="M74">
        <f t="shared" si="10"/>
        <v>5</v>
      </c>
      <c r="N74">
        <f t="shared" si="10"/>
        <v>28</v>
      </c>
      <c r="O74">
        <f t="shared" si="10"/>
        <v>26</v>
      </c>
      <c r="P74">
        <f t="shared" si="10"/>
        <v>23</v>
      </c>
      <c r="Q74">
        <f t="shared" si="10"/>
        <v>15</v>
      </c>
      <c r="R74">
        <f t="shared" si="10"/>
        <v>1</v>
      </c>
      <c r="S74">
        <f t="shared" si="10"/>
        <v>20</v>
      </c>
      <c r="T74">
        <f t="shared" si="10"/>
        <v>13</v>
      </c>
      <c r="U74">
        <f>RANK(U43,U$32:U$60,U$61)</f>
        <v>5</v>
      </c>
      <c r="V74">
        <f t="shared" si="10"/>
        <v>12</v>
      </c>
      <c r="W74">
        <f t="shared" si="10"/>
        <v>28</v>
      </c>
      <c r="X74">
        <f t="shared" si="10"/>
        <v>20</v>
      </c>
      <c r="Y74">
        <f t="shared" si="10"/>
        <v>18</v>
      </c>
      <c r="Z74">
        <f t="shared" si="10"/>
        <v>26</v>
      </c>
      <c r="AA74">
        <f t="shared" si="10"/>
        <v>21</v>
      </c>
      <c r="AB74">
        <f t="shared" si="10"/>
        <v>17</v>
      </c>
      <c r="AC74">
        <f t="shared" si="10"/>
        <v>5</v>
      </c>
      <c r="AD74">
        <f t="shared" si="10"/>
        <v>28</v>
      </c>
      <c r="AE74" s="10">
        <f t="shared" si="8"/>
        <v>1009991.4075951551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15</v>
      </c>
      <c r="N75">
        <f t="shared" si="10"/>
        <v>9</v>
      </c>
      <c r="O75">
        <f t="shared" si="10"/>
        <v>28</v>
      </c>
      <c r="P75">
        <f t="shared" si="10"/>
        <v>12</v>
      </c>
      <c r="Q75">
        <f t="shared" si="10"/>
        <v>27</v>
      </c>
      <c r="R75">
        <f t="shared" si="10"/>
        <v>27</v>
      </c>
      <c r="S75">
        <f t="shared" si="10"/>
        <v>27</v>
      </c>
      <c r="T75">
        <f t="shared" si="10"/>
        <v>17</v>
      </c>
      <c r="U75">
        <f t="shared" si="10"/>
        <v>29</v>
      </c>
      <c r="V75">
        <f t="shared" si="10"/>
        <v>6</v>
      </c>
      <c r="W75">
        <f t="shared" si="10"/>
        <v>20</v>
      </c>
      <c r="X75">
        <f t="shared" si="10"/>
        <v>16</v>
      </c>
      <c r="Y75">
        <f t="shared" si="10"/>
        <v>27</v>
      </c>
      <c r="Z75">
        <f t="shared" si="10"/>
        <v>6</v>
      </c>
      <c r="AA75">
        <f t="shared" si="10"/>
        <v>26</v>
      </c>
      <c r="AB75">
        <f t="shared" si="10"/>
        <v>23</v>
      </c>
      <c r="AC75">
        <f t="shared" si="10"/>
        <v>20</v>
      </c>
      <c r="AD75">
        <f t="shared" si="10"/>
        <v>22</v>
      </c>
      <c r="AE75" s="10">
        <f t="shared" si="8"/>
        <v>1009446.2046417092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5</v>
      </c>
      <c r="M76">
        <f t="shared" si="10"/>
        <v>9</v>
      </c>
      <c r="N76">
        <f t="shared" si="10"/>
        <v>17</v>
      </c>
      <c r="O76">
        <f t="shared" si="10"/>
        <v>25</v>
      </c>
      <c r="P76">
        <f t="shared" si="10"/>
        <v>5</v>
      </c>
      <c r="Q76">
        <f t="shared" si="10"/>
        <v>10</v>
      </c>
      <c r="R76">
        <f t="shared" si="10"/>
        <v>8</v>
      </c>
      <c r="S76">
        <f t="shared" si="10"/>
        <v>21</v>
      </c>
      <c r="T76">
        <f>RANK(T45,T$32:T$60,T$61)</f>
        <v>7</v>
      </c>
      <c r="U76">
        <f t="shared" si="10"/>
        <v>22</v>
      </c>
      <c r="V76">
        <f t="shared" si="10"/>
        <v>4</v>
      </c>
      <c r="W76">
        <f t="shared" si="10"/>
        <v>21</v>
      </c>
      <c r="X76">
        <f t="shared" si="10"/>
        <v>14</v>
      </c>
      <c r="Y76">
        <f t="shared" si="10"/>
        <v>7</v>
      </c>
      <c r="Z76">
        <f t="shared" si="10"/>
        <v>20</v>
      </c>
      <c r="AA76">
        <f t="shared" si="10"/>
        <v>17</v>
      </c>
      <c r="AB76">
        <f t="shared" si="10"/>
        <v>3</v>
      </c>
      <c r="AC76">
        <f t="shared" si="10"/>
        <v>3</v>
      </c>
      <c r="AD76">
        <f>RANK(AD45,AD$32:AD$60,AD$61)</f>
        <v>13</v>
      </c>
      <c r="AE76" s="10">
        <f t="shared" si="8"/>
        <v>1009759.2531116558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20</v>
      </c>
      <c r="N77">
        <f t="shared" si="10"/>
        <v>16</v>
      </c>
      <c r="O77">
        <f t="shared" si="10"/>
        <v>13</v>
      </c>
      <c r="P77">
        <f t="shared" si="10"/>
        <v>11</v>
      </c>
      <c r="Q77">
        <f t="shared" si="10"/>
        <v>19</v>
      </c>
      <c r="R77">
        <f t="shared" si="10"/>
        <v>19</v>
      </c>
      <c r="S77">
        <f t="shared" si="10"/>
        <v>22</v>
      </c>
      <c r="T77">
        <f t="shared" si="10"/>
        <v>20</v>
      </c>
      <c r="U77">
        <f t="shared" si="10"/>
        <v>17</v>
      </c>
      <c r="V77">
        <f t="shared" si="10"/>
        <v>13</v>
      </c>
      <c r="W77">
        <f t="shared" si="10"/>
        <v>14</v>
      </c>
      <c r="X77">
        <f t="shared" si="10"/>
        <v>19</v>
      </c>
      <c r="Y77">
        <f t="shared" si="10"/>
        <v>13</v>
      </c>
      <c r="Z77">
        <f t="shared" si="10"/>
        <v>19</v>
      </c>
      <c r="AA77">
        <f t="shared" si="10"/>
        <v>15</v>
      </c>
      <c r="AB77">
        <f t="shared" si="10"/>
        <v>19</v>
      </c>
      <c r="AC77">
        <f t="shared" si="10"/>
        <v>17</v>
      </c>
      <c r="AD77">
        <f t="shared" si="10"/>
        <v>15</v>
      </c>
      <c r="AE77" s="10">
        <f>(AE46*$AF$62)+$AF$63</f>
        <v>1007721.3012546226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19</v>
      </c>
      <c r="M78">
        <f t="shared" si="10"/>
        <v>17</v>
      </c>
      <c r="N78">
        <f t="shared" si="10"/>
        <v>23</v>
      </c>
      <c r="O78">
        <f t="shared" si="10"/>
        <v>3</v>
      </c>
      <c r="P78">
        <f t="shared" si="10"/>
        <v>18</v>
      </c>
      <c r="Q78">
        <f t="shared" si="10"/>
        <v>2</v>
      </c>
      <c r="R78">
        <f t="shared" si="10"/>
        <v>6</v>
      </c>
      <c r="S78">
        <f t="shared" si="10"/>
        <v>15</v>
      </c>
      <c r="T78">
        <f t="shared" si="10"/>
        <v>23</v>
      </c>
      <c r="U78">
        <f t="shared" si="10"/>
        <v>28</v>
      </c>
      <c r="V78">
        <f t="shared" si="10"/>
        <v>24</v>
      </c>
      <c r="W78">
        <f t="shared" si="10"/>
        <v>10</v>
      </c>
      <c r="X78">
        <f t="shared" si="10"/>
        <v>1</v>
      </c>
      <c r="Y78">
        <f t="shared" si="10"/>
        <v>20</v>
      </c>
      <c r="Z78">
        <f t="shared" si="10"/>
        <v>8</v>
      </c>
      <c r="AA78">
        <f t="shared" si="10"/>
        <v>27</v>
      </c>
      <c r="AB78">
        <f t="shared" si="10"/>
        <v>12</v>
      </c>
      <c r="AC78">
        <f t="shared" si="10"/>
        <v>16</v>
      </c>
      <c r="AD78">
        <f t="shared" si="10"/>
        <v>24</v>
      </c>
      <c r="AE78" s="10">
        <f t="shared" si="8"/>
        <v>1007686.5484623634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4</v>
      </c>
      <c r="N79">
        <f t="shared" si="10"/>
        <v>19</v>
      </c>
      <c r="O79">
        <f t="shared" si="10"/>
        <v>27</v>
      </c>
      <c r="P79">
        <f t="shared" si="10"/>
        <v>20</v>
      </c>
      <c r="Q79">
        <f t="shared" si="10"/>
        <v>22</v>
      </c>
      <c r="R79">
        <f t="shared" si="10"/>
        <v>11</v>
      </c>
      <c r="S79">
        <f t="shared" si="10"/>
        <v>8</v>
      </c>
      <c r="T79">
        <f t="shared" si="10"/>
        <v>15</v>
      </c>
      <c r="U79">
        <f t="shared" si="10"/>
        <v>1</v>
      </c>
      <c r="V79">
        <f t="shared" si="10"/>
        <v>23</v>
      </c>
      <c r="W79">
        <f t="shared" si="10"/>
        <v>16</v>
      </c>
      <c r="X79">
        <f t="shared" si="10"/>
        <v>12</v>
      </c>
      <c r="Y79">
        <f t="shared" si="10"/>
        <v>22</v>
      </c>
      <c r="Z79">
        <f t="shared" si="10"/>
        <v>2</v>
      </c>
      <c r="AA79">
        <f t="shared" si="10"/>
        <v>14</v>
      </c>
      <c r="AB79">
        <f t="shared" si="10"/>
        <v>10</v>
      </c>
      <c r="AC79">
        <f t="shared" si="10"/>
        <v>23</v>
      </c>
      <c r="AD79">
        <f t="shared" si="10"/>
        <v>23</v>
      </c>
      <c r="AE79" s="10">
        <f t="shared" si="8"/>
        <v>1009771.2561394933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18</v>
      </c>
      <c r="M80">
        <f t="shared" si="10"/>
        <v>1</v>
      </c>
      <c r="N80">
        <f t="shared" si="10"/>
        <v>22</v>
      </c>
      <c r="O80">
        <f t="shared" si="10"/>
        <v>20</v>
      </c>
      <c r="P80">
        <f t="shared" si="10"/>
        <v>27</v>
      </c>
      <c r="Q80">
        <f t="shared" si="10"/>
        <v>13</v>
      </c>
      <c r="R80">
        <f t="shared" si="10"/>
        <v>18</v>
      </c>
      <c r="S80">
        <f t="shared" si="10"/>
        <v>26</v>
      </c>
      <c r="T80">
        <f t="shared" si="10"/>
        <v>28</v>
      </c>
      <c r="U80">
        <f t="shared" si="10"/>
        <v>7</v>
      </c>
      <c r="V80">
        <f t="shared" si="10"/>
        <v>28</v>
      </c>
      <c r="W80">
        <f t="shared" si="10"/>
        <v>25</v>
      </c>
      <c r="X80">
        <f t="shared" si="10"/>
        <v>18</v>
      </c>
      <c r="Y80">
        <f t="shared" si="10"/>
        <v>28</v>
      </c>
      <c r="Z80">
        <f t="shared" si="10"/>
        <v>28</v>
      </c>
      <c r="AA80">
        <f t="shared" si="10"/>
        <v>25</v>
      </c>
      <c r="AB80">
        <f t="shared" si="10"/>
        <v>22</v>
      </c>
      <c r="AC80">
        <f t="shared" si="10"/>
        <v>29</v>
      </c>
      <c r="AD80">
        <f t="shared" si="10"/>
        <v>29</v>
      </c>
      <c r="AE80" s="10">
        <f t="shared" si="8"/>
        <v>1005708.2787474116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23</v>
      </c>
      <c r="M81">
        <f t="shared" si="10"/>
        <v>10</v>
      </c>
      <c r="N81">
        <f t="shared" si="10"/>
        <v>21</v>
      </c>
      <c r="O81">
        <f t="shared" si="10"/>
        <v>9</v>
      </c>
      <c r="P81">
        <f t="shared" si="10"/>
        <v>19</v>
      </c>
      <c r="Q81">
        <f t="shared" si="10"/>
        <v>6</v>
      </c>
      <c r="R81">
        <f t="shared" si="10"/>
        <v>9</v>
      </c>
      <c r="S81">
        <f t="shared" si="10"/>
        <v>16</v>
      </c>
      <c r="T81">
        <f t="shared" si="10"/>
        <v>22</v>
      </c>
      <c r="U81">
        <f t="shared" si="10"/>
        <v>19</v>
      </c>
      <c r="V81">
        <f t="shared" si="10"/>
        <v>26</v>
      </c>
      <c r="W81">
        <f t="shared" si="10"/>
        <v>12</v>
      </c>
      <c r="X81">
        <f t="shared" si="10"/>
        <v>4</v>
      </c>
      <c r="Y81">
        <f t="shared" si="10"/>
        <v>23</v>
      </c>
      <c r="Z81">
        <f t="shared" si="10"/>
        <v>10</v>
      </c>
      <c r="AA81">
        <f t="shared" si="10"/>
        <v>22</v>
      </c>
      <c r="AB81">
        <f t="shared" si="10"/>
        <v>13</v>
      </c>
      <c r="AC81">
        <f t="shared" si="10"/>
        <v>19</v>
      </c>
      <c r="AD81">
        <f t="shared" si="10"/>
        <v>27</v>
      </c>
      <c r="AE81" s="10">
        <f t="shared" si="8"/>
        <v>1007899.3394651798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12</v>
      </c>
      <c r="M82">
        <f t="shared" si="10"/>
        <v>2</v>
      </c>
      <c r="N82">
        <f t="shared" si="10"/>
        <v>11</v>
      </c>
      <c r="O82">
        <f t="shared" si="10"/>
        <v>8</v>
      </c>
      <c r="P82">
        <f t="shared" si="10"/>
        <v>9</v>
      </c>
      <c r="Q82">
        <f t="shared" si="10"/>
        <v>1</v>
      </c>
      <c r="R82">
        <f t="shared" si="10"/>
        <v>7</v>
      </c>
      <c r="S82">
        <f t="shared" si="10"/>
        <v>1</v>
      </c>
      <c r="T82">
        <f t="shared" si="10"/>
        <v>3</v>
      </c>
      <c r="U82">
        <f t="shared" si="10"/>
        <v>18</v>
      </c>
      <c r="V82">
        <f t="shared" si="10"/>
        <v>21</v>
      </c>
      <c r="W82">
        <f t="shared" si="10"/>
        <v>1</v>
      </c>
      <c r="X82">
        <f t="shared" si="10"/>
        <v>21</v>
      </c>
      <c r="Y82">
        <f t="shared" si="10"/>
        <v>10</v>
      </c>
      <c r="Z82">
        <f t="shared" si="10"/>
        <v>1</v>
      </c>
      <c r="AA82">
        <f t="shared" si="10"/>
        <v>9</v>
      </c>
      <c r="AB82">
        <f t="shared" si="10"/>
        <v>2</v>
      </c>
      <c r="AC82">
        <f t="shared" si="10"/>
        <v>2</v>
      </c>
      <c r="AD82">
        <f t="shared" si="10"/>
        <v>16</v>
      </c>
      <c r="AE82" s="10">
        <f t="shared" si="8"/>
        <v>1010878.0675354979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26</v>
      </c>
      <c r="O83">
        <f t="shared" si="10"/>
        <v>19</v>
      </c>
      <c r="P83">
        <f t="shared" si="10"/>
        <v>29</v>
      </c>
      <c r="Q83">
        <f t="shared" si="10"/>
        <v>26</v>
      </c>
      <c r="R83">
        <f t="shared" si="10"/>
        <v>29</v>
      </c>
      <c r="S83">
        <f t="shared" si="10"/>
        <v>7</v>
      </c>
      <c r="T83">
        <f t="shared" si="10"/>
        <v>11</v>
      </c>
      <c r="U83">
        <f t="shared" si="10"/>
        <v>6</v>
      </c>
      <c r="V83">
        <f t="shared" si="10"/>
        <v>15</v>
      </c>
      <c r="W83">
        <f t="shared" si="10"/>
        <v>17</v>
      </c>
      <c r="X83">
        <f t="shared" si="10"/>
        <v>2</v>
      </c>
      <c r="Y83">
        <f t="shared" si="10"/>
        <v>24</v>
      </c>
      <c r="Z83">
        <f t="shared" si="10"/>
        <v>29</v>
      </c>
      <c r="AA83">
        <f t="shared" si="10"/>
        <v>1</v>
      </c>
      <c r="AB83">
        <f t="shared" si="10"/>
        <v>20</v>
      </c>
      <c r="AC83">
        <f t="shared" ref="AC83:AD83" si="11">RANK(AC52,AC$32:AC$60,AC$61)</f>
        <v>25</v>
      </c>
      <c r="AD83">
        <f t="shared" si="11"/>
        <v>8</v>
      </c>
      <c r="AE83" s="10">
        <f t="shared" si="8"/>
        <v>1004822.6114641074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22</v>
      </c>
      <c r="M84">
        <f t="shared" si="12"/>
        <v>27</v>
      </c>
      <c r="N84">
        <f t="shared" si="12"/>
        <v>12</v>
      </c>
      <c r="O84">
        <f t="shared" si="12"/>
        <v>29</v>
      </c>
      <c r="P84">
        <f t="shared" si="12"/>
        <v>13</v>
      </c>
      <c r="Q84">
        <f t="shared" si="12"/>
        <v>14</v>
      </c>
      <c r="R84">
        <f t="shared" si="12"/>
        <v>13</v>
      </c>
      <c r="S84">
        <f t="shared" si="12"/>
        <v>19</v>
      </c>
      <c r="T84">
        <f t="shared" si="12"/>
        <v>12</v>
      </c>
      <c r="U84">
        <f t="shared" si="12"/>
        <v>11</v>
      </c>
      <c r="V84">
        <f t="shared" si="12"/>
        <v>20</v>
      </c>
      <c r="W84">
        <f t="shared" si="12"/>
        <v>7</v>
      </c>
      <c r="X84">
        <f t="shared" si="12"/>
        <v>3</v>
      </c>
      <c r="Y84">
        <f t="shared" si="12"/>
        <v>21</v>
      </c>
      <c r="Z84">
        <f t="shared" si="12"/>
        <v>13</v>
      </c>
      <c r="AA84">
        <f t="shared" si="12"/>
        <v>18</v>
      </c>
      <c r="AB84">
        <f t="shared" si="12"/>
        <v>15</v>
      </c>
      <c r="AC84">
        <f t="shared" si="12"/>
        <v>24</v>
      </c>
      <c r="AD84">
        <f t="shared" si="12"/>
        <v>25</v>
      </c>
      <c r="AE84" s="10">
        <f t="shared" si="8"/>
        <v>1006965.9145984187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17</v>
      </c>
      <c r="M85">
        <f t="shared" si="12"/>
        <v>18</v>
      </c>
      <c r="N85">
        <f t="shared" si="12"/>
        <v>14</v>
      </c>
      <c r="O85">
        <f t="shared" si="12"/>
        <v>23</v>
      </c>
      <c r="P85">
        <f t="shared" si="12"/>
        <v>21</v>
      </c>
      <c r="Q85">
        <f t="shared" si="12"/>
        <v>7</v>
      </c>
      <c r="R85">
        <f t="shared" si="12"/>
        <v>21</v>
      </c>
      <c r="S85">
        <f t="shared" si="12"/>
        <v>2</v>
      </c>
      <c r="T85">
        <f t="shared" si="12"/>
        <v>6</v>
      </c>
      <c r="U85">
        <f t="shared" si="12"/>
        <v>12</v>
      </c>
      <c r="V85">
        <f t="shared" si="12"/>
        <v>19</v>
      </c>
      <c r="W85">
        <f t="shared" si="12"/>
        <v>3</v>
      </c>
      <c r="X85">
        <f t="shared" si="12"/>
        <v>7</v>
      </c>
      <c r="Y85">
        <f t="shared" si="12"/>
        <v>19</v>
      </c>
      <c r="Z85">
        <f t="shared" si="12"/>
        <v>9</v>
      </c>
      <c r="AA85">
        <f t="shared" si="12"/>
        <v>5</v>
      </c>
      <c r="AB85">
        <f t="shared" si="12"/>
        <v>5</v>
      </c>
      <c r="AC85">
        <f t="shared" si="12"/>
        <v>12</v>
      </c>
      <c r="AD85">
        <f t="shared" si="12"/>
        <v>20</v>
      </c>
      <c r="AE85" s="10">
        <f t="shared" si="8"/>
        <v>1007842.9453603132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1</v>
      </c>
      <c r="O86">
        <f t="shared" si="12"/>
        <v>17</v>
      </c>
      <c r="P86">
        <f t="shared" si="12"/>
        <v>24</v>
      </c>
      <c r="Q86">
        <f t="shared" si="12"/>
        <v>20</v>
      </c>
      <c r="R86">
        <f t="shared" si="12"/>
        <v>26</v>
      </c>
      <c r="S86">
        <f t="shared" si="12"/>
        <v>6</v>
      </c>
      <c r="T86">
        <f t="shared" si="12"/>
        <v>16</v>
      </c>
      <c r="U86">
        <f t="shared" si="12"/>
        <v>9</v>
      </c>
      <c r="V86">
        <f t="shared" si="12"/>
        <v>17</v>
      </c>
      <c r="W86">
        <f t="shared" si="12"/>
        <v>29</v>
      </c>
      <c r="X86">
        <f t="shared" si="12"/>
        <v>28</v>
      </c>
      <c r="Y86">
        <f t="shared" si="12"/>
        <v>9</v>
      </c>
      <c r="Z86">
        <f t="shared" si="12"/>
        <v>22</v>
      </c>
      <c r="AA86">
        <f t="shared" si="12"/>
        <v>28</v>
      </c>
      <c r="AB86">
        <f t="shared" si="12"/>
        <v>16</v>
      </c>
      <c r="AC86">
        <f t="shared" si="12"/>
        <v>8</v>
      </c>
      <c r="AD86">
        <f t="shared" si="12"/>
        <v>21</v>
      </c>
      <c r="AE86" s="10">
        <f t="shared" si="8"/>
        <v>1004842.9514216245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14</v>
      </c>
      <c r="M87">
        <f t="shared" si="12"/>
        <v>12</v>
      </c>
      <c r="N87">
        <f t="shared" si="12"/>
        <v>10</v>
      </c>
      <c r="O87">
        <f t="shared" si="12"/>
        <v>22</v>
      </c>
      <c r="P87">
        <f t="shared" si="12"/>
        <v>16</v>
      </c>
      <c r="Q87">
        <f t="shared" si="12"/>
        <v>5</v>
      </c>
      <c r="R87">
        <f t="shared" si="12"/>
        <v>15</v>
      </c>
      <c r="S87">
        <f t="shared" si="12"/>
        <v>17</v>
      </c>
      <c r="T87">
        <f t="shared" si="12"/>
        <v>14</v>
      </c>
      <c r="U87">
        <f t="shared" si="12"/>
        <v>3</v>
      </c>
      <c r="V87">
        <f t="shared" si="12"/>
        <v>10</v>
      </c>
      <c r="W87">
        <f t="shared" si="12"/>
        <v>24</v>
      </c>
      <c r="X87">
        <f t="shared" si="12"/>
        <v>13</v>
      </c>
      <c r="Y87">
        <f t="shared" si="12"/>
        <v>5</v>
      </c>
      <c r="Z87">
        <f t="shared" si="12"/>
        <v>21</v>
      </c>
      <c r="AA87">
        <f t="shared" si="12"/>
        <v>19</v>
      </c>
      <c r="AB87">
        <f t="shared" si="12"/>
        <v>14</v>
      </c>
      <c r="AC87">
        <f t="shared" si="12"/>
        <v>14</v>
      </c>
      <c r="AD87">
        <f t="shared" si="12"/>
        <v>12</v>
      </c>
      <c r="AE87" s="10">
        <f t="shared" si="8"/>
        <v>1007208.075054448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3</v>
      </c>
      <c r="N88">
        <f t="shared" si="12"/>
        <v>3</v>
      </c>
      <c r="O88">
        <f t="shared" si="12"/>
        <v>4</v>
      </c>
      <c r="P88">
        <f t="shared" si="12"/>
        <v>1</v>
      </c>
      <c r="Q88">
        <f t="shared" si="12"/>
        <v>4</v>
      </c>
      <c r="R88">
        <f t="shared" si="12"/>
        <v>4</v>
      </c>
      <c r="S88">
        <f t="shared" si="12"/>
        <v>23</v>
      </c>
      <c r="T88">
        <f t="shared" si="12"/>
        <v>1</v>
      </c>
      <c r="U88">
        <f t="shared" si="12"/>
        <v>10</v>
      </c>
      <c r="V88">
        <f t="shared" si="12"/>
        <v>7</v>
      </c>
      <c r="W88">
        <f t="shared" si="12"/>
        <v>13</v>
      </c>
      <c r="X88">
        <f t="shared" si="12"/>
        <v>24</v>
      </c>
      <c r="Y88">
        <f t="shared" si="12"/>
        <v>2</v>
      </c>
      <c r="Z88">
        <f t="shared" si="12"/>
        <v>7</v>
      </c>
      <c r="AA88">
        <f t="shared" si="12"/>
        <v>23</v>
      </c>
      <c r="AB88">
        <f t="shared" si="12"/>
        <v>4</v>
      </c>
      <c r="AC88">
        <f t="shared" si="12"/>
        <v>10</v>
      </c>
      <c r="AD88">
        <f t="shared" si="12"/>
        <v>2</v>
      </c>
      <c r="AE88" s="10">
        <f t="shared" si="8"/>
        <v>1010535.2721221417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7</v>
      </c>
      <c r="M89">
        <f t="shared" si="12"/>
        <v>13</v>
      </c>
      <c r="N89">
        <f t="shared" si="12"/>
        <v>2</v>
      </c>
      <c r="O89">
        <f t="shared" si="12"/>
        <v>15</v>
      </c>
      <c r="P89">
        <f t="shared" si="12"/>
        <v>8</v>
      </c>
      <c r="Q89">
        <f t="shared" si="12"/>
        <v>9</v>
      </c>
      <c r="R89">
        <f t="shared" si="12"/>
        <v>17</v>
      </c>
      <c r="S89">
        <f t="shared" si="12"/>
        <v>14</v>
      </c>
      <c r="T89">
        <f t="shared" si="12"/>
        <v>8</v>
      </c>
      <c r="U89">
        <f t="shared" si="12"/>
        <v>8</v>
      </c>
      <c r="V89">
        <f t="shared" si="12"/>
        <v>11</v>
      </c>
      <c r="W89">
        <f t="shared" si="12"/>
        <v>23</v>
      </c>
      <c r="X89">
        <f t="shared" si="12"/>
        <v>23</v>
      </c>
      <c r="Y89">
        <f t="shared" si="12"/>
        <v>6</v>
      </c>
      <c r="Z89">
        <f t="shared" si="12"/>
        <v>17</v>
      </c>
      <c r="AA89">
        <f t="shared" si="12"/>
        <v>24</v>
      </c>
      <c r="AB89">
        <f t="shared" si="12"/>
        <v>11</v>
      </c>
      <c r="AC89">
        <f t="shared" si="12"/>
        <v>9</v>
      </c>
      <c r="AD89">
        <f t="shared" si="12"/>
        <v>6</v>
      </c>
      <c r="AE89" s="10">
        <f t="shared" si="8"/>
        <v>1007317.9958629085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4</v>
      </c>
      <c r="O90">
        <f t="shared" si="12"/>
        <v>16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9</v>
      </c>
      <c r="T90">
        <f t="shared" si="12"/>
        <v>10</v>
      </c>
      <c r="U90">
        <f t="shared" si="12"/>
        <v>13</v>
      </c>
      <c r="V90">
        <f t="shared" si="12"/>
        <v>16</v>
      </c>
      <c r="W90">
        <f t="shared" si="12"/>
        <v>9</v>
      </c>
      <c r="X90">
        <f t="shared" si="12"/>
        <v>10</v>
      </c>
      <c r="Y90">
        <f t="shared" si="12"/>
        <v>11</v>
      </c>
      <c r="Z90">
        <f t="shared" si="12"/>
        <v>12</v>
      </c>
      <c r="AA90">
        <f t="shared" si="12"/>
        <v>16</v>
      </c>
      <c r="AB90">
        <f t="shared" si="12"/>
        <v>8</v>
      </c>
      <c r="AC90">
        <f t="shared" si="12"/>
        <v>15</v>
      </c>
      <c r="AD90">
        <f t="shared" si="12"/>
        <v>19</v>
      </c>
      <c r="AE90" s="10">
        <f t="shared" si="8"/>
        <v>1007689.3452505636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14</v>
      </c>
      <c r="N91">
        <f t="shared" si="12"/>
        <v>6</v>
      </c>
      <c r="O91">
        <f t="shared" si="12"/>
        <v>12</v>
      </c>
      <c r="P91">
        <f t="shared" si="12"/>
        <v>10</v>
      </c>
      <c r="Q91">
        <f t="shared" si="12"/>
        <v>12</v>
      </c>
      <c r="R91">
        <f t="shared" si="12"/>
        <v>14</v>
      </c>
      <c r="S91">
        <f t="shared" si="12"/>
        <v>10</v>
      </c>
      <c r="T91">
        <f t="shared" si="12"/>
        <v>9</v>
      </c>
      <c r="U91">
        <f t="shared" si="12"/>
        <v>21</v>
      </c>
      <c r="V91">
        <f t="shared" si="12"/>
        <v>5</v>
      </c>
      <c r="W91">
        <f t="shared" si="12"/>
        <v>8</v>
      </c>
      <c r="X91">
        <f t="shared" si="12"/>
        <v>11</v>
      </c>
      <c r="Y91">
        <f t="shared" si="12"/>
        <v>8</v>
      </c>
      <c r="Z91">
        <f t="shared" si="12"/>
        <v>11</v>
      </c>
      <c r="AA91">
        <f t="shared" si="12"/>
        <v>8</v>
      </c>
      <c r="AB91">
        <f t="shared" si="12"/>
        <v>9</v>
      </c>
      <c r="AC91">
        <f t="shared" si="12"/>
        <v>11</v>
      </c>
      <c r="AD91">
        <f>RANK(AD60,AD$32:AD$60,AD$61)</f>
        <v>7</v>
      </c>
      <c r="AE91" s="10">
        <f t="shared" si="8"/>
        <v>1009610.9838412009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2386476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398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7</v>
      </c>
      <c r="L100" s="16">
        <v>6</v>
      </c>
      <c r="M100" s="16">
        <v>6</v>
      </c>
      <c r="N100" s="16">
        <v>16</v>
      </c>
      <c r="O100" s="16">
        <v>2</v>
      </c>
      <c r="P100" s="16">
        <v>3</v>
      </c>
      <c r="Q100" s="16">
        <v>4</v>
      </c>
      <c r="R100" s="16">
        <v>26</v>
      </c>
      <c r="S100" s="16">
        <v>1</v>
      </c>
      <c r="T100" s="16">
        <v>4</v>
      </c>
      <c r="U100" s="16">
        <v>5</v>
      </c>
      <c r="V100" s="16">
        <v>3</v>
      </c>
      <c r="W100" s="16">
        <v>4</v>
      </c>
      <c r="X100" s="16">
        <v>3</v>
      </c>
      <c r="Y100" s="16">
        <v>6</v>
      </c>
      <c r="Z100" s="16">
        <v>6</v>
      </c>
      <c r="AA100" s="16">
        <v>3</v>
      </c>
      <c r="AB100" s="16">
        <v>1013854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7</v>
      </c>
      <c r="L101" s="16">
        <v>6</v>
      </c>
      <c r="M101" s="16">
        <v>6</v>
      </c>
      <c r="N101" s="16">
        <v>16</v>
      </c>
      <c r="O101" s="16">
        <v>2</v>
      </c>
      <c r="P101" s="16">
        <v>3</v>
      </c>
      <c r="Q101" s="16">
        <v>4</v>
      </c>
      <c r="R101" s="16">
        <v>26</v>
      </c>
      <c r="S101" s="16">
        <v>1</v>
      </c>
      <c r="T101" s="16">
        <v>4</v>
      </c>
      <c r="U101" s="16">
        <v>5</v>
      </c>
      <c r="V101" s="16">
        <v>3</v>
      </c>
      <c r="W101" s="16">
        <v>4</v>
      </c>
      <c r="X101" s="16">
        <v>3</v>
      </c>
      <c r="Y101" s="16">
        <v>6</v>
      </c>
      <c r="Z101" s="16">
        <v>6</v>
      </c>
      <c r="AA101" s="16">
        <v>3</v>
      </c>
      <c r="AB101" s="16">
        <v>1013854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28</v>
      </c>
      <c r="J102" s="16">
        <v>22</v>
      </c>
      <c r="K102" s="16">
        <v>27</v>
      </c>
      <c r="L102" s="16">
        <v>14</v>
      </c>
      <c r="M102" s="16">
        <v>22</v>
      </c>
      <c r="N102" s="16">
        <v>11</v>
      </c>
      <c r="O102" s="16">
        <v>25</v>
      </c>
      <c r="P102" s="16">
        <v>5</v>
      </c>
      <c r="Q102" s="16">
        <v>21</v>
      </c>
      <c r="R102" s="16">
        <v>2</v>
      </c>
      <c r="S102" s="16">
        <v>18</v>
      </c>
      <c r="T102" s="16">
        <v>26</v>
      </c>
      <c r="U102" s="16">
        <v>27</v>
      </c>
      <c r="V102" s="16">
        <v>15</v>
      </c>
      <c r="W102" s="16">
        <v>3</v>
      </c>
      <c r="X102" s="16">
        <v>20</v>
      </c>
      <c r="Y102" s="16">
        <v>18</v>
      </c>
      <c r="Z102" s="16">
        <v>27</v>
      </c>
      <c r="AA102" s="16">
        <v>26</v>
      </c>
      <c r="AB102" s="16">
        <v>1009140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8</v>
      </c>
      <c r="J103" s="16">
        <v>24</v>
      </c>
      <c r="K103" s="16">
        <v>5</v>
      </c>
      <c r="L103" s="16">
        <v>2</v>
      </c>
      <c r="M103" s="16">
        <v>28</v>
      </c>
      <c r="N103" s="16">
        <v>25</v>
      </c>
      <c r="O103" s="16">
        <v>24</v>
      </c>
      <c r="P103" s="16">
        <v>13</v>
      </c>
      <c r="Q103" s="16">
        <v>25</v>
      </c>
      <c r="R103" s="16">
        <v>25</v>
      </c>
      <c r="S103" s="16">
        <v>27</v>
      </c>
      <c r="T103" s="16">
        <v>27</v>
      </c>
      <c r="U103" s="16">
        <v>22</v>
      </c>
      <c r="V103" s="16">
        <v>12</v>
      </c>
      <c r="W103" s="16">
        <v>27</v>
      </c>
      <c r="X103" s="16">
        <v>11</v>
      </c>
      <c r="Y103" s="16">
        <v>29</v>
      </c>
      <c r="Z103" s="16">
        <v>28</v>
      </c>
      <c r="AA103" s="16">
        <v>11</v>
      </c>
      <c r="AB103" s="16">
        <v>1005715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24</v>
      </c>
      <c r="J104" s="16">
        <v>11</v>
      </c>
      <c r="K104" s="16">
        <v>15</v>
      </c>
      <c r="L104" s="16">
        <v>10</v>
      </c>
      <c r="M104" s="16">
        <v>26</v>
      </c>
      <c r="N104" s="16">
        <v>24</v>
      </c>
      <c r="O104" s="16">
        <v>12</v>
      </c>
      <c r="P104" s="16">
        <v>24</v>
      </c>
      <c r="Q104" s="16">
        <v>29</v>
      </c>
      <c r="R104" s="16">
        <v>23</v>
      </c>
      <c r="S104" s="16">
        <v>9</v>
      </c>
      <c r="T104" s="16">
        <v>2</v>
      </c>
      <c r="U104" s="16">
        <v>8</v>
      </c>
      <c r="V104" s="16">
        <v>17</v>
      </c>
      <c r="W104" s="16">
        <v>15</v>
      </c>
      <c r="X104" s="16">
        <v>6</v>
      </c>
      <c r="Y104" s="16">
        <v>25</v>
      </c>
      <c r="Z104" s="16">
        <v>22</v>
      </c>
      <c r="AA104" s="16">
        <v>10</v>
      </c>
      <c r="AB104" s="16">
        <v>1003214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21</v>
      </c>
      <c r="J105" s="16">
        <v>19</v>
      </c>
      <c r="K105" s="16">
        <v>13</v>
      </c>
      <c r="L105" s="16">
        <v>5</v>
      </c>
      <c r="M105" s="16">
        <v>25</v>
      </c>
      <c r="N105" s="16">
        <v>18</v>
      </c>
      <c r="O105" s="16">
        <v>22</v>
      </c>
      <c r="P105" s="16">
        <v>12</v>
      </c>
      <c r="Q105" s="16">
        <v>26</v>
      </c>
      <c r="R105" s="16">
        <v>16</v>
      </c>
      <c r="S105" s="16">
        <v>14</v>
      </c>
      <c r="T105" s="16">
        <v>11</v>
      </c>
      <c r="U105" s="16">
        <v>17</v>
      </c>
      <c r="V105" s="16">
        <v>14</v>
      </c>
      <c r="W105" s="16">
        <v>14</v>
      </c>
      <c r="X105" s="16">
        <v>12</v>
      </c>
      <c r="Y105" s="16">
        <v>24</v>
      </c>
      <c r="Z105" s="16">
        <v>26</v>
      </c>
      <c r="AA105" s="16">
        <v>18</v>
      </c>
      <c r="AB105" s="16">
        <v>1006260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27</v>
      </c>
      <c r="J106" s="16">
        <v>28</v>
      </c>
      <c r="K106" s="16">
        <v>24</v>
      </c>
      <c r="L106" s="16">
        <v>21</v>
      </c>
      <c r="M106" s="16">
        <v>3</v>
      </c>
      <c r="N106" s="16">
        <v>21</v>
      </c>
      <c r="O106" s="16">
        <v>28</v>
      </c>
      <c r="P106" s="16">
        <v>18</v>
      </c>
      <c r="Q106" s="16">
        <v>27</v>
      </c>
      <c r="R106" s="16">
        <v>4</v>
      </c>
      <c r="S106" s="16">
        <v>25</v>
      </c>
      <c r="T106" s="16">
        <v>19</v>
      </c>
      <c r="U106" s="16">
        <v>29</v>
      </c>
      <c r="V106" s="16">
        <v>16</v>
      </c>
      <c r="W106" s="16">
        <v>25</v>
      </c>
      <c r="X106" s="16">
        <v>29</v>
      </c>
      <c r="Y106" s="16">
        <v>27</v>
      </c>
      <c r="Z106" s="16">
        <v>18</v>
      </c>
      <c r="AA106" s="16">
        <v>5</v>
      </c>
      <c r="AB106" s="16">
        <v>1007097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20</v>
      </c>
      <c r="J107" s="16">
        <v>29</v>
      </c>
      <c r="K107" s="16">
        <v>29</v>
      </c>
      <c r="L107" s="16">
        <v>24</v>
      </c>
      <c r="M107" s="16">
        <v>17</v>
      </c>
      <c r="N107" s="16">
        <v>29</v>
      </c>
      <c r="O107" s="16">
        <v>20</v>
      </c>
      <c r="P107" s="16">
        <v>29</v>
      </c>
      <c r="Q107" s="16">
        <v>19</v>
      </c>
      <c r="R107" s="16">
        <v>24</v>
      </c>
      <c r="S107" s="16">
        <v>29</v>
      </c>
      <c r="T107" s="16">
        <v>6</v>
      </c>
      <c r="U107" s="16">
        <v>25</v>
      </c>
      <c r="V107" s="16">
        <v>29</v>
      </c>
      <c r="W107" s="16">
        <v>24</v>
      </c>
      <c r="X107" s="16">
        <v>7</v>
      </c>
      <c r="Y107" s="16">
        <v>28</v>
      </c>
      <c r="Z107" s="16">
        <v>4</v>
      </c>
      <c r="AA107" s="16">
        <v>14</v>
      </c>
      <c r="AB107" s="16">
        <v>1004754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26</v>
      </c>
      <c r="J108" s="16">
        <v>21</v>
      </c>
      <c r="K108" s="16">
        <v>20</v>
      </c>
      <c r="L108" s="16">
        <v>1</v>
      </c>
      <c r="M108" s="16">
        <v>14</v>
      </c>
      <c r="N108" s="16">
        <v>23</v>
      </c>
      <c r="O108" s="16">
        <v>10</v>
      </c>
      <c r="P108" s="16">
        <v>28</v>
      </c>
      <c r="Q108" s="16">
        <v>18</v>
      </c>
      <c r="R108" s="16">
        <v>15</v>
      </c>
      <c r="S108" s="16">
        <v>8</v>
      </c>
      <c r="T108" s="16">
        <v>22</v>
      </c>
      <c r="U108" s="16">
        <v>15</v>
      </c>
      <c r="V108" s="16">
        <v>26</v>
      </c>
      <c r="W108" s="16">
        <v>18</v>
      </c>
      <c r="X108" s="16">
        <v>2</v>
      </c>
      <c r="Y108" s="16">
        <v>21</v>
      </c>
      <c r="Z108" s="16">
        <v>21</v>
      </c>
      <c r="AA108" s="16">
        <v>17</v>
      </c>
      <c r="AB108" s="16">
        <v>1010691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25</v>
      </c>
      <c r="K109" s="16">
        <v>25</v>
      </c>
      <c r="L109" s="16">
        <v>11</v>
      </c>
      <c r="M109" s="16">
        <v>4</v>
      </c>
      <c r="N109" s="16">
        <v>28</v>
      </c>
      <c r="O109" s="16">
        <v>23</v>
      </c>
      <c r="P109" s="16">
        <v>25</v>
      </c>
      <c r="Q109" s="16">
        <v>24</v>
      </c>
      <c r="R109" s="16">
        <v>14</v>
      </c>
      <c r="S109" s="16">
        <v>22</v>
      </c>
      <c r="T109" s="16">
        <v>15</v>
      </c>
      <c r="U109" s="16">
        <v>26</v>
      </c>
      <c r="V109" s="16">
        <v>25</v>
      </c>
      <c r="W109" s="16">
        <v>23</v>
      </c>
      <c r="X109" s="16">
        <v>13</v>
      </c>
      <c r="Y109" s="16">
        <v>26</v>
      </c>
      <c r="Z109" s="16">
        <v>13</v>
      </c>
      <c r="AA109" s="16">
        <v>9</v>
      </c>
      <c r="AB109" s="16">
        <v>1007472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</v>
      </c>
      <c r="J110" s="16">
        <v>8</v>
      </c>
      <c r="K110" s="16">
        <v>18</v>
      </c>
      <c r="L110" s="16">
        <v>18</v>
      </c>
      <c r="M110" s="16">
        <v>2</v>
      </c>
      <c r="N110" s="16">
        <v>3</v>
      </c>
      <c r="O110" s="16">
        <v>5</v>
      </c>
      <c r="P110" s="16">
        <v>11</v>
      </c>
      <c r="Q110" s="16">
        <v>2</v>
      </c>
      <c r="R110" s="16">
        <v>20</v>
      </c>
      <c r="S110" s="16">
        <v>3</v>
      </c>
      <c r="T110" s="16">
        <v>18</v>
      </c>
      <c r="U110" s="16">
        <v>9</v>
      </c>
      <c r="V110" s="16">
        <v>1</v>
      </c>
      <c r="W110" s="16">
        <v>16</v>
      </c>
      <c r="X110" s="16">
        <v>10</v>
      </c>
      <c r="Y110" s="16">
        <v>1</v>
      </c>
      <c r="Z110" s="16">
        <v>1</v>
      </c>
      <c r="AA110" s="16">
        <v>1</v>
      </c>
      <c r="AB110" s="16">
        <v>1009754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11</v>
      </c>
      <c r="J111" s="16">
        <v>5</v>
      </c>
      <c r="K111" s="16">
        <v>28</v>
      </c>
      <c r="L111" s="16">
        <v>26</v>
      </c>
      <c r="M111" s="16">
        <v>23</v>
      </c>
      <c r="N111" s="16">
        <v>15</v>
      </c>
      <c r="O111" s="16">
        <v>1</v>
      </c>
      <c r="P111" s="16">
        <v>20</v>
      </c>
      <c r="Q111" s="16">
        <v>13</v>
      </c>
      <c r="R111" s="16">
        <v>5</v>
      </c>
      <c r="S111" s="16">
        <v>12</v>
      </c>
      <c r="T111" s="16">
        <v>28</v>
      </c>
      <c r="U111" s="16">
        <v>20</v>
      </c>
      <c r="V111" s="16">
        <v>18</v>
      </c>
      <c r="W111" s="16">
        <v>26</v>
      </c>
      <c r="X111" s="16">
        <v>21</v>
      </c>
      <c r="Y111" s="16">
        <v>17</v>
      </c>
      <c r="Z111" s="16">
        <v>5</v>
      </c>
      <c r="AA111" s="16">
        <v>28</v>
      </c>
      <c r="AB111" s="16">
        <v>1009991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15</v>
      </c>
      <c r="K112" s="16">
        <v>9</v>
      </c>
      <c r="L112" s="16">
        <v>28</v>
      </c>
      <c r="M112" s="16">
        <v>12</v>
      </c>
      <c r="N112" s="16">
        <v>27</v>
      </c>
      <c r="O112" s="16">
        <v>27</v>
      </c>
      <c r="P112" s="16">
        <v>27</v>
      </c>
      <c r="Q112" s="16">
        <v>17</v>
      </c>
      <c r="R112" s="16">
        <v>29</v>
      </c>
      <c r="S112" s="16">
        <v>6</v>
      </c>
      <c r="T112" s="16">
        <v>20</v>
      </c>
      <c r="U112" s="16">
        <v>16</v>
      </c>
      <c r="V112" s="16">
        <v>27</v>
      </c>
      <c r="W112" s="16">
        <v>6</v>
      </c>
      <c r="X112" s="16">
        <v>26</v>
      </c>
      <c r="Y112" s="16">
        <v>23</v>
      </c>
      <c r="Z112" s="16">
        <v>20</v>
      </c>
      <c r="AA112" s="16">
        <v>22</v>
      </c>
      <c r="AB112" s="16">
        <v>1009446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5</v>
      </c>
      <c r="J113" s="16">
        <v>9</v>
      </c>
      <c r="K113" s="16">
        <v>17</v>
      </c>
      <c r="L113" s="16">
        <v>25</v>
      </c>
      <c r="M113" s="16">
        <v>5</v>
      </c>
      <c r="N113" s="16">
        <v>10</v>
      </c>
      <c r="O113" s="16">
        <v>8</v>
      </c>
      <c r="P113" s="16">
        <v>21</v>
      </c>
      <c r="Q113" s="16">
        <v>7</v>
      </c>
      <c r="R113" s="16">
        <v>22</v>
      </c>
      <c r="S113" s="16">
        <v>4</v>
      </c>
      <c r="T113" s="16">
        <v>21</v>
      </c>
      <c r="U113" s="16">
        <v>14</v>
      </c>
      <c r="V113" s="16">
        <v>7</v>
      </c>
      <c r="W113" s="16">
        <v>20</v>
      </c>
      <c r="X113" s="16">
        <v>17</v>
      </c>
      <c r="Y113" s="16">
        <v>3</v>
      </c>
      <c r="Z113" s="16">
        <v>3</v>
      </c>
      <c r="AA113" s="16">
        <v>13</v>
      </c>
      <c r="AB113" s="16">
        <v>1009759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20</v>
      </c>
      <c r="K114" s="16">
        <v>16</v>
      </c>
      <c r="L114" s="16">
        <v>13</v>
      </c>
      <c r="M114" s="16">
        <v>11</v>
      </c>
      <c r="N114" s="16">
        <v>19</v>
      </c>
      <c r="O114" s="16">
        <v>19</v>
      </c>
      <c r="P114" s="16">
        <v>22</v>
      </c>
      <c r="Q114" s="16">
        <v>20</v>
      </c>
      <c r="R114" s="16">
        <v>17</v>
      </c>
      <c r="S114" s="16">
        <v>13</v>
      </c>
      <c r="T114" s="16">
        <v>14</v>
      </c>
      <c r="U114" s="16">
        <v>19</v>
      </c>
      <c r="V114" s="16">
        <v>13</v>
      </c>
      <c r="W114" s="16">
        <v>19</v>
      </c>
      <c r="X114" s="16">
        <v>15</v>
      </c>
      <c r="Y114" s="16">
        <v>19</v>
      </c>
      <c r="Z114" s="16">
        <v>17</v>
      </c>
      <c r="AA114" s="16">
        <v>15</v>
      </c>
      <c r="AB114" s="16">
        <v>1007721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19</v>
      </c>
      <c r="J115" s="16">
        <v>17</v>
      </c>
      <c r="K115" s="16">
        <v>23</v>
      </c>
      <c r="L115" s="16">
        <v>3</v>
      </c>
      <c r="M115" s="16">
        <v>18</v>
      </c>
      <c r="N115" s="16">
        <v>2</v>
      </c>
      <c r="O115" s="16">
        <v>6</v>
      </c>
      <c r="P115" s="16">
        <v>15</v>
      </c>
      <c r="Q115" s="16">
        <v>23</v>
      </c>
      <c r="R115" s="16">
        <v>28</v>
      </c>
      <c r="S115" s="16">
        <v>24</v>
      </c>
      <c r="T115" s="16">
        <v>10</v>
      </c>
      <c r="U115" s="16">
        <v>1</v>
      </c>
      <c r="V115" s="16">
        <v>20</v>
      </c>
      <c r="W115" s="16">
        <v>8</v>
      </c>
      <c r="X115" s="16">
        <v>27</v>
      </c>
      <c r="Y115" s="16">
        <v>12</v>
      </c>
      <c r="Z115" s="16">
        <v>16</v>
      </c>
      <c r="AA115" s="16">
        <v>24</v>
      </c>
      <c r="AB115" s="16">
        <v>1007687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29</v>
      </c>
      <c r="J116" s="16">
        <v>4</v>
      </c>
      <c r="K116" s="16">
        <v>19</v>
      </c>
      <c r="L116" s="16">
        <v>27</v>
      </c>
      <c r="M116" s="16">
        <v>20</v>
      </c>
      <c r="N116" s="16">
        <v>22</v>
      </c>
      <c r="O116" s="16">
        <v>11</v>
      </c>
      <c r="P116" s="16">
        <v>8</v>
      </c>
      <c r="Q116" s="16">
        <v>15</v>
      </c>
      <c r="R116" s="16">
        <v>1</v>
      </c>
      <c r="S116" s="16">
        <v>23</v>
      </c>
      <c r="T116" s="16">
        <v>16</v>
      </c>
      <c r="U116" s="16">
        <v>12</v>
      </c>
      <c r="V116" s="16">
        <v>22</v>
      </c>
      <c r="W116" s="16">
        <v>2</v>
      </c>
      <c r="X116" s="16">
        <v>14</v>
      </c>
      <c r="Y116" s="16">
        <v>10</v>
      </c>
      <c r="Z116" s="16">
        <v>23</v>
      </c>
      <c r="AA116" s="16">
        <v>23</v>
      </c>
      <c r="AB116" s="16">
        <v>1009771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18</v>
      </c>
      <c r="J117" s="16">
        <v>1</v>
      </c>
      <c r="K117" s="16">
        <v>22</v>
      </c>
      <c r="L117" s="16">
        <v>20</v>
      </c>
      <c r="M117" s="16">
        <v>27</v>
      </c>
      <c r="N117" s="16">
        <v>13</v>
      </c>
      <c r="O117" s="16">
        <v>18</v>
      </c>
      <c r="P117" s="16">
        <v>26</v>
      </c>
      <c r="Q117" s="16">
        <v>28</v>
      </c>
      <c r="R117" s="16">
        <v>7</v>
      </c>
      <c r="S117" s="16">
        <v>28</v>
      </c>
      <c r="T117" s="16">
        <v>25</v>
      </c>
      <c r="U117" s="16">
        <v>18</v>
      </c>
      <c r="V117" s="16">
        <v>28</v>
      </c>
      <c r="W117" s="16">
        <v>28</v>
      </c>
      <c r="X117" s="16">
        <v>25</v>
      </c>
      <c r="Y117" s="16">
        <v>22</v>
      </c>
      <c r="Z117" s="16">
        <v>29</v>
      </c>
      <c r="AA117" s="16">
        <v>29</v>
      </c>
      <c r="AB117" s="16">
        <v>1005708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23</v>
      </c>
      <c r="J118" s="16">
        <v>10</v>
      </c>
      <c r="K118" s="16">
        <v>21</v>
      </c>
      <c r="L118" s="16">
        <v>9</v>
      </c>
      <c r="M118" s="16">
        <v>19</v>
      </c>
      <c r="N118" s="16">
        <v>6</v>
      </c>
      <c r="O118" s="16">
        <v>9</v>
      </c>
      <c r="P118" s="16">
        <v>16</v>
      </c>
      <c r="Q118" s="16">
        <v>22</v>
      </c>
      <c r="R118" s="16">
        <v>19</v>
      </c>
      <c r="S118" s="16">
        <v>26</v>
      </c>
      <c r="T118" s="16">
        <v>12</v>
      </c>
      <c r="U118" s="16">
        <v>4</v>
      </c>
      <c r="V118" s="16">
        <v>23</v>
      </c>
      <c r="W118" s="16">
        <v>10</v>
      </c>
      <c r="X118" s="16">
        <v>22</v>
      </c>
      <c r="Y118" s="16">
        <v>13</v>
      </c>
      <c r="Z118" s="16">
        <v>19</v>
      </c>
      <c r="AA118" s="16">
        <v>27</v>
      </c>
      <c r="AB118" s="16">
        <v>1007899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12</v>
      </c>
      <c r="J119" s="16">
        <v>2</v>
      </c>
      <c r="K119" s="16">
        <v>11</v>
      </c>
      <c r="L119" s="16">
        <v>8</v>
      </c>
      <c r="M119" s="16">
        <v>9</v>
      </c>
      <c r="N119" s="16">
        <v>1</v>
      </c>
      <c r="O119" s="16">
        <v>7</v>
      </c>
      <c r="P119" s="16">
        <v>1</v>
      </c>
      <c r="Q119" s="16">
        <v>3</v>
      </c>
      <c r="R119" s="16">
        <v>18</v>
      </c>
      <c r="S119" s="16">
        <v>21</v>
      </c>
      <c r="T119" s="16">
        <v>1</v>
      </c>
      <c r="U119" s="16">
        <v>21</v>
      </c>
      <c r="V119" s="16">
        <v>10</v>
      </c>
      <c r="W119" s="16">
        <v>1</v>
      </c>
      <c r="X119" s="16">
        <v>9</v>
      </c>
      <c r="Y119" s="16">
        <v>2</v>
      </c>
      <c r="Z119" s="16">
        <v>2</v>
      </c>
      <c r="AA119" s="16">
        <v>16</v>
      </c>
      <c r="AB119" s="16">
        <v>1010878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15</v>
      </c>
      <c r="J120" s="16">
        <v>26</v>
      </c>
      <c r="K120" s="16">
        <v>26</v>
      </c>
      <c r="L120" s="16">
        <v>19</v>
      </c>
      <c r="M120" s="16">
        <v>29</v>
      </c>
      <c r="N120" s="16">
        <v>26</v>
      </c>
      <c r="O120" s="16">
        <v>29</v>
      </c>
      <c r="P120" s="16">
        <v>7</v>
      </c>
      <c r="Q120" s="16">
        <v>11</v>
      </c>
      <c r="R120" s="16">
        <v>6</v>
      </c>
      <c r="S120" s="16">
        <v>15</v>
      </c>
      <c r="T120" s="16">
        <v>17</v>
      </c>
      <c r="U120" s="16">
        <v>2</v>
      </c>
      <c r="V120" s="16">
        <v>24</v>
      </c>
      <c r="W120" s="16">
        <v>29</v>
      </c>
      <c r="X120" s="16">
        <v>1</v>
      </c>
      <c r="Y120" s="16">
        <v>20</v>
      </c>
      <c r="Z120" s="16">
        <v>25</v>
      </c>
      <c r="AA120" s="16">
        <v>8</v>
      </c>
      <c r="AB120" s="16">
        <v>1004823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22</v>
      </c>
      <c r="J121" s="16">
        <v>27</v>
      </c>
      <c r="K121" s="16">
        <v>12</v>
      </c>
      <c r="L121" s="16">
        <v>29</v>
      </c>
      <c r="M121" s="16">
        <v>13</v>
      </c>
      <c r="N121" s="16">
        <v>14</v>
      </c>
      <c r="O121" s="16">
        <v>13</v>
      </c>
      <c r="P121" s="16">
        <v>19</v>
      </c>
      <c r="Q121" s="16">
        <v>12</v>
      </c>
      <c r="R121" s="16">
        <v>11</v>
      </c>
      <c r="S121" s="16">
        <v>20</v>
      </c>
      <c r="T121" s="16">
        <v>7</v>
      </c>
      <c r="U121" s="16">
        <v>3</v>
      </c>
      <c r="V121" s="16">
        <v>21</v>
      </c>
      <c r="W121" s="16">
        <v>13</v>
      </c>
      <c r="X121" s="16">
        <v>18</v>
      </c>
      <c r="Y121" s="16">
        <v>15</v>
      </c>
      <c r="Z121" s="16">
        <v>24</v>
      </c>
      <c r="AA121" s="16">
        <v>25</v>
      </c>
      <c r="AB121" s="16">
        <v>1006966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17</v>
      </c>
      <c r="J122" s="16">
        <v>18</v>
      </c>
      <c r="K122" s="16">
        <v>14</v>
      </c>
      <c r="L122" s="16">
        <v>23</v>
      </c>
      <c r="M122" s="16">
        <v>21</v>
      </c>
      <c r="N122" s="16">
        <v>7</v>
      </c>
      <c r="O122" s="16">
        <v>21</v>
      </c>
      <c r="P122" s="16">
        <v>2</v>
      </c>
      <c r="Q122" s="16">
        <v>6</v>
      </c>
      <c r="R122" s="16">
        <v>12</v>
      </c>
      <c r="S122" s="16">
        <v>19</v>
      </c>
      <c r="T122" s="16">
        <v>3</v>
      </c>
      <c r="U122" s="16">
        <v>7</v>
      </c>
      <c r="V122" s="16">
        <v>19</v>
      </c>
      <c r="W122" s="16">
        <v>9</v>
      </c>
      <c r="X122" s="16">
        <v>5</v>
      </c>
      <c r="Y122" s="16">
        <v>5</v>
      </c>
      <c r="Z122" s="16">
        <v>12</v>
      </c>
      <c r="AA122" s="16">
        <v>20</v>
      </c>
      <c r="AB122" s="16">
        <v>1007843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1</v>
      </c>
      <c r="L123" s="16">
        <v>17</v>
      </c>
      <c r="M123" s="16">
        <v>24</v>
      </c>
      <c r="N123" s="16">
        <v>20</v>
      </c>
      <c r="O123" s="16">
        <v>26</v>
      </c>
      <c r="P123" s="16">
        <v>6</v>
      </c>
      <c r="Q123" s="16">
        <v>16</v>
      </c>
      <c r="R123" s="16">
        <v>9</v>
      </c>
      <c r="S123" s="16">
        <v>17</v>
      </c>
      <c r="T123" s="16">
        <v>29</v>
      </c>
      <c r="U123" s="16">
        <v>28</v>
      </c>
      <c r="V123" s="16">
        <v>9</v>
      </c>
      <c r="W123" s="16">
        <v>22</v>
      </c>
      <c r="X123" s="16">
        <v>28</v>
      </c>
      <c r="Y123" s="16">
        <v>16</v>
      </c>
      <c r="Z123" s="16">
        <v>8</v>
      </c>
      <c r="AA123" s="16">
        <v>21</v>
      </c>
      <c r="AB123" s="16">
        <v>1004843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14</v>
      </c>
      <c r="J124" s="16">
        <v>12</v>
      </c>
      <c r="K124" s="16">
        <v>10</v>
      </c>
      <c r="L124" s="16">
        <v>22</v>
      </c>
      <c r="M124" s="16">
        <v>16</v>
      </c>
      <c r="N124" s="16">
        <v>5</v>
      </c>
      <c r="O124" s="16">
        <v>15</v>
      </c>
      <c r="P124" s="16">
        <v>17</v>
      </c>
      <c r="Q124" s="16">
        <v>14</v>
      </c>
      <c r="R124" s="16">
        <v>3</v>
      </c>
      <c r="S124" s="16">
        <v>10</v>
      </c>
      <c r="T124" s="16">
        <v>24</v>
      </c>
      <c r="U124" s="16">
        <v>13</v>
      </c>
      <c r="V124" s="16">
        <v>5</v>
      </c>
      <c r="W124" s="16">
        <v>21</v>
      </c>
      <c r="X124" s="16">
        <v>19</v>
      </c>
      <c r="Y124" s="16">
        <v>14</v>
      </c>
      <c r="Z124" s="16">
        <v>14</v>
      </c>
      <c r="AA124" s="16">
        <v>12</v>
      </c>
      <c r="AB124" s="16">
        <v>1007208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3</v>
      </c>
      <c r="K125" s="16">
        <v>3</v>
      </c>
      <c r="L125" s="16">
        <v>4</v>
      </c>
      <c r="M125" s="16">
        <v>1</v>
      </c>
      <c r="N125" s="16">
        <v>4</v>
      </c>
      <c r="O125" s="16">
        <v>4</v>
      </c>
      <c r="P125" s="16">
        <v>23</v>
      </c>
      <c r="Q125" s="16">
        <v>1</v>
      </c>
      <c r="R125" s="16">
        <v>10</v>
      </c>
      <c r="S125" s="16">
        <v>7</v>
      </c>
      <c r="T125" s="16">
        <v>13</v>
      </c>
      <c r="U125" s="16">
        <v>24</v>
      </c>
      <c r="V125" s="16">
        <v>2</v>
      </c>
      <c r="W125" s="16">
        <v>7</v>
      </c>
      <c r="X125" s="16">
        <v>23</v>
      </c>
      <c r="Y125" s="16">
        <v>4</v>
      </c>
      <c r="Z125" s="16">
        <v>10</v>
      </c>
      <c r="AA125" s="16">
        <v>2</v>
      </c>
      <c r="AB125" s="16">
        <v>1010535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7</v>
      </c>
      <c r="J126" s="16">
        <v>13</v>
      </c>
      <c r="K126" s="16">
        <v>2</v>
      </c>
      <c r="L126" s="16">
        <v>15</v>
      </c>
      <c r="M126" s="16">
        <v>8</v>
      </c>
      <c r="N126" s="16">
        <v>9</v>
      </c>
      <c r="O126" s="16">
        <v>17</v>
      </c>
      <c r="P126" s="16">
        <v>14</v>
      </c>
      <c r="Q126" s="16">
        <v>8</v>
      </c>
      <c r="R126" s="16">
        <v>8</v>
      </c>
      <c r="S126" s="16">
        <v>11</v>
      </c>
      <c r="T126" s="16">
        <v>23</v>
      </c>
      <c r="U126" s="16">
        <v>23</v>
      </c>
      <c r="V126" s="16">
        <v>6</v>
      </c>
      <c r="W126" s="16">
        <v>17</v>
      </c>
      <c r="X126" s="16">
        <v>24</v>
      </c>
      <c r="Y126" s="16">
        <v>11</v>
      </c>
      <c r="Z126" s="16">
        <v>9</v>
      </c>
      <c r="AA126" s="16">
        <v>6</v>
      </c>
      <c r="AB126" s="16">
        <v>1007318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13</v>
      </c>
      <c r="J127" s="16">
        <v>16</v>
      </c>
      <c r="K127" s="16">
        <v>4</v>
      </c>
      <c r="L127" s="16">
        <v>16</v>
      </c>
      <c r="M127" s="16">
        <v>15</v>
      </c>
      <c r="N127" s="16">
        <v>8</v>
      </c>
      <c r="O127" s="16">
        <v>16</v>
      </c>
      <c r="P127" s="16">
        <v>9</v>
      </c>
      <c r="Q127" s="16">
        <v>10</v>
      </c>
      <c r="R127" s="16">
        <v>13</v>
      </c>
      <c r="S127" s="16">
        <v>16</v>
      </c>
      <c r="T127" s="16">
        <v>9</v>
      </c>
      <c r="U127" s="16">
        <v>10</v>
      </c>
      <c r="V127" s="16">
        <v>11</v>
      </c>
      <c r="W127" s="16">
        <v>12</v>
      </c>
      <c r="X127" s="16">
        <v>16</v>
      </c>
      <c r="Y127" s="16">
        <v>8</v>
      </c>
      <c r="Z127" s="16">
        <v>15</v>
      </c>
      <c r="AA127" s="16">
        <v>19</v>
      </c>
      <c r="AB127" s="16">
        <v>1007689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10</v>
      </c>
      <c r="J128" s="16">
        <v>14</v>
      </c>
      <c r="K128" s="16">
        <v>6</v>
      </c>
      <c r="L128" s="16">
        <v>12</v>
      </c>
      <c r="M128" s="16">
        <v>10</v>
      </c>
      <c r="N128" s="16">
        <v>12</v>
      </c>
      <c r="O128" s="16">
        <v>14</v>
      </c>
      <c r="P128" s="16">
        <v>10</v>
      </c>
      <c r="Q128" s="16">
        <v>9</v>
      </c>
      <c r="R128" s="16">
        <v>21</v>
      </c>
      <c r="S128" s="16">
        <v>5</v>
      </c>
      <c r="T128" s="16">
        <v>8</v>
      </c>
      <c r="U128" s="16">
        <v>11</v>
      </c>
      <c r="V128" s="16">
        <v>8</v>
      </c>
      <c r="W128" s="16">
        <v>11</v>
      </c>
      <c r="X128" s="16">
        <v>8</v>
      </c>
      <c r="Y128" s="16">
        <v>9</v>
      </c>
      <c r="Z128" s="16">
        <v>11</v>
      </c>
      <c r="AA128" s="16">
        <v>7</v>
      </c>
      <c r="AB128" s="16">
        <v>1009611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399</v>
      </c>
      <c r="D131" s="16" t="s">
        <v>400</v>
      </c>
      <c r="E131" s="16" t="s">
        <v>401</v>
      </c>
      <c r="F131" s="16" t="s">
        <v>402</v>
      </c>
      <c r="G131" s="16" t="s">
        <v>403</v>
      </c>
      <c r="H131" s="16" t="s">
        <v>404</v>
      </c>
      <c r="I131" s="16" t="s">
        <v>132</v>
      </c>
      <c r="J131" s="16" t="s">
        <v>405</v>
      </c>
      <c r="K131" s="16" t="s">
        <v>406</v>
      </c>
      <c r="L131" s="16" t="s">
        <v>407</v>
      </c>
      <c r="M131" s="16" t="s">
        <v>408</v>
      </c>
      <c r="N131" s="16" t="s">
        <v>132</v>
      </c>
      <c r="O131" s="16" t="s">
        <v>409</v>
      </c>
      <c r="P131" s="16" t="s">
        <v>132</v>
      </c>
      <c r="Q131" s="16" t="s">
        <v>410</v>
      </c>
      <c r="R131" s="16" t="s">
        <v>411</v>
      </c>
      <c r="S131" s="16" t="s">
        <v>412</v>
      </c>
      <c r="T131" s="16" t="s">
        <v>413</v>
      </c>
      <c r="U131" s="16" t="s">
        <v>414</v>
      </c>
      <c r="V131" s="16" t="s">
        <v>415</v>
      </c>
      <c r="W131" s="16" t="s">
        <v>416</v>
      </c>
      <c r="X131" s="16" t="s">
        <v>417</v>
      </c>
      <c r="Y131" s="16" t="s">
        <v>132</v>
      </c>
      <c r="Z131" s="16" t="s">
        <v>418</v>
      </c>
      <c r="AA131" s="16" t="s">
        <v>419</v>
      </c>
    </row>
    <row r="132" spans="1:27" ht="42.75" thickBot="1" x14ac:dyDescent="0.3">
      <c r="A132" s="15" t="s">
        <v>133</v>
      </c>
      <c r="B132" s="16" t="s">
        <v>132</v>
      </c>
      <c r="C132" s="16" t="s">
        <v>420</v>
      </c>
      <c r="D132" s="16" t="s">
        <v>421</v>
      </c>
      <c r="E132" s="16" t="s">
        <v>401</v>
      </c>
      <c r="F132" s="16" t="s">
        <v>402</v>
      </c>
      <c r="G132" s="16" t="s">
        <v>403</v>
      </c>
      <c r="H132" s="16" t="s">
        <v>422</v>
      </c>
      <c r="I132" s="16" t="s">
        <v>132</v>
      </c>
      <c r="J132" s="16" t="s">
        <v>423</v>
      </c>
      <c r="K132" s="16" t="s">
        <v>406</v>
      </c>
      <c r="L132" s="16" t="s">
        <v>424</v>
      </c>
      <c r="M132" s="16" t="s">
        <v>408</v>
      </c>
      <c r="N132" s="16" t="s">
        <v>132</v>
      </c>
      <c r="O132" s="16" t="s">
        <v>409</v>
      </c>
      <c r="P132" s="16" t="s">
        <v>132</v>
      </c>
      <c r="Q132" s="16" t="s">
        <v>410</v>
      </c>
      <c r="R132" s="16" t="s">
        <v>425</v>
      </c>
      <c r="S132" s="16" t="s">
        <v>412</v>
      </c>
      <c r="T132" s="16" t="s">
        <v>413</v>
      </c>
      <c r="U132" s="16" t="s">
        <v>414</v>
      </c>
      <c r="V132" s="16" t="s">
        <v>415</v>
      </c>
      <c r="W132" s="16" t="s">
        <v>416</v>
      </c>
      <c r="X132" s="16" t="s">
        <v>417</v>
      </c>
      <c r="Y132" s="16" t="s">
        <v>132</v>
      </c>
      <c r="Z132" s="16" t="s">
        <v>418</v>
      </c>
      <c r="AA132" s="16" t="s">
        <v>419</v>
      </c>
    </row>
    <row r="133" spans="1:27" ht="42.75" thickBot="1" x14ac:dyDescent="0.3">
      <c r="A133" s="15" t="s">
        <v>134</v>
      </c>
      <c r="B133" s="16" t="s">
        <v>132</v>
      </c>
      <c r="C133" s="16" t="s">
        <v>420</v>
      </c>
      <c r="D133" s="16" t="s">
        <v>426</v>
      </c>
      <c r="E133" s="16" t="s">
        <v>427</v>
      </c>
      <c r="F133" s="16" t="s">
        <v>402</v>
      </c>
      <c r="G133" s="16" t="s">
        <v>403</v>
      </c>
      <c r="H133" s="16" t="s">
        <v>422</v>
      </c>
      <c r="I133" s="16" t="s">
        <v>132</v>
      </c>
      <c r="J133" s="16" t="s">
        <v>423</v>
      </c>
      <c r="K133" s="16" t="s">
        <v>428</v>
      </c>
      <c r="L133" s="16" t="s">
        <v>424</v>
      </c>
      <c r="M133" s="16" t="s">
        <v>408</v>
      </c>
      <c r="N133" s="16" t="s">
        <v>132</v>
      </c>
      <c r="O133" s="16" t="s">
        <v>409</v>
      </c>
      <c r="P133" s="16" t="s">
        <v>132</v>
      </c>
      <c r="Q133" s="16" t="s">
        <v>410</v>
      </c>
      <c r="R133" s="16" t="s">
        <v>429</v>
      </c>
      <c r="S133" s="16" t="s">
        <v>412</v>
      </c>
      <c r="T133" s="16" t="s">
        <v>413</v>
      </c>
      <c r="U133" s="16" t="s">
        <v>414</v>
      </c>
      <c r="V133" s="16" t="s">
        <v>415</v>
      </c>
      <c r="W133" s="16" t="s">
        <v>416</v>
      </c>
      <c r="X133" s="16" t="s">
        <v>417</v>
      </c>
      <c r="Y133" s="16" t="s">
        <v>132</v>
      </c>
      <c r="Z133" s="16" t="s">
        <v>418</v>
      </c>
      <c r="AA133" s="16" t="s">
        <v>419</v>
      </c>
    </row>
    <row r="134" spans="1:27" ht="42.75" thickBot="1" x14ac:dyDescent="0.3">
      <c r="A134" s="15" t="s">
        <v>135</v>
      </c>
      <c r="B134" s="16" t="s">
        <v>132</v>
      </c>
      <c r="C134" s="16" t="s">
        <v>420</v>
      </c>
      <c r="D134" s="16" t="s">
        <v>426</v>
      </c>
      <c r="E134" s="16" t="s">
        <v>427</v>
      </c>
      <c r="F134" s="16" t="s">
        <v>402</v>
      </c>
      <c r="G134" s="16" t="s">
        <v>403</v>
      </c>
      <c r="H134" s="16" t="s">
        <v>422</v>
      </c>
      <c r="I134" s="16" t="s">
        <v>132</v>
      </c>
      <c r="J134" s="16" t="s">
        <v>423</v>
      </c>
      <c r="K134" s="16" t="s">
        <v>428</v>
      </c>
      <c r="L134" s="16" t="s">
        <v>132</v>
      </c>
      <c r="M134" s="16" t="s">
        <v>408</v>
      </c>
      <c r="N134" s="16" t="s">
        <v>132</v>
      </c>
      <c r="O134" s="16" t="s">
        <v>409</v>
      </c>
      <c r="P134" s="16" t="s">
        <v>132</v>
      </c>
      <c r="Q134" s="16" t="s">
        <v>410</v>
      </c>
      <c r="R134" s="16" t="s">
        <v>429</v>
      </c>
      <c r="S134" s="16" t="s">
        <v>412</v>
      </c>
      <c r="T134" s="16" t="s">
        <v>413</v>
      </c>
      <c r="U134" s="16" t="s">
        <v>414</v>
      </c>
      <c r="V134" s="16" t="s">
        <v>415</v>
      </c>
      <c r="W134" s="16" t="s">
        <v>416</v>
      </c>
      <c r="X134" s="16" t="s">
        <v>417</v>
      </c>
      <c r="Y134" s="16" t="s">
        <v>132</v>
      </c>
      <c r="Z134" s="16" t="s">
        <v>418</v>
      </c>
      <c r="AA134" s="16" t="s">
        <v>419</v>
      </c>
    </row>
    <row r="135" spans="1:27" ht="42.75" thickBot="1" x14ac:dyDescent="0.3">
      <c r="A135" s="15" t="s">
        <v>136</v>
      </c>
      <c r="B135" s="16" t="s">
        <v>132</v>
      </c>
      <c r="C135" s="16" t="s">
        <v>420</v>
      </c>
      <c r="D135" s="16" t="s">
        <v>426</v>
      </c>
      <c r="E135" s="16" t="s">
        <v>427</v>
      </c>
      <c r="F135" s="16" t="s">
        <v>402</v>
      </c>
      <c r="G135" s="16" t="s">
        <v>403</v>
      </c>
      <c r="H135" s="16" t="s">
        <v>422</v>
      </c>
      <c r="I135" s="16" t="s">
        <v>132</v>
      </c>
      <c r="J135" s="16" t="s">
        <v>423</v>
      </c>
      <c r="K135" s="16" t="s">
        <v>428</v>
      </c>
      <c r="L135" s="16" t="s">
        <v>132</v>
      </c>
      <c r="M135" s="16" t="s">
        <v>408</v>
      </c>
      <c r="N135" s="16" t="s">
        <v>132</v>
      </c>
      <c r="O135" s="16" t="s">
        <v>409</v>
      </c>
      <c r="P135" s="16" t="s">
        <v>132</v>
      </c>
      <c r="Q135" s="16" t="s">
        <v>410</v>
      </c>
      <c r="R135" s="16" t="s">
        <v>429</v>
      </c>
      <c r="S135" s="16" t="s">
        <v>412</v>
      </c>
      <c r="T135" s="16" t="s">
        <v>413</v>
      </c>
      <c r="U135" s="16" t="s">
        <v>132</v>
      </c>
      <c r="V135" s="16" t="s">
        <v>415</v>
      </c>
      <c r="W135" s="16" t="s">
        <v>416</v>
      </c>
      <c r="X135" s="16" t="s">
        <v>417</v>
      </c>
      <c r="Y135" s="16" t="s">
        <v>132</v>
      </c>
      <c r="Z135" s="16" t="s">
        <v>418</v>
      </c>
      <c r="AA135" s="16" t="s">
        <v>419</v>
      </c>
    </row>
    <row r="136" spans="1:27" ht="42.75" thickBot="1" x14ac:dyDescent="0.3">
      <c r="A136" s="15" t="s">
        <v>137</v>
      </c>
      <c r="B136" s="16" t="s">
        <v>132</v>
      </c>
      <c r="C136" s="16" t="s">
        <v>420</v>
      </c>
      <c r="D136" s="16" t="s">
        <v>426</v>
      </c>
      <c r="E136" s="16" t="s">
        <v>427</v>
      </c>
      <c r="F136" s="16" t="s">
        <v>402</v>
      </c>
      <c r="G136" s="16" t="s">
        <v>403</v>
      </c>
      <c r="H136" s="16" t="s">
        <v>422</v>
      </c>
      <c r="I136" s="16" t="s">
        <v>132</v>
      </c>
      <c r="J136" s="16" t="s">
        <v>423</v>
      </c>
      <c r="K136" s="16" t="s">
        <v>430</v>
      </c>
      <c r="L136" s="16" t="s">
        <v>132</v>
      </c>
      <c r="M136" s="16" t="s">
        <v>408</v>
      </c>
      <c r="N136" s="16" t="s">
        <v>132</v>
      </c>
      <c r="O136" s="16" t="s">
        <v>409</v>
      </c>
      <c r="P136" s="16" t="s">
        <v>132</v>
      </c>
      <c r="Q136" s="16" t="s">
        <v>410</v>
      </c>
      <c r="R136" s="16" t="s">
        <v>431</v>
      </c>
      <c r="S136" s="16" t="s">
        <v>132</v>
      </c>
      <c r="T136" s="16" t="s">
        <v>413</v>
      </c>
      <c r="U136" s="16" t="s">
        <v>132</v>
      </c>
      <c r="V136" s="16" t="s">
        <v>415</v>
      </c>
      <c r="W136" s="16" t="s">
        <v>416</v>
      </c>
      <c r="X136" s="16" t="s">
        <v>417</v>
      </c>
      <c r="Y136" s="16" t="s">
        <v>132</v>
      </c>
      <c r="Z136" s="16" t="s">
        <v>418</v>
      </c>
      <c r="AA136" s="16" t="s">
        <v>432</v>
      </c>
    </row>
    <row r="137" spans="1:27" ht="42.75" thickBot="1" x14ac:dyDescent="0.3">
      <c r="A137" s="15" t="s">
        <v>138</v>
      </c>
      <c r="B137" s="16" t="s">
        <v>132</v>
      </c>
      <c r="C137" s="16" t="s">
        <v>420</v>
      </c>
      <c r="D137" s="16" t="s">
        <v>426</v>
      </c>
      <c r="E137" s="16" t="s">
        <v>427</v>
      </c>
      <c r="F137" s="16" t="s">
        <v>433</v>
      </c>
      <c r="G137" s="16" t="s">
        <v>403</v>
      </c>
      <c r="H137" s="16" t="s">
        <v>422</v>
      </c>
      <c r="I137" s="16" t="s">
        <v>132</v>
      </c>
      <c r="J137" s="16" t="s">
        <v>423</v>
      </c>
      <c r="K137" s="16" t="s">
        <v>430</v>
      </c>
      <c r="L137" s="16" t="s">
        <v>132</v>
      </c>
      <c r="M137" s="16" t="s">
        <v>408</v>
      </c>
      <c r="N137" s="16" t="s">
        <v>132</v>
      </c>
      <c r="O137" s="16" t="s">
        <v>409</v>
      </c>
      <c r="P137" s="16" t="s">
        <v>132</v>
      </c>
      <c r="Q137" s="16" t="s">
        <v>410</v>
      </c>
      <c r="R137" s="16" t="s">
        <v>431</v>
      </c>
      <c r="S137" s="16" t="s">
        <v>132</v>
      </c>
      <c r="T137" s="16" t="s">
        <v>413</v>
      </c>
      <c r="U137" s="16" t="s">
        <v>132</v>
      </c>
      <c r="V137" s="16" t="s">
        <v>415</v>
      </c>
      <c r="W137" s="16" t="s">
        <v>416</v>
      </c>
      <c r="X137" s="16" t="s">
        <v>417</v>
      </c>
      <c r="Y137" s="16" t="s">
        <v>132</v>
      </c>
      <c r="Z137" s="16" t="s">
        <v>418</v>
      </c>
      <c r="AA137" s="16" t="s">
        <v>432</v>
      </c>
    </row>
    <row r="138" spans="1:27" ht="42.75" thickBot="1" x14ac:dyDescent="0.3">
      <c r="A138" s="15" t="s">
        <v>139</v>
      </c>
      <c r="B138" s="16" t="s">
        <v>132</v>
      </c>
      <c r="C138" s="16" t="s">
        <v>420</v>
      </c>
      <c r="D138" s="16" t="s">
        <v>426</v>
      </c>
      <c r="E138" s="16" t="s">
        <v>427</v>
      </c>
      <c r="F138" s="16" t="s">
        <v>433</v>
      </c>
      <c r="G138" s="16" t="s">
        <v>403</v>
      </c>
      <c r="H138" s="16" t="s">
        <v>422</v>
      </c>
      <c r="I138" s="16" t="s">
        <v>132</v>
      </c>
      <c r="J138" s="16" t="s">
        <v>423</v>
      </c>
      <c r="K138" s="16" t="s">
        <v>430</v>
      </c>
      <c r="L138" s="16" t="s">
        <v>132</v>
      </c>
      <c r="M138" s="16" t="s">
        <v>408</v>
      </c>
      <c r="N138" s="16" t="s">
        <v>132</v>
      </c>
      <c r="O138" s="16" t="s">
        <v>409</v>
      </c>
      <c r="P138" s="16" t="s">
        <v>132</v>
      </c>
      <c r="Q138" s="16" t="s">
        <v>410</v>
      </c>
      <c r="R138" s="16" t="s">
        <v>431</v>
      </c>
      <c r="S138" s="16" t="s">
        <v>132</v>
      </c>
      <c r="T138" s="16" t="s">
        <v>413</v>
      </c>
      <c r="U138" s="16" t="s">
        <v>132</v>
      </c>
      <c r="V138" s="16" t="s">
        <v>415</v>
      </c>
      <c r="W138" s="16" t="s">
        <v>416</v>
      </c>
      <c r="X138" s="16" t="s">
        <v>434</v>
      </c>
      <c r="Y138" s="16" t="s">
        <v>132</v>
      </c>
      <c r="Z138" s="16" t="s">
        <v>418</v>
      </c>
      <c r="AA138" s="16" t="s">
        <v>432</v>
      </c>
    </row>
    <row r="139" spans="1:27" ht="42.75" thickBot="1" x14ac:dyDescent="0.3">
      <c r="A139" s="15" t="s">
        <v>140</v>
      </c>
      <c r="B139" s="16" t="s">
        <v>132</v>
      </c>
      <c r="C139" s="16" t="s">
        <v>420</v>
      </c>
      <c r="D139" s="16" t="s">
        <v>426</v>
      </c>
      <c r="E139" s="16" t="s">
        <v>427</v>
      </c>
      <c r="F139" s="16" t="s">
        <v>433</v>
      </c>
      <c r="G139" s="16" t="s">
        <v>403</v>
      </c>
      <c r="H139" s="16" t="s">
        <v>422</v>
      </c>
      <c r="I139" s="16" t="s">
        <v>132</v>
      </c>
      <c r="J139" s="16" t="s">
        <v>423</v>
      </c>
      <c r="K139" s="16" t="s">
        <v>430</v>
      </c>
      <c r="L139" s="16" t="s">
        <v>132</v>
      </c>
      <c r="M139" s="16" t="s">
        <v>408</v>
      </c>
      <c r="N139" s="16" t="s">
        <v>132</v>
      </c>
      <c r="O139" s="16" t="s">
        <v>409</v>
      </c>
      <c r="P139" s="16" t="s">
        <v>132</v>
      </c>
      <c r="Q139" s="16" t="s">
        <v>410</v>
      </c>
      <c r="R139" s="16" t="s">
        <v>431</v>
      </c>
      <c r="S139" s="16" t="s">
        <v>132</v>
      </c>
      <c r="T139" s="16" t="s">
        <v>413</v>
      </c>
      <c r="U139" s="16" t="s">
        <v>132</v>
      </c>
      <c r="V139" s="16" t="s">
        <v>415</v>
      </c>
      <c r="W139" s="16" t="s">
        <v>416</v>
      </c>
      <c r="X139" s="16" t="s">
        <v>434</v>
      </c>
      <c r="Y139" s="16" t="s">
        <v>132</v>
      </c>
      <c r="Z139" s="16" t="s">
        <v>418</v>
      </c>
      <c r="AA139" s="16" t="s">
        <v>432</v>
      </c>
    </row>
    <row r="140" spans="1:27" ht="42.75" thickBot="1" x14ac:dyDescent="0.3">
      <c r="A140" s="15" t="s">
        <v>141</v>
      </c>
      <c r="B140" s="16" t="s">
        <v>132</v>
      </c>
      <c r="C140" s="16" t="s">
        <v>420</v>
      </c>
      <c r="D140" s="16" t="s">
        <v>435</v>
      </c>
      <c r="E140" s="16" t="s">
        <v>427</v>
      </c>
      <c r="F140" s="16" t="s">
        <v>433</v>
      </c>
      <c r="G140" s="16" t="s">
        <v>403</v>
      </c>
      <c r="H140" s="16" t="s">
        <v>422</v>
      </c>
      <c r="I140" s="16" t="s">
        <v>132</v>
      </c>
      <c r="J140" s="16" t="s">
        <v>423</v>
      </c>
      <c r="K140" s="16" t="s">
        <v>430</v>
      </c>
      <c r="L140" s="16" t="s">
        <v>132</v>
      </c>
      <c r="M140" s="16" t="s">
        <v>408</v>
      </c>
      <c r="N140" s="16" t="s">
        <v>132</v>
      </c>
      <c r="O140" s="16" t="s">
        <v>409</v>
      </c>
      <c r="P140" s="16" t="s">
        <v>132</v>
      </c>
      <c r="Q140" s="16" t="s">
        <v>410</v>
      </c>
      <c r="R140" s="16" t="s">
        <v>431</v>
      </c>
      <c r="S140" s="16" t="s">
        <v>132</v>
      </c>
      <c r="T140" s="16" t="s">
        <v>413</v>
      </c>
      <c r="U140" s="16" t="s">
        <v>132</v>
      </c>
      <c r="V140" s="16" t="s">
        <v>415</v>
      </c>
      <c r="W140" s="16" t="s">
        <v>416</v>
      </c>
      <c r="X140" s="16" t="s">
        <v>434</v>
      </c>
      <c r="Y140" s="16" t="s">
        <v>132</v>
      </c>
      <c r="Z140" s="16" t="s">
        <v>436</v>
      </c>
      <c r="AA140" s="16" t="s">
        <v>432</v>
      </c>
    </row>
    <row r="141" spans="1:27" ht="42.75" thickBot="1" x14ac:dyDescent="0.3">
      <c r="A141" s="15" t="s">
        <v>142</v>
      </c>
      <c r="B141" s="16" t="s">
        <v>132</v>
      </c>
      <c r="C141" s="16" t="s">
        <v>420</v>
      </c>
      <c r="D141" s="16" t="s">
        <v>435</v>
      </c>
      <c r="E141" s="16" t="s">
        <v>427</v>
      </c>
      <c r="F141" s="16" t="s">
        <v>433</v>
      </c>
      <c r="G141" s="16" t="s">
        <v>403</v>
      </c>
      <c r="H141" s="16" t="s">
        <v>422</v>
      </c>
      <c r="I141" s="16" t="s">
        <v>132</v>
      </c>
      <c r="J141" s="16" t="s">
        <v>132</v>
      </c>
      <c r="K141" s="16" t="s">
        <v>430</v>
      </c>
      <c r="L141" s="16" t="s">
        <v>132</v>
      </c>
      <c r="M141" s="16" t="s">
        <v>408</v>
      </c>
      <c r="N141" s="16" t="s">
        <v>132</v>
      </c>
      <c r="O141" s="16" t="s">
        <v>409</v>
      </c>
      <c r="P141" s="16" t="s">
        <v>132</v>
      </c>
      <c r="Q141" s="16" t="s">
        <v>410</v>
      </c>
      <c r="R141" s="16" t="s">
        <v>431</v>
      </c>
      <c r="S141" s="16" t="s">
        <v>132</v>
      </c>
      <c r="T141" s="16" t="s">
        <v>413</v>
      </c>
      <c r="U141" s="16" t="s">
        <v>132</v>
      </c>
      <c r="V141" s="16" t="s">
        <v>415</v>
      </c>
      <c r="W141" s="16" t="s">
        <v>416</v>
      </c>
      <c r="X141" s="16" t="s">
        <v>434</v>
      </c>
      <c r="Y141" s="16" t="s">
        <v>132</v>
      </c>
      <c r="Z141" s="16" t="s">
        <v>436</v>
      </c>
      <c r="AA141" s="16" t="s">
        <v>432</v>
      </c>
    </row>
    <row r="142" spans="1:27" ht="42.75" thickBot="1" x14ac:dyDescent="0.3">
      <c r="A142" s="15" t="s">
        <v>143</v>
      </c>
      <c r="B142" s="16" t="s">
        <v>132</v>
      </c>
      <c r="C142" s="16" t="s">
        <v>420</v>
      </c>
      <c r="D142" s="16" t="s">
        <v>435</v>
      </c>
      <c r="E142" s="16" t="s">
        <v>427</v>
      </c>
      <c r="F142" s="16" t="s">
        <v>437</v>
      </c>
      <c r="G142" s="16" t="s">
        <v>403</v>
      </c>
      <c r="H142" s="16" t="s">
        <v>422</v>
      </c>
      <c r="I142" s="16" t="s">
        <v>132</v>
      </c>
      <c r="J142" s="16" t="s">
        <v>132</v>
      </c>
      <c r="K142" s="16" t="s">
        <v>430</v>
      </c>
      <c r="L142" s="16" t="s">
        <v>132</v>
      </c>
      <c r="M142" s="16" t="s">
        <v>408</v>
      </c>
      <c r="N142" s="16" t="s">
        <v>132</v>
      </c>
      <c r="O142" s="16" t="s">
        <v>409</v>
      </c>
      <c r="P142" s="16" t="s">
        <v>132</v>
      </c>
      <c r="Q142" s="16" t="s">
        <v>410</v>
      </c>
      <c r="R142" s="16" t="s">
        <v>431</v>
      </c>
      <c r="S142" s="16" t="s">
        <v>132</v>
      </c>
      <c r="T142" s="16" t="s">
        <v>413</v>
      </c>
      <c r="U142" s="16" t="s">
        <v>132</v>
      </c>
      <c r="V142" s="16" t="s">
        <v>415</v>
      </c>
      <c r="W142" s="16" t="s">
        <v>416</v>
      </c>
      <c r="X142" s="16" t="s">
        <v>434</v>
      </c>
      <c r="Y142" s="16" t="s">
        <v>132</v>
      </c>
      <c r="Z142" s="16" t="s">
        <v>436</v>
      </c>
      <c r="AA142" s="16" t="s">
        <v>438</v>
      </c>
    </row>
    <row r="143" spans="1:27" ht="42.75" thickBot="1" x14ac:dyDescent="0.3">
      <c r="A143" s="15" t="s">
        <v>144</v>
      </c>
      <c r="B143" s="16" t="s">
        <v>132</v>
      </c>
      <c r="C143" s="16" t="s">
        <v>420</v>
      </c>
      <c r="D143" s="16" t="s">
        <v>435</v>
      </c>
      <c r="E143" s="16" t="s">
        <v>427</v>
      </c>
      <c r="F143" s="16" t="s">
        <v>437</v>
      </c>
      <c r="G143" s="16" t="s">
        <v>403</v>
      </c>
      <c r="H143" s="16" t="s">
        <v>422</v>
      </c>
      <c r="I143" s="16" t="s">
        <v>132</v>
      </c>
      <c r="J143" s="16" t="s">
        <v>132</v>
      </c>
      <c r="K143" s="16" t="s">
        <v>430</v>
      </c>
      <c r="L143" s="16" t="s">
        <v>132</v>
      </c>
      <c r="M143" s="16" t="s">
        <v>408</v>
      </c>
      <c r="N143" s="16" t="s">
        <v>132</v>
      </c>
      <c r="O143" s="16" t="s">
        <v>409</v>
      </c>
      <c r="P143" s="16" t="s">
        <v>132</v>
      </c>
      <c r="Q143" s="16" t="s">
        <v>410</v>
      </c>
      <c r="R143" s="16" t="s">
        <v>431</v>
      </c>
      <c r="S143" s="16" t="s">
        <v>132</v>
      </c>
      <c r="T143" s="16" t="s">
        <v>413</v>
      </c>
      <c r="U143" s="16" t="s">
        <v>132</v>
      </c>
      <c r="V143" s="16" t="s">
        <v>415</v>
      </c>
      <c r="W143" s="16" t="s">
        <v>416</v>
      </c>
      <c r="X143" s="16" t="s">
        <v>434</v>
      </c>
      <c r="Y143" s="16" t="s">
        <v>132</v>
      </c>
      <c r="Z143" s="16" t="s">
        <v>436</v>
      </c>
      <c r="AA143" s="16" t="s">
        <v>438</v>
      </c>
    </row>
    <row r="144" spans="1:27" ht="42.75" thickBot="1" x14ac:dyDescent="0.3">
      <c r="A144" s="15" t="s">
        <v>145</v>
      </c>
      <c r="B144" s="16" t="s">
        <v>132</v>
      </c>
      <c r="C144" s="16" t="s">
        <v>420</v>
      </c>
      <c r="D144" s="16" t="s">
        <v>435</v>
      </c>
      <c r="E144" s="16" t="s">
        <v>427</v>
      </c>
      <c r="F144" s="16" t="s">
        <v>437</v>
      </c>
      <c r="G144" s="16" t="s">
        <v>403</v>
      </c>
      <c r="H144" s="16" t="s">
        <v>422</v>
      </c>
      <c r="I144" s="16" t="s">
        <v>132</v>
      </c>
      <c r="J144" s="16" t="s">
        <v>132</v>
      </c>
      <c r="K144" s="16" t="s">
        <v>430</v>
      </c>
      <c r="L144" s="16" t="s">
        <v>132</v>
      </c>
      <c r="M144" s="16" t="s">
        <v>132</v>
      </c>
      <c r="N144" s="16" t="s">
        <v>132</v>
      </c>
      <c r="O144" s="16" t="s">
        <v>439</v>
      </c>
      <c r="P144" s="16" t="s">
        <v>132</v>
      </c>
      <c r="Q144" s="16" t="s">
        <v>410</v>
      </c>
      <c r="R144" s="16" t="s">
        <v>431</v>
      </c>
      <c r="S144" s="16" t="s">
        <v>132</v>
      </c>
      <c r="T144" s="16" t="s">
        <v>413</v>
      </c>
      <c r="U144" s="16" t="s">
        <v>132</v>
      </c>
      <c r="V144" s="16" t="s">
        <v>415</v>
      </c>
      <c r="W144" s="16" t="s">
        <v>416</v>
      </c>
      <c r="X144" s="16" t="s">
        <v>434</v>
      </c>
      <c r="Y144" s="16" t="s">
        <v>132</v>
      </c>
      <c r="Z144" s="16" t="s">
        <v>132</v>
      </c>
      <c r="AA144" s="16" t="s">
        <v>438</v>
      </c>
    </row>
    <row r="145" spans="1:27" ht="42.75" thickBot="1" x14ac:dyDescent="0.3">
      <c r="A145" s="15" t="s">
        <v>146</v>
      </c>
      <c r="B145" s="16" t="s">
        <v>132</v>
      </c>
      <c r="C145" s="16" t="s">
        <v>420</v>
      </c>
      <c r="D145" s="16" t="s">
        <v>435</v>
      </c>
      <c r="E145" s="16" t="s">
        <v>427</v>
      </c>
      <c r="F145" s="16" t="s">
        <v>437</v>
      </c>
      <c r="G145" s="16" t="s">
        <v>403</v>
      </c>
      <c r="H145" s="16" t="s">
        <v>422</v>
      </c>
      <c r="I145" s="16" t="s">
        <v>132</v>
      </c>
      <c r="J145" s="16" t="s">
        <v>132</v>
      </c>
      <c r="K145" s="16" t="s">
        <v>430</v>
      </c>
      <c r="L145" s="16" t="s">
        <v>132</v>
      </c>
      <c r="M145" s="16" t="s">
        <v>132</v>
      </c>
      <c r="N145" s="16" t="s">
        <v>132</v>
      </c>
      <c r="O145" s="16" t="s">
        <v>439</v>
      </c>
      <c r="P145" s="16" t="s">
        <v>132</v>
      </c>
      <c r="Q145" s="16" t="s">
        <v>410</v>
      </c>
      <c r="R145" s="16" t="s">
        <v>431</v>
      </c>
      <c r="S145" s="16" t="s">
        <v>132</v>
      </c>
      <c r="T145" s="16" t="s">
        <v>413</v>
      </c>
      <c r="U145" s="16" t="s">
        <v>132</v>
      </c>
      <c r="V145" s="16" t="s">
        <v>415</v>
      </c>
      <c r="W145" s="16" t="s">
        <v>132</v>
      </c>
      <c r="X145" s="16" t="s">
        <v>434</v>
      </c>
      <c r="Y145" s="16" t="s">
        <v>132</v>
      </c>
      <c r="Z145" s="16" t="s">
        <v>132</v>
      </c>
      <c r="AA145" s="16" t="s">
        <v>440</v>
      </c>
    </row>
    <row r="146" spans="1:27" ht="42.75" thickBot="1" x14ac:dyDescent="0.3">
      <c r="A146" s="15" t="s">
        <v>147</v>
      </c>
      <c r="B146" s="16" t="s">
        <v>132</v>
      </c>
      <c r="C146" s="16" t="s">
        <v>441</v>
      </c>
      <c r="D146" s="16" t="s">
        <v>435</v>
      </c>
      <c r="E146" s="16" t="s">
        <v>427</v>
      </c>
      <c r="F146" s="16" t="s">
        <v>437</v>
      </c>
      <c r="G146" s="16" t="s">
        <v>403</v>
      </c>
      <c r="H146" s="16" t="s">
        <v>422</v>
      </c>
      <c r="I146" s="16" t="s">
        <v>132</v>
      </c>
      <c r="J146" s="16" t="s">
        <v>132</v>
      </c>
      <c r="K146" s="16" t="s">
        <v>430</v>
      </c>
      <c r="L146" s="16" t="s">
        <v>132</v>
      </c>
      <c r="M146" s="16" t="s">
        <v>132</v>
      </c>
      <c r="N146" s="16" t="s">
        <v>132</v>
      </c>
      <c r="O146" s="16" t="s">
        <v>439</v>
      </c>
      <c r="P146" s="16" t="s">
        <v>132</v>
      </c>
      <c r="Q146" s="16" t="s">
        <v>410</v>
      </c>
      <c r="R146" s="16" t="s">
        <v>431</v>
      </c>
      <c r="S146" s="16" t="s">
        <v>132</v>
      </c>
      <c r="T146" s="16" t="s">
        <v>132</v>
      </c>
      <c r="U146" s="16" t="s">
        <v>132</v>
      </c>
      <c r="V146" s="16" t="s">
        <v>415</v>
      </c>
      <c r="W146" s="16" t="s">
        <v>132</v>
      </c>
      <c r="X146" s="16" t="s">
        <v>434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441</v>
      </c>
      <c r="D147" s="16" t="s">
        <v>435</v>
      </c>
      <c r="E147" s="16" t="s">
        <v>442</v>
      </c>
      <c r="F147" s="16" t="s">
        <v>437</v>
      </c>
      <c r="G147" s="16" t="s">
        <v>403</v>
      </c>
      <c r="H147" s="16" t="s">
        <v>422</v>
      </c>
      <c r="I147" s="16" t="s">
        <v>132</v>
      </c>
      <c r="J147" s="16" t="s">
        <v>132</v>
      </c>
      <c r="K147" s="16" t="s">
        <v>430</v>
      </c>
      <c r="L147" s="16" t="s">
        <v>132</v>
      </c>
      <c r="M147" s="16" t="s">
        <v>132</v>
      </c>
      <c r="N147" s="16" t="s">
        <v>132</v>
      </c>
      <c r="O147" s="16" t="s">
        <v>439</v>
      </c>
      <c r="P147" s="16" t="s">
        <v>132</v>
      </c>
      <c r="Q147" s="16" t="s">
        <v>410</v>
      </c>
      <c r="R147" s="16" t="s">
        <v>431</v>
      </c>
      <c r="S147" s="16" t="s">
        <v>132</v>
      </c>
      <c r="T147" s="16" t="s">
        <v>132</v>
      </c>
      <c r="U147" s="16" t="s">
        <v>132</v>
      </c>
      <c r="V147" s="16" t="s">
        <v>415</v>
      </c>
      <c r="W147" s="16" t="s">
        <v>132</v>
      </c>
      <c r="X147" s="16" t="s">
        <v>434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441</v>
      </c>
      <c r="D148" s="16" t="s">
        <v>435</v>
      </c>
      <c r="E148" s="16" t="s">
        <v>442</v>
      </c>
      <c r="F148" s="16" t="s">
        <v>443</v>
      </c>
      <c r="G148" s="16" t="s">
        <v>403</v>
      </c>
      <c r="H148" s="16" t="s">
        <v>422</v>
      </c>
      <c r="I148" s="16" t="s">
        <v>132</v>
      </c>
      <c r="J148" s="16" t="s">
        <v>132</v>
      </c>
      <c r="K148" s="16" t="s">
        <v>430</v>
      </c>
      <c r="L148" s="16" t="s">
        <v>132</v>
      </c>
      <c r="M148" s="16" t="s">
        <v>132</v>
      </c>
      <c r="N148" s="16" t="s">
        <v>132</v>
      </c>
      <c r="O148" s="16" t="s">
        <v>439</v>
      </c>
      <c r="P148" s="16" t="s">
        <v>132</v>
      </c>
      <c r="Q148" s="16" t="s">
        <v>410</v>
      </c>
      <c r="R148" s="16" t="s">
        <v>444</v>
      </c>
      <c r="S148" s="16" t="s">
        <v>132</v>
      </c>
      <c r="T148" s="16" t="s">
        <v>132</v>
      </c>
      <c r="U148" s="16" t="s">
        <v>132</v>
      </c>
      <c r="V148" s="16" t="s">
        <v>415</v>
      </c>
      <c r="W148" s="16" t="s">
        <v>132</v>
      </c>
      <c r="X148" s="16" t="s">
        <v>434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441</v>
      </c>
      <c r="D149" s="16" t="s">
        <v>435</v>
      </c>
      <c r="E149" s="16" t="s">
        <v>442</v>
      </c>
      <c r="F149" s="16" t="s">
        <v>443</v>
      </c>
      <c r="G149" s="16" t="s">
        <v>403</v>
      </c>
      <c r="H149" s="16" t="s">
        <v>422</v>
      </c>
      <c r="I149" s="16" t="s">
        <v>132</v>
      </c>
      <c r="J149" s="16" t="s">
        <v>132</v>
      </c>
      <c r="K149" s="16" t="s">
        <v>430</v>
      </c>
      <c r="L149" s="16" t="s">
        <v>132</v>
      </c>
      <c r="M149" s="16" t="s">
        <v>132</v>
      </c>
      <c r="N149" s="16" t="s">
        <v>132</v>
      </c>
      <c r="O149" s="16" t="s">
        <v>439</v>
      </c>
      <c r="P149" s="16" t="s">
        <v>132</v>
      </c>
      <c r="Q149" s="16" t="s">
        <v>410</v>
      </c>
      <c r="R149" s="16" t="s">
        <v>444</v>
      </c>
      <c r="S149" s="16" t="s">
        <v>132</v>
      </c>
      <c r="T149" s="16" t="s">
        <v>132</v>
      </c>
      <c r="U149" s="16" t="s">
        <v>132</v>
      </c>
      <c r="V149" s="16" t="s">
        <v>415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441</v>
      </c>
      <c r="D150" s="16" t="s">
        <v>435</v>
      </c>
      <c r="E150" s="16" t="s">
        <v>442</v>
      </c>
      <c r="F150" s="16" t="s">
        <v>443</v>
      </c>
      <c r="G150" s="16" t="s">
        <v>403</v>
      </c>
      <c r="H150" s="16" t="s">
        <v>422</v>
      </c>
      <c r="I150" s="16" t="s">
        <v>132</v>
      </c>
      <c r="J150" s="16" t="s">
        <v>132</v>
      </c>
      <c r="K150" s="16" t="s">
        <v>430</v>
      </c>
      <c r="L150" s="16" t="s">
        <v>132</v>
      </c>
      <c r="M150" s="16" t="s">
        <v>132</v>
      </c>
      <c r="N150" s="16" t="s">
        <v>132</v>
      </c>
      <c r="O150" s="16" t="s">
        <v>439</v>
      </c>
      <c r="P150" s="16" t="s">
        <v>132</v>
      </c>
      <c r="Q150" s="16" t="s">
        <v>410</v>
      </c>
      <c r="R150" s="16" t="s">
        <v>444</v>
      </c>
      <c r="S150" s="16" t="s">
        <v>132</v>
      </c>
      <c r="T150" s="16" t="s">
        <v>132</v>
      </c>
      <c r="U150" s="16" t="s">
        <v>132</v>
      </c>
      <c r="V150" s="16" t="s">
        <v>415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441</v>
      </c>
      <c r="D151" s="16" t="s">
        <v>132</v>
      </c>
      <c r="E151" s="16" t="s">
        <v>445</v>
      </c>
      <c r="F151" s="16" t="s">
        <v>443</v>
      </c>
      <c r="G151" s="16" t="s">
        <v>403</v>
      </c>
      <c r="H151" s="16" t="s">
        <v>132</v>
      </c>
      <c r="I151" s="16" t="s">
        <v>132</v>
      </c>
      <c r="J151" s="16" t="s">
        <v>132</v>
      </c>
      <c r="K151" s="16" t="s">
        <v>430</v>
      </c>
      <c r="L151" s="16" t="s">
        <v>132</v>
      </c>
      <c r="M151" s="16" t="s">
        <v>132</v>
      </c>
      <c r="N151" s="16" t="s">
        <v>132</v>
      </c>
      <c r="O151" s="16" t="s">
        <v>446</v>
      </c>
      <c r="P151" s="16" t="s">
        <v>132</v>
      </c>
      <c r="Q151" s="16" t="s">
        <v>410</v>
      </c>
      <c r="R151" s="16" t="s">
        <v>444</v>
      </c>
      <c r="S151" s="16" t="s">
        <v>132</v>
      </c>
      <c r="T151" s="16" t="s">
        <v>132</v>
      </c>
      <c r="U151" s="16" t="s">
        <v>132</v>
      </c>
      <c r="V151" s="16" t="s">
        <v>415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441</v>
      </c>
      <c r="D152" s="16" t="s">
        <v>132</v>
      </c>
      <c r="E152" s="16" t="s">
        <v>445</v>
      </c>
      <c r="F152" s="16" t="s">
        <v>443</v>
      </c>
      <c r="G152" s="16" t="s">
        <v>403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446</v>
      </c>
      <c r="P152" s="16" t="s">
        <v>132</v>
      </c>
      <c r="Q152" s="16" t="s">
        <v>410</v>
      </c>
      <c r="R152" s="16" t="s">
        <v>444</v>
      </c>
      <c r="S152" s="16" t="s">
        <v>132</v>
      </c>
      <c r="T152" s="16" t="s">
        <v>132</v>
      </c>
      <c r="U152" s="16" t="s">
        <v>132</v>
      </c>
      <c r="V152" s="16" t="s">
        <v>415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445</v>
      </c>
      <c r="F153" s="16" t="s">
        <v>443</v>
      </c>
      <c r="G153" s="16" t="s">
        <v>403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446</v>
      </c>
      <c r="P153" s="16" t="s">
        <v>132</v>
      </c>
      <c r="Q153" s="16" t="s">
        <v>132</v>
      </c>
      <c r="R153" s="16" t="s">
        <v>444</v>
      </c>
      <c r="S153" s="16" t="s">
        <v>132</v>
      </c>
      <c r="T153" s="16" t="s">
        <v>132</v>
      </c>
      <c r="U153" s="16" t="s">
        <v>132</v>
      </c>
      <c r="V153" s="16" t="s">
        <v>415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445</v>
      </c>
      <c r="F154" s="16" t="s">
        <v>132</v>
      </c>
      <c r="G154" s="16" t="s">
        <v>403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446</v>
      </c>
      <c r="P154" s="16" t="s">
        <v>132</v>
      </c>
      <c r="Q154" s="16" t="s">
        <v>132</v>
      </c>
      <c r="R154" s="16" t="s">
        <v>444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447</v>
      </c>
      <c r="F155" s="16" t="s">
        <v>132</v>
      </c>
      <c r="G155" s="16" t="s">
        <v>403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446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447</v>
      </c>
      <c r="F156" s="16" t="s">
        <v>132</v>
      </c>
      <c r="G156" s="16" t="s">
        <v>403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446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448</v>
      </c>
      <c r="F157" s="16" t="s">
        <v>132</v>
      </c>
      <c r="G157" s="16" t="s">
        <v>403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446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448</v>
      </c>
      <c r="F158" s="16" t="s">
        <v>132</v>
      </c>
      <c r="G158" s="16" t="s">
        <v>403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446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448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42546.400000000001</v>
      </c>
      <c r="D162" s="16">
        <v>258073.2</v>
      </c>
      <c r="E162" s="16">
        <v>577692.80000000005</v>
      </c>
      <c r="F162" s="16">
        <v>1157</v>
      </c>
      <c r="G162" s="16">
        <v>140524.79999999999</v>
      </c>
      <c r="H162" s="16">
        <v>1775</v>
      </c>
      <c r="I162" s="16">
        <v>0</v>
      </c>
      <c r="J162" s="16">
        <v>245595.2</v>
      </c>
      <c r="K162" s="16">
        <v>85936.9</v>
      </c>
      <c r="L162" s="16">
        <v>83286.399999999994</v>
      </c>
      <c r="M162" s="16">
        <v>278.5</v>
      </c>
      <c r="N162" s="16">
        <v>0</v>
      </c>
      <c r="O162" s="16">
        <v>47963.4</v>
      </c>
      <c r="P162" s="16">
        <v>0</v>
      </c>
      <c r="Q162" s="16">
        <v>58</v>
      </c>
      <c r="R162" s="16">
        <v>260949.2</v>
      </c>
      <c r="S162" s="16">
        <v>445</v>
      </c>
      <c r="T162" s="16">
        <v>26824.5</v>
      </c>
      <c r="U162" s="16">
        <v>84857.4</v>
      </c>
      <c r="V162" s="16">
        <v>6538</v>
      </c>
      <c r="W162" s="16">
        <v>331</v>
      </c>
      <c r="X162" s="16">
        <v>116897.9</v>
      </c>
      <c r="Y162" s="16">
        <v>0</v>
      </c>
      <c r="Z162" s="16">
        <v>222</v>
      </c>
      <c r="AA162" s="16">
        <v>34625.5</v>
      </c>
    </row>
    <row r="163" spans="1:27" ht="15.75" thickBot="1" x14ac:dyDescent="0.3">
      <c r="A163" s="15" t="s">
        <v>133</v>
      </c>
      <c r="B163" s="16">
        <v>0</v>
      </c>
      <c r="C163" s="16">
        <v>42054.9</v>
      </c>
      <c r="D163" s="16">
        <v>77132.899999999994</v>
      </c>
      <c r="E163" s="16">
        <v>577692.80000000005</v>
      </c>
      <c r="F163" s="16">
        <v>1157</v>
      </c>
      <c r="G163" s="16">
        <v>140524.79999999999</v>
      </c>
      <c r="H163" s="16">
        <v>58.5</v>
      </c>
      <c r="I163" s="16">
        <v>0</v>
      </c>
      <c r="J163" s="16">
        <v>116.5</v>
      </c>
      <c r="K163" s="16">
        <v>85936.9</v>
      </c>
      <c r="L163" s="16">
        <v>80831.899999999994</v>
      </c>
      <c r="M163" s="16">
        <v>278.5</v>
      </c>
      <c r="N163" s="16">
        <v>0</v>
      </c>
      <c r="O163" s="16">
        <v>47963.4</v>
      </c>
      <c r="P163" s="16">
        <v>0</v>
      </c>
      <c r="Q163" s="16">
        <v>58</v>
      </c>
      <c r="R163" s="16">
        <v>260239.7</v>
      </c>
      <c r="S163" s="16">
        <v>445</v>
      </c>
      <c r="T163" s="16">
        <v>26824.5</v>
      </c>
      <c r="U163" s="16">
        <v>84857.4</v>
      </c>
      <c r="V163" s="16">
        <v>6538</v>
      </c>
      <c r="W163" s="16">
        <v>331</v>
      </c>
      <c r="X163" s="16">
        <v>116897.9</v>
      </c>
      <c r="Y163" s="16">
        <v>0</v>
      </c>
      <c r="Z163" s="16">
        <v>222</v>
      </c>
      <c r="AA163" s="16">
        <v>34625.5</v>
      </c>
    </row>
    <row r="164" spans="1:27" ht="15.75" thickBot="1" x14ac:dyDescent="0.3">
      <c r="A164" s="15" t="s">
        <v>134</v>
      </c>
      <c r="B164" s="16">
        <v>0</v>
      </c>
      <c r="C164" s="16">
        <v>42054.9</v>
      </c>
      <c r="D164" s="16">
        <v>8365.5</v>
      </c>
      <c r="E164" s="16">
        <v>576782.80000000005</v>
      </c>
      <c r="F164" s="16">
        <v>1157</v>
      </c>
      <c r="G164" s="16">
        <v>140524.79999999999</v>
      </c>
      <c r="H164" s="16">
        <v>58.5</v>
      </c>
      <c r="I164" s="16">
        <v>0</v>
      </c>
      <c r="J164" s="16">
        <v>116.5</v>
      </c>
      <c r="K164" s="16">
        <v>29404</v>
      </c>
      <c r="L164" s="16">
        <v>80831.899999999994</v>
      </c>
      <c r="M164" s="16">
        <v>278.5</v>
      </c>
      <c r="N164" s="16">
        <v>0</v>
      </c>
      <c r="O164" s="16">
        <v>47963.4</v>
      </c>
      <c r="P164" s="16">
        <v>0</v>
      </c>
      <c r="Q164" s="16">
        <v>58</v>
      </c>
      <c r="R164" s="16">
        <v>194447.8</v>
      </c>
      <c r="S164" s="16">
        <v>445</v>
      </c>
      <c r="T164" s="16">
        <v>26824.5</v>
      </c>
      <c r="U164" s="16">
        <v>84857.4</v>
      </c>
      <c r="V164" s="16">
        <v>6538</v>
      </c>
      <c r="W164" s="16">
        <v>331</v>
      </c>
      <c r="X164" s="16">
        <v>116897.9</v>
      </c>
      <c r="Y164" s="16">
        <v>0</v>
      </c>
      <c r="Z164" s="16">
        <v>222</v>
      </c>
      <c r="AA164" s="16">
        <v>34625.5</v>
      </c>
    </row>
    <row r="165" spans="1:27" ht="15.75" thickBot="1" x14ac:dyDescent="0.3">
      <c r="A165" s="15" t="s">
        <v>135</v>
      </c>
      <c r="B165" s="16">
        <v>0</v>
      </c>
      <c r="C165" s="16">
        <v>42054.9</v>
      </c>
      <c r="D165" s="16">
        <v>8365.5</v>
      </c>
      <c r="E165" s="16">
        <v>576782.80000000005</v>
      </c>
      <c r="F165" s="16">
        <v>1157</v>
      </c>
      <c r="G165" s="16">
        <v>140524.79999999999</v>
      </c>
      <c r="H165" s="16">
        <v>58.5</v>
      </c>
      <c r="I165" s="16">
        <v>0</v>
      </c>
      <c r="J165" s="16">
        <v>116.5</v>
      </c>
      <c r="K165" s="16">
        <v>29404</v>
      </c>
      <c r="L165" s="16">
        <v>0</v>
      </c>
      <c r="M165" s="16">
        <v>278.5</v>
      </c>
      <c r="N165" s="16">
        <v>0</v>
      </c>
      <c r="O165" s="16">
        <v>47963.4</v>
      </c>
      <c r="P165" s="16">
        <v>0</v>
      </c>
      <c r="Q165" s="16">
        <v>58</v>
      </c>
      <c r="R165" s="16">
        <v>194447.8</v>
      </c>
      <c r="S165" s="16">
        <v>445</v>
      </c>
      <c r="T165" s="16">
        <v>26824.5</v>
      </c>
      <c r="U165" s="16">
        <v>84857.4</v>
      </c>
      <c r="V165" s="16">
        <v>6538</v>
      </c>
      <c r="W165" s="16">
        <v>331</v>
      </c>
      <c r="X165" s="16">
        <v>116897.9</v>
      </c>
      <c r="Y165" s="16">
        <v>0</v>
      </c>
      <c r="Z165" s="16">
        <v>222</v>
      </c>
      <c r="AA165" s="16">
        <v>34625.5</v>
      </c>
    </row>
    <row r="166" spans="1:27" ht="15.75" thickBot="1" x14ac:dyDescent="0.3">
      <c r="A166" s="15" t="s">
        <v>136</v>
      </c>
      <c r="B166" s="16">
        <v>0</v>
      </c>
      <c r="C166" s="16">
        <v>42054.9</v>
      </c>
      <c r="D166" s="16">
        <v>8365.5</v>
      </c>
      <c r="E166" s="16">
        <v>576782.80000000005</v>
      </c>
      <c r="F166" s="16">
        <v>1157</v>
      </c>
      <c r="G166" s="16">
        <v>140524.79999999999</v>
      </c>
      <c r="H166" s="16">
        <v>58.5</v>
      </c>
      <c r="I166" s="16">
        <v>0</v>
      </c>
      <c r="J166" s="16">
        <v>116.5</v>
      </c>
      <c r="K166" s="16">
        <v>29404</v>
      </c>
      <c r="L166" s="16">
        <v>0</v>
      </c>
      <c r="M166" s="16">
        <v>278.5</v>
      </c>
      <c r="N166" s="16">
        <v>0</v>
      </c>
      <c r="O166" s="16">
        <v>47963.4</v>
      </c>
      <c r="P166" s="16">
        <v>0</v>
      </c>
      <c r="Q166" s="16">
        <v>58</v>
      </c>
      <c r="R166" s="16">
        <v>194447.8</v>
      </c>
      <c r="S166" s="16">
        <v>445</v>
      </c>
      <c r="T166" s="16">
        <v>26824.5</v>
      </c>
      <c r="U166" s="16">
        <v>0</v>
      </c>
      <c r="V166" s="16">
        <v>6538</v>
      </c>
      <c r="W166" s="16">
        <v>331</v>
      </c>
      <c r="X166" s="16">
        <v>116897.9</v>
      </c>
      <c r="Y166" s="16">
        <v>0</v>
      </c>
      <c r="Z166" s="16">
        <v>222</v>
      </c>
      <c r="AA166" s="16">
        <v>34625.5</v>
      </c>
    </row>
    <row r="167" spans="1:27" ht="15.75" thickBot="1" x14ac:dyDescent="0.3">
      <c r="A167" s="15" t="s">
        <v>137</v>
      </c>
      <c r="B167" s="16">
        <v>0</v>
      </c>
      <c r="C167" s="16">
        <v>42054.9</v>
      </c>
      <c r="D167" s="16">
        <v>8365.5</v>
      </c>
      <c r="E167" s="16">
        <v>576782.80000000005</v>
      </c>
      <c r="F167" s="16">
        <v>1157</v>
      </c>
      <c r="G167" s="16">
        <v>140524.79999999999</v>
      </c>
      <c r="H167" s="16">
        <v>58.5</v>
      </c>
      <c r="I167" s="16">
        <v>0</v>
      </c>
      <c r="J167" s="16">
        <v>116.5</v>
      </c>
      <c r="K167" s="16">
        <v>12837</v>
      </c>
      <c r="L167" s="16">
        <v>0</v>
      </c>
      <c r="M167" s="16">
        <v>278.5</v>
      </c>
      <c r="N167" s="16">
        <v>0</v>
      </c>
      <c r="O167" s="16">
        <v>47963.4</v>
      </c>
      <c r="P167" s="16">
        <v>0</v>
      </c>
      <c r="Q167" s="16">
        <v>58</v>
      </c>
      <c r="R167" s="16">
        <v>98316.4</v>
      </c>
      <c r="S167" s="16">
        <v>0</v>
      </c>
      <c r="T167" s="16">
        <v>26824.5</v>
      </c>
      <c r="U167" s="16">
        <v>0</v>
      </c>
      <c r="V167" s="16">
        <v>6538</v>
      </c>
      <c r="W167" s="16">
        <v>331</v>
      </c>
      <c r="X167" s="16">
        <v>116897.9</v>
      </c>
      <c r="Y167" s="16">
        <v>0</v>
      </c>
      <c r="Z167" s="16">
        <v>222</v>
      </c>
      <c r="AA167" s="16">
        <v>31891.5</v>
      </c>
    </row>
    <row r="168" spans="1:27" ht="15.75" thickBot="1" x14ac:dyDescent="0.3">
      <c r="A168" s="15" t="s">
        <v>138</v>
      </c>
      <c r="B168" s="16">
        <v>0</v>
      </c>
      <c r="C168" s="16">
        <v>42054.9</v>
      </c>
      <c r="D168" s="16">
        <v>8365.5</v>
      </c>
      <c r="E168" s="16">
        <v>576782.80000000005</v>
      </c>
      <c r="F168" s="16">
        <v>921</v>
      </c>
      <c r="G168" s="16">
        <v>140524.79999999999</v>
      </c>
      <c r="H168" s="16">
        <v>58.5</v>
      </c>
      <c r="I168" s="16">
        <v>0</v>
      </c>
      <c r="J168" s="16">
        <v>116.5</v>
      </c>
      <c r="K168" s="16">
        <v>12837</v>
      </c>
      <c r="L168" s="16">
        <v>0</v>
      </c>
      <c r="M168" s="16">
        <v>278.5</v>
      </c>
      <c r="N168" s="16">
        <v>0</v>
      </c>
      <c r="O168" s="16">
        <v>47963.4</v>
      </c>
      <c r="P168" s="16">
        <v>0</v>
      </c>
      <c r="Q168" s="16">
        <v>58</v>
      </c>
      <c r="R168" s="16">
        <v>98316.4</v>
      </c>
      <c r="S168" s="16">
        <v>0</v>
      </c>
      <c r="T168" s="16">
        <v>26824.5</v>
      </c>
      <c r="U168" s="16">
        <v>0</v>
      </c>
      <c r="V168" s="16">
        <v>6538</v>
      </c>
      <c r="W168" s="16">
        <v>331</v>
      </c>
      <c r="X168" s="16">
        <v>116897.9</v>
      </c>
      <c r="Y168" s="16">
        <v>0</v>
      </c>
      <c r="Z168" s="16">
        <v>222</v>
      </c>
      <c r="AA168" s="16">
        <v>31891.5</v>
      </c>
    </row>
    <row r="169" spans="1:27" ht="15.75" thickBot="1" x14ac:dyDescent="0.3">
      <c r="A169" s="15" t="s">
        <v>139</v>
      </c>
      <c r="B169" s="16">
        <v>0</v>
      </c>
      <c r="C169" s="16">
        <v>42054.9</v>
      </c>
      <c r="D169" s="16">
        <v>8365.5</v>
      </c>
      <c r="E169" s="16">
        <v>576782.80000000005</v>
      </c>
      <c r="F169" s="16">
        <v>921</v>
      </c>
      <c r="G169" s="16">
        <v>140524.79999999999</v>
      </c>
      <c r="H169" s="16">
        <v>58.5</v>
      </c>
      <c r="I169" s="16">
        <v>0</v>
      </c>
      <c r="J169" s="16">
        <v>116.5</v>
      </c>
      <c r="K169" s="16">
        <v>12837</v>
      </c>
      <c r="L169" s="16">
        <v>0</v>
      </c>
      <c r="M169" s="16">
        <v>278.5</v>
      </c>
      <c r="N169" s="16">
        <v>0</v>
      </c>
      <c r="O169" s="16">
        <v>47963.4</v>
      </c>
      <c r="P169" s="16">
        <v>0</v>
      </c>
      <c r="Q169" s="16">
        <v>58</v>
      </c>
      <c r="R169" s="16">
        <v>98316.4</v>
      </c>
      <c r="S169" s="16">
        <v>0</v>
      </c>
      <c r="T169" s="16">
        <v>26824.5</v>
      </c>
      <c r="U169" s="16">
        <v>0</v>
      </c>
      <c r="V169" s="16">
        <v>6538</v>
      </c>
      <c r="W169" s="16">
        <v>331</v>
      </c>
      <c r="X169" s="16">
        <v>77992.899999999994</v>
      </c>
      <c r="Y169" s="16">
        <v>0</v>
      </c>
      <c r="Z169" s="16">
        <v>222</v>
      </c>
      <c r="AA169" s="16">
        <v>31891.5</v>
      </c>
    </row>
    <row r="170" spans="1:27" ht="15.75" thickBot="1" x14ac:dyDescent="0.3">
      <c r="A170" s="15" t="s">
        <v>140</v>
      </c>
      <c r="B170" s="16">
        <v>0</v>
      </c>
      <c r="C170" s="16">
        <v>42054.9</v>
      </c>
      <c r="D170" s="16">
        <v>8365.5</v>
      </c>
      <c r="E170" s="16">
        <v>576782.80000000005</v>
      </c>
      <c r="F170" s="16">
        <v>921</v>
      </c>
      <c r="G170" s="16">
        <v>140524.79999999999</v>
      </c>
      <c r="H170" s="16">
        <v>58.5</v>
      </c>
      <c r="I170" s="16">
        <v>0</v>
      </c>
      <c r="J170" s="16">
        <v>116.5</v>
      </c>
      <c r="K170" s="16">
        <v>12837</v>
      </c>
      <c r="L170" s="16">
        <v>0</v>
      </c>
      <c r="M170" s="16">
        <v>278.5</v>
      </c>
      <c r="N170" s="16">
        <v>0</v>
      </c>
      <c r="O170" s="16">
        <v>47963.4</v>
      </c>
      <c r="P170" s="16">
        <v>0</v>
      </c>
      <c r="Q170" s="16">
        <v>58</v>
      </c>
      <c r="R170" s="16">
        <v>98316.4</v>
      </c>
      <c r="S170" s="16">
        <v>0</v>
      </c>
      <c r="T170" s="16">
        <v>26824.5</v>
      </c>
      <c r="U170" s="16">
        <v>0</v>
      </c>
      <c r="V170" s="16">
        <v>6538</v>
      </c>
      <c r="W170" s="16">
        <v>331</v>
      </c>
      <c r="X170" s="16">
        <v>77992.899999999994</v>
      </c>
      <c r="Y170" s="16">
        <v>0</v>
      </c>
      <c r="Z170" s="16">
        <v>222</v>
      </c>
      <c r="AA170" s="16">
        <v>31891.5</v>
      </c>
    </row>
    <row r="171" spans="1:27" ht="15.75" thickBot="1" x14ac:dyDescent="0.3">
      <c r="A171" s="15" t="s">
        <v>141</v>
      </c>
      <c r="B171" s="16">
        <v>0</v>
      </c>
      <c r="C171" s="16">
        <v>42054.9</v>
      </c>
      <c r="D171" s="16">
        <v>4423.5</v>
      </c>
      <c r="E171" s="16">
        <v>576782.80000000005</v>
      </c>
      <c r="F171" s="16">
        <v>921</v>
      </c>
      <c r="G171" s="16">
        <v>140524.79999999999</v>
      </c>
      <c r="H171" s="16">
        <v>58.5</v>
      </c>
      <c r="I171" s="16">
        <v>0</v>
      </c>
      <c r="J171" s="16">
        <v>116.5</v>
      </c>
      <c r="K171" s="16">
        <v>12837</v>
      </c>
      <c r="L171" s="16">
        <v>0</v>
      </c>
      <c r="M171" s="16">
        <v>278.5</v>
      </c>
      <c r="N171" s="16">
        <v>0</v>
      </c>
      <c r="O171" s="16">
        <v>47963.4</v>
      </c>
      <c r="P171" s="16">
        <v>0</v>
      </c>
      <c r="Q171" s="16">
        <v>58</v>
      </c>
      <c r="R171" s="16">
        <v>98316.4</v>
      </c>
      <c r="S171" s="16">
        <v>0</v>
      </c>
      <c r="T171" s="16">
        <v>26824.5</v>
      </c>
      <c r="U171" s="16">
        <v>0</v>
      </c>
      <c r="V171" s="16">
        <v>6538</v>
      </c>
      <c r="W171" s="16">
        <v>331</v>
      </c>
      <c r="X171" s="16">
        <v>77992.899999999994</v>
      </c>
      <c r="Y171" s="16">
        <v>0</v>
      </c>
      <c r="Z171" s="16">
        <v>169.5</v>
      </c>
      <c r="AA171" s="16">
        <v>31891.5</v>
      </c>
    </row>
    <row r="172" spans="1:27" ht="15.75" thickBot="1" x14ac:dyDescent="0.3">
      <c r="A172" s="15" t="s">
        <v>142</v>
      </c>
      <c r="B172" s="16">
        <v>0</v>
      </c>
      <c r="C172" s="16">
        <v>42054.9</v>
      </c>
      <c r="D172" s="16">
        <v>4423.5</v>
      </c>
      <c r="E172" s="16">
        <v>576782.80000000005</v>
      </c>
      <c r="F172" s="16">
        <v>921</v>
      </c>
      <c r="G172" s="16">
        <v>140524.79999999999</v>
      </c>
      <c r="H172" s="16">
        <v>58.5</v>
      </c>
      <c r="I172" s="16">
        <v>0</v>
      </c>
      <c r="J172" s="16">
        <v>0</v>
      </c>
      <c r="K172" s="16">
        <v>12837</v>
      </c>
      <c r="L172" s="16">
        <v>0</v>
      </c>
      <c r="M172" s="16">
        <v>278.5</v>
      </c>
      <c r="N172" s="16">
        <v>0</v>
      </c>
      <c r="O172" s="16">
        <v>47963.4</v>
      </c>
      <c r="P172" s="16">
        <v>0</v>
      </c>
      <c r="Q172" s="16">
        <v>58</v>
      </c>
      <c r="R172" s="16">
        <v>98316.4</v>
      </c>
      <c r="S172" s="16">
        <v>0</v>
      </c>
      <c r="T172" s="16">
        <v>26824.5</v>
      </c>
      <c r="U172" s="16">
        <v>0</v>
      </c>
      <c r="V172" s="16">
        <v>6538</v>
      </c>
      <c r="W172" s="16">
        <v>331</v>
      </c>
      <c r="X172" s="16">
        <v>77992.899999999994</v>
      </c>
      <c r="Y172" s="16">
        <v>0</v>
      </c>
      <c r="Z172" s="16">
        <v>169.5</v>
      </c>
      <c r="AA172" s="16">
        <v>31891.5</v>
      </c>
    </row>
    <row r="173" spans="1:27" ht="15.75" thickBot="1" x14ac:dyDescent="0.3">
      <c r="A173" s="15" t="s">
        <v>143</v>
      </c>
      <c r="B173" s="16">
        <v>0</v>
      </c>
      <c r="C173" s="16">
        <v>42054.9</v>
      </c>
      <c r="D173" s="16">
        <v>4423.5</v>
      </c>
      <c r="E173" s="16">
        <v>576782.80000000005</v>
      </c>
      <c r="F173" s="16">
        <v>852.5</v>
      </c>
      <c r="G173" s="16">
        <v>140524.79999999999</v>
      </c>
      <c r="H173" s="16">
        <v>58.5</v>
      </c>
      <c r="I173" s="16">
        <v>0</v>
      </c>
      <c r="J173" s="16">
        <v>0</v>
      </c>
      <c r="K173" s="16">
        <v>12837</v>
      </c>
      <c r="L173" s="16">
        <v>0</v>
      </c>
      <c r="M173" s="16">
        <v>278.5</v>
      </c>
      <c r="N173" s="16">
        <v>0</v>
      </c>
      <c r="O173" s="16">
        <v>47963.4</v>
      </c>
      <c r="P173" s="16">
        <v>0</v>
      </c>
      <c r="Q173" s="16">
        <v>58</v>
      </c>
      <c r="R173" s="16">
        <v>98316.4</v>
      </c>
      <c r="S173" s="16">
        <v>0</v>
      </c>
      <c r="T173" s="16">
        <v>26824.5</v>
      </c>
      <c r="U173" s="16">
        <v>0</v>
      </c>
      <c r="V173" s="16">
        <v>6538</v>
      </c>
      <c r="W173" s="16">
        <v>331</v>
      </c>
      <c r="X173" s="16">
        <v>77992.899999999994</v>
      </c>
      <c r="Y173" s="16">
        <v>0</v>
      </c>
      <c r="Z173" s="16">
        <v>169.5</v>
      </c>
      <c r="AA173" s="16">
        <v>30207</v>
      </c>
    </row>
    <row r="174" spans="1:27" ht="15.75" thickBot="1" x14ac:dyDescent="0.3">
      <c r="A174" s="15" t="s">
        <v>144</v>
      </c>
      <c r="B174" s="16">
        <v>0</v>
      </c>
      <c r="C174" s="16">
        <v>42054.9</v>
      </c>
      <c r="D174" s="16">
        <v>4423.5</v>
      </c>
      <c r="E174" s="16">
        <v>576782.80000000005</v>
      </c>
      <c r="F174" s="16">
        <v>852.5</v>
      </c>
      <c r="G174" s="16">
        <v>140524.79999999999</v>
      </c>
      <c r="H174" s="16">
        <v>58.5</v>
      </c>
      <c r="I174" s="16">
        <v>0</v>
      </c>
      <c r="J174" s="16">
        <v>0</v>
      </c>
      <c r="K174" s="16">
        <v>12837</v>
      </c>
      <c r="L174" s="16">
        <v>0</v>
      </c>
      <c r="M174" s="16">
        <v>278.5</v>
      </c>
      <c r="N174" s="16">
        <v>0</v>
      </c>
      <c r="O174" s="16">
        <v>47963.4</v>
      </c>
      <c r="P174" s="16">
        <v>0</v>
      </c>
      <c r="Q174" s="16">
        <v>58</v>
      </c>
      <c r="R174" s="16">
        <v>98316.4</v>
      </c>
      <c r="S174" s="16">
        <v>0</v>
      </c>
      <c r="T174" s="16">
        <v>26824.5</v>
      </c>
      <c r="U174" s="16">
        <v>0</v>
      </c>
      <c r="V174" s="16">
        <v>6538</v>
      </c>
      <c r="W174" s="16">
        <v>331</v>
      </c>
      <c r="X174" s="16">
        <v>77992.899999999994</v>
      </c>
      <c r="Y174" s="16">
        <v>0</v>
      </c>
      <c r="Z174" s="16">
        <v>169.5</v>
      </c>
      <c r="AA174" s="16">
        <v>30207</v>
      </c>
    </row>
    <row r="175" spans="1:27" ht="15.75" thickBot="1" x14ac:dyDescent="0.3">
      <c r="A175" s="15" t="s">
        <v>145</v>
      </c>
      <c r="B175" s="16">
        <v>0</v>
      </c>
      <c r="C175" s="16">
        <v>42054.9</v>
      </c>
      <c r="D175" s="16">
        <v>4423.5</v>
      </c>
      <c r="E175" s="16">
        <v>576782.80000000005</v>
      </c>
      <c r="F175" s="16">
        <v>852.5</v>
      </c>
      <c r="G175" s="16">
        <v>140524.79999999999</v>
      </c>
      <c r="H175" s="16">
        <v>58.5</v>
      </c>
      <c r="I175" s="16">
        <v>0</v>
      </c>
      <c r="J175" s="16">
        <v>0</v>
      </c>
      <c r="K175" s="16">
        <v>12837</v>
      </c>
      <c r="L175" s="16">
        <v>0</v>
      </c>
      <c r="M175" s="16">
        <v>0</v>
      </c>
      <c r="N175" s="16">
        <v>0</v>
      </c>
      <c r="O175" s="16">
        <v>19380</v>
      </c>
      <c r="P175" s="16">
        <v>0</v>
      </c>
      <c r="Q175" s="16">
        <v>58</v>
      </c>
      <c r="R175" s="16">
        <v>98316.4</v>
      </c>
      <c r="S175" s="16">
        <v>0</v>
      </c>
      <c r="T175" s="16">
        <v>26824.5</v>
      </c>
      <c r="U175" s="16">
        <v>0</v>
      </c>
      <c r="V175" s="16">
        <v>6538</v>
      </c>
      <c r="W175" s="16">
        <v>331</v>
      </c>
      <c r="X175" s="16">
        <v>77992.899999999994</v>
      </c>
      <c r="Y175" s="16">
        <v>0</v>
      </c>
      <c r="Z175" s="16">
        <v>0</v>
      </c>
      <c r="AA175" s="16">
        <v>30207</v>
      </c>
    </row>
    <row r="176" spans="1:27" ht="15.75" thickBot="1" x14ac:dyDescent="0.3">
      <c r="A176" s="15" t="s">
        <v>146</v>
      </c>
      <c r="B176" s="16">
        <v>0</v>
      </c>
      <c r="C176" s="16">
        <v>42054.9</v>
      </c>
      <c r="D176" s="16">
        <v>4423.5</v>
      </c>
      <c r="E176" s="16">
        <v>576782.80000000005</v>
      </c>
      <c r="F176" s="16">
        <v>852.5</v>
      </c>
      <c r="G176" s="16">
        <v>140524.79999999999</v>
      </c>
      <c r="H176" s="16">
        <v>58.5</v>
      </c>
      <c r="I176" s="16">
        <v>0</v>
      </c>
      <c r="J176" s="16">
        <v>0</v>
      </c>
      <c r="K176" s="16">
        <v>12837</v>
      </c>
      <c r="L176" s="16">
        <v>0</v>
      </c>
      <c r="M176" s="16">
        <v>0</v>
      </c>
      <c r="N176" s="16">
        <v>0</v>
      </c>
      <c r="O176" s="16">
        <v>19380</v>
      </c>
      <c r="P176" s="16">
        <v>0</v>
      </c>
      <c r="Q176" s="16">
        <v>58</v>
      </c>
      <c r="R176" s="16">
        <v>98316.4</v>
      </c>
      <c r="S176" s="16">
        <v>0</v>
      </c>
      <c r="T176" s="16">
        <v>26824.5</v>
      </c>
      <c r="U176" s="16">
        <v>0</v>
      </c>
      <c r="V176" s="16">
        <v>6538</v>
      </c>
      <c r="W176" s="16">
        <v>0</v>
      </c>
      <c r="X176" s="16">
        <v>77992.899999999994</v>
      </c>
      <c r="Y176" s="16">
        <v>0</v>
      </c>
      <c r="Z176" s="16">
        <v>0</v>
      </c>
      <c r="AA176" s="16">
        <v>730.5</v>
      </c>
    </row>
    <row r="177" spans="1:31" ht="15.75" thickBot="1" x14ac:dyDescent="0.3">
      <c r="A177" s="15" t="s">
        <v>147</v>
      </c>
      <c r="B177" s="16">
        <v>0</v>
      </c>
      <c r="C177" s="16">
        <v>26203</v>
      </c>
      <c r="D177" s="16">
        <v>4423.5</v>
      </c>
      <c r="E177" s="16">
        <v>576782.80000000005</v>
      </c>
      <c r="F177" s="16">
        <v>852.5</v>
      </c>
      <c r="G177" s="16">
        <v>140524.79999999999</v>
      </c>
      <c r="H177" s="16">
        <v>58.5</v>
      </c>
      <c r="I177" s="16">
        <v>0</v>
      </c>
      <c r="J177" s="16">
        <v>0</v>
      </c>
      <c r="K177" s="16">
        <v>12837</v>
      </c>
      <c r="L177" s="16">
        <v>0</v>
      </c>
      <c r="M177" s="16">
        <v>0</v>
      </c>
      <c r="N177" s="16">
        <v>0</v>
      </c>
      <c r="O177" s="16">
        <v>19380</v>
      </c>
      <c r="P177" s="16">
        <v>0</v>
      </c>
      <c r="Q177" s="16">
        <v>58</v>
      </c>
      <c r="R177" s="16">
        <v>98316.4</v>
      </c>
      <c r="S177" s="16">
        <v>0</v>
      </c>
      <c r="T177" s="16">
        <v>0</v>
      </c>
      <c r="U177" s="16">
        <v>0</v>
      </c>
      <c r="V177" s="16">
        <v>6538</v>
      </c>
      <c r="W177" s="16">
        <v>0</v>
      </c>
      <c r="X177" s="16">
        <v>77992.899999999994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26203</v>
      </c>
      <c r="D178" s="16">
        <v>4423.5</v>
      </c>
      <c r="E178" s="16">
        <v>576767.80000000005</v>
      </c>
      <c r="F178" s="16">
        <v>852.5</v>
      </c>
      <c r="G178" s="16">
        <v>140524.79999999999</v>
      </c>
      <c r="H178" s="16">
        <v>58.5</v>
      </c>
      <c r="I178" s="16">
        <v>0</v>
      </c>
      <c r="J178" s="16">
        <v>0</v>
      </c>
      <c r="K178" s="16">
        <v>12837</v>
      </c>
      <c r="L178" s="16">
        <v>0</v>
      </c>
      <c r="M178" s="16">
        <v>0</v>
      </c>
      <c r="N178" s="16">
        <v>0</v>
      </c>
      <c r="O178" s="16">
        <v>19380</v>
      </c>
      <c r="P178" s="16">
        <v>0</v>
      </c>
      <c r="Q178" s="16">
        <v>58</v>
      </c>
      <c r="R178" s="16">
        <v>98316.4</v>
      </c>
      <c r="S178" s="16">
        <v>0</v>
      </c>
      <c r="T178" s="16">
        <v>0</v>
      </c>
      <c r="U178" s="16">
        <v>0</v>
      </c>
      <c r="V178" s="16">
        <v>6538</v>
      </c>
      <c r="W178" s="16">
        <v>0</v>
      </c>
      <c r="X178" s="16">
        <v>77992.899999999994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26203</v>
      </c>
      <c r="D179" s="16">
        <v>4423.5</v>
      </c>
      <c r="E179" s="16">
        <v>576767.80000000005</v>
      </c>
      <c r="F179" s="16">
        <v>733.5</v>
      </c>
      <c r="G179" s="16">
        <v>140524.79999999999</v>
      </c>
      <c r="H179" s="16">
        <v>58.5</v>
      </c>
      <c r="I179" s="16">
        <v>0</v>
      </c>
      <c r="J179" s="16">
        <v>0</v>
      </c>
      <c r="K179" s="16">
        <v>12837</v>
      </c>
      <c r="L179" s="16">
        <v>0</v>
      </c>
      <c r="M179" s="16">
        <v>0</v>
      </c>
      <c r="N179" s="16">
        <v>0</v>
      </c>
      <c r="O179" s="16">
        <v>19380</v>
      </c>
      <c r="P179" s="16">
        <v>0</v>
      </c>
      <c r="Q179" s="16">
        <v>58</v>
      </c>
      <c r="R179" s="16">
        <v>68100.399999999994</v>
      </c>
      <c r="S179" s="16">
        <v>0</v>
      </c>
      <c r="T179" s="16">
        <v>0</v>
      </c>
      <c r="U179" s="16">
        <v>0</v>
      </c>
      <c r="V179" s="16">
        <v>6538</v>
      </c>
      <c r="W179" s="16">
        <v>0</v>
      </c>
      <c r="X179" s="16">
        <v>77992.899999999994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26203</v>
      </c>
      <c r="D180" s="16">
        <v>4423.5</v>
      </c>
      <c r="E180" s="16">
        <v>576767.80000000005</v>
      </c>
      <c r="F180" s="16">
        <v>733.5</v>
      </c>
      <c r="G180" s="16">
        <v>140524.79999999999</v>
      </c>
      <c r="H180" s="16">
        <v>58.5</v>
      </c>
      <c r="I180" s="16">
        <v>0</v>
      </c>
      <c r="J180" s="16">
        <v>0</v>
      </c>
      <c r="K180" s="16">
        <v>12837</v>
      </c>
      <c r="L180" s="16">
        <v>0</v>
      </c>
      <c r="M180" s="16">
        <v>0</v>
      </c>
      <c r="N180" s="16">
        <v>0</v>
      </c>
      <c r="O180" s="16">
        <v>19380</v>
      </c>
      <c r="P180" s="16">
        <v>0</v>
      </c>
      <c r="Q180" s="16">
        <v>58</v>
      </c>
      <c r="R180" s="16">
        <v>68100.399999999994</v>
      </c>
      <c r="S180" s="16">
        <v>0</v>
      </c>
      <c r="T180" s="16">
        <v>0</v>
      </c>
      <c r="U180" s="16">
        <v>0</v>
      </c>
      <c r="V180" s="16">
        <v>6538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26203</v>
      </c>
      <c r="D181" s="16">
        <v>4423.5</v>
      </c>
      <c r="E181" s="16">
        <v>576767.80000000005</v>
      </c>
      <c r="F181" s="16">
        <v>733.5</v>
      </c>
      <c r="G181" s="16">
        <v>140524.79999999999</v>
      </c>
      <c r="H181" s="16">
        <v>58.5</v>
      </c>
      <c r="I181" s="16">
        <v>0</v>
      </c>
      <c r="J181" s="16">
        <v>0</v>
      </c>
      <c r="K181" s="16">
        <v>12837</v>
      </c>
      <c r="L181" s="16">
        <v>0</v>
      </c>
      <c r="M181" s="16">
        <v>0</v>
      </c>
      <c r="N181" s="16">
        <v>0</v>
      </c>
      <c r="O181" s="16">
        <v>19380</v>
      </c>
      <c r="P181" s="16">
        <v>0</v>
      </c>
      <c r="Q181" s="16">
        <v>58</v>
      </c>
      <c r="R181" s="16">
        <v>68100.399999999994</v>
      </c>
      <c r="S181" s="16">
        <v>0</v>
      </c>
      <c r="T181" s="16">
        <v>0</v>
      </c>
      <c r="U181" s="16">
        <v>0</v>
      </c>
      <c r="V181" s="16">
        <v>6538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26203</v>
      </c>
      <c r="D182" s="16">
        <v>0</v>
      </c>
      <c r="E182" s="16">
        <v>576277.80000000005</v>
      </c>
      <c r="F182" s="16">
        <v>733.5</v>
      </c>
      <c r="G182" s="16">
        <v>140524.79999999999</v>
      </c>
      <c r="H182" s="16">
        <v>0</v>
      </c>
      <c r="I182" s="16">
        <v>0</v>
      </c>
      <c r="J182" s="16">
        <v>0</v>
      </c>
      <c r="K182" s="16">
        <v>12837</v>
      </c>
      <c r="L182" s="16">
        <v>0</v>
      </c>
      <c r="M182" s="16">
        <v>0</v>
      </c>
      <c r="N182" s="16">
        <v>0</v>
      </c>
      <c r="O182" s="16">
        <v>19346</v>
      </c>
      <c r="P182" s="16">
        <v>0</v>
      </c>
      <c r="Q182" s="16">
        <v>58</v>
      </c>
      <c r="R182" s="16">
        <v>68100.399999999994</v>
      </c>
      <c r="S182" s="16">
        <v>0</v>
      </c>
      <c r="T182" s="16">
        <v>0</v>
      </c>
      <c r="U182" s="16">
        <v>0</v>
      </c>
      <c r="V182" s="16">
        <v>6538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26203</v>
      </c>
      <c r="D183" s="16">
        <v>0</v>
      </c>
      <c r="E183" s="16">
        <v>576277.80000000005</v>
      </c>
      <c r="F183" s="16">
        <v>733.5</v>
      </c>
      <c r="G183" s="16">
        <v>140524.79999999999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19346</v>
      </c>
      <c r="P183" s="16">
        <v>0</v>
      </c>
      <c r="Q183" s="16">
        <v>58</v>
      </c>
      <c r="R183" s="16">
        <v>68100.399999999994</v>
      </c>
      <c r="S183" s="16">
        <v>0</v>
      </c>
      <c r="T183" s="16">
        <v>0</v>
      </c>
      <c r="U183" s="16">
        <v>0</v>
      </c>
      <c r="V183" s="16">
        <v>6538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576277.80000000005</v>
      </c>
      <c r="F184" s="16">
        <v>733.5</v>
      </c>
      <c r="G184" s="16">
        <v>140524.79999999999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19346</v>
      </c>
      <c r="P184" s="16">
        <v>0</v>
      </c>
      <c r="Q184" s="16">
        <v>0</v>
      </c>
      <c r="R184" s="16">
        <v>68100.399999999994</v>
      </c>
      <c r="S184" s="16">
        <v>0</v>
      </c>
      <c r="T184" s="16">
        <v>0</v>
      </c>
      <c r="U184" s="16">
        <v>0</v>
      </c>
      <c r="V184" s="16">
        <v>6538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576277.80000000005</v>
      </c>
      <c r="F185" s="16">
        <v>0</v>
      </c>
      <c r="G185" s="16">
        <v>140524.79999999999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19346</v>
      </c>
      <c r="P185" s="16">
        <v>0</v>
      </c>
      <c r="Q185" s="16">
        <v>0</v>
      </c>
      <c r="R185" s="16">
        <v>68100.399999999994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501649.4</v>
      </c>
      <c r="F186" s="16">
        <v>0</v>
      </c>
      <c r="G186" s="16">
        <v>140524.79999999999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19346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501649.4</v>
      </c>
      <c r="F187" s="16">
        <v>0</v>
      </c>
      <c r="G187" s="16">
        <v>140524.79999999999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19346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501154.4</v>
      </c>
      <c r="F188" s="16">
        <v>0</v>
      </c>
      <c r="G188" s="16">
        <v>140524.79999999999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19346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501154.4</v>
      </c>
      <c r="F189" s="16">
        <v>0</v>
      </c>
      <c r="G189" s="16">
        <v>140524.79999999999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19346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501154.4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42054.9</v>
      </c>
      <c r="D193" s="16">
        <v>4423.5</v>
      </c>
      <c r="E193" s="16">
        <v>576782.80000000005</v>
      </c>
      <c r="F193" s="16">
        <v>1157</v>
      </c>
      <c r="G193" s="16">
        <v>140524.79999999999</v>
      </c>
      <c r="H193" s="16">
        <v>1775</v>
      </c>
      <c r="I193" s="16">
        <v>0</v>
      </c>
      <c r="J193" s="16">
        <v>116.5</v>
      </c>
      <c r="K193" s="16">
        <v>12837</v>
      </c>
      <c r="L193" s="16">
        <v>0</v>
      </c>
      <c r="M193" s="16">
        <v>278.5</v>
      </c>
      <c r="N193" s="16">
        <v>0</v>
      </c>
      <c r="O193" s="16">
        <v>47963.4</v>
      </c>
      <c r="P193" s="16">
        <v>0</v>
      </c>
      <c r="Q193" s="16">
        <v>58</v>
      </c>
      <c r="R193" s="16">
        <v>0</v>
      </c>
      <c r="S193" s="16">
        <v>445</v>
      </c>
      <c r="T193" s="16">
        <v>26824.5</v>
      </c>
      <c r="U193" s="16">
        <v>0</v>
      </c>
      <c r="V193" s="16">
        <v>6538</v>
      </c>
      <c r="W193" s="16">
        <v>331</v>
      </c>
      <c r="X193" s="16">
        <v>116897.9</v>
      </c>
      <c r="Y193" s="16">
        <v>0</v>
      </c>
      <c r="Z193" s="16">
        <v>222</v>
      </c>
      <c r="AA193" s="16">
        <v>34625.5</v>
      </c>
      <c r="AB193" s="16">
        <v>1013855.3</v>
      </c>
      <c r="AC193" s="16">
        <v>1013854</v>
      </c>
      <c r="AD193" s="16">
        <v>-1.3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42054.9</v>
      </c>
      <c r="D194" s="16">
        <v>4423.5</v>
      </c>
      <c r="E194" s="16">
        <v>576782.80000000005</v>
      </c>
      <c r="F194" s="16">
        <v>1157</v>
      </c>
      <c r="G194" s="16">
        <v>140524.79999999999</v>
      </c>
      <c r="H194" s="16">
        <v>1775</v>
      </c>
      <c r="I194" s="16">
        <v>0</v>
      </c>
      <c r="J194" s="16">
        <v>116.5</v>
      </c>
      <c r="K194" s="16">
        <v>12837</v>
      </c>
      <c r="L194" s="16">
        <v>0</v>
      </c>
      <c r="M194" s="16">
        <v>278.5</v>
      </c>
      <c r="N194" s="16">
        <v>0</v>
      </c>
      <c r="O194" s="16">
        <v>47963.4</v>
      </c>
      <c r="P194" s="16">
        <v>0</v>
      </c>
      <c r="Q194" s="16">
        <v>58</v>
      </c>
      <c r="R194" s="16">
        <v>0</v>
      </c>
      <c r="S194" s="16">
        <v>445</v>
      </c>
      <c r="T194" s="16">
        <v>26824.5</v>
      </c>
      <c r="U194" s="16">
        <v>0</v>
      </c>
      <c r="V194" s="16">
        <v>6538</v>
      </c>
      <c r="W194" s="16">
        <v>331</v>
      </c>
      <c r="X194" s="16">
        <v>116897.9</v>
      </c>
      <c r="Y194" s="16">
        <v>0</v>
      </c>
      <c r="Z194" s="16">
        <v>222</v>
      </c>
      <c r="AA194" s="16">
        <v>34625.5</v>
      </c>
      <c r="AB194" s="16">
        <v>1013855.3</v>
      </c>
      <c r="AC194" s="16">
        <v>1013854</v>
      </c>
      <c r="AD194" s="16">
        <v>-1.3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4423.5</v>
      </c>
      <c r="E195" s="16">
        <v>576767.80000000005</v>
      </c>
      <c r="F195" s="16">
        <v>852.5</v>
      </c>
      <c r="G195" s="16">
        <v>140524.79999999999</v>
      </c>
      <c r="H195" s="16">
        <v>58.5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19346</v>
      </c>
      <c r="P195" s="16">
        <v>0</v>
      </c>
      <c r="Q195" s="16">
        <v>58</v>
      </c>
      <c r="R195" s="16">
        <v>260239.7</v>
      </c>
      <c r="S195" s="16">
        <v>0</v>
      </c>
      <c r="T195" s="16">
        <v>0</v>
      </c>
      <c r="U195" s="16">
        <v>0</v>
      </c>
      <c r="V195" s="16">
        <v>6538</v>
      </c>
      <c r="W195" s="16">
        <v>331</v>
      </c>
      <c r="X195" s="16">
        <v>0</v>
      </c>
      <c r="Y195" s="16">
        <v>0</v>
      </c>
      <c r="Z195" s="16">
        <v>0</v>
      </c>
      <c r="AA195" s="16">
        <v>0</v>
      </c>
      <c r="AB195" s="16">
        <v>1009139.8</v>
      </c>
      <c r="AC195" s="16">
        <v>1009140</v>
      </c>
      <c r="AD195" s="16">
        <v>0.2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42054.9</v>
      </c>
      <c r="D196" s="16">
        <v>0</v>
      </c>
      <c r="E196" s="16">
        <v>576277.80000000005</v>
      </c>
      <c r="F196" s="16">
        <v>852.5</v>
      </c>
      <c r="G196" s="16">
        <v>140524.79999999999</v>
      </c>
      <c r="H196" s="16">
        <v>0</v>
      </c>
      <c r="I196" s="16">
        <v>0</v>
      </c>
      <c r="J196" s="16">
        <v>0</v>
      </c>
      <c r="K196" s="16">
        <v>29404</v>
      </c>
      <c r="L196" s="16">
        <v>80831.899999999994</v>
      </c>
      <c r="M196" s="16">
        <v>0</v>
      </c>
      <c r="N196" s="16">
        <v>0</v>
      </c>
      <c r="O196" s="16">
        <v>19346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6538</v>
      </c>
      <c r="W196" s="16">
        <v>0</v>
      </c>
      <c r="X196" s="16">
        <v>77992.899999999994</v>
      </c>
      <c r="Y196" s="16">
        <v>0</v>
      </c>
      <c r="Z196" s="16">
        <v>0</v>
      </c>
      <c r="AA196" s="16">
        <v>31891.5</v>
      </c>
      <c r="AB196" s="16">
        <v>1005714.3</v>
      </c>
      <c r="AC196" s="16">
        <v>1005715</v>
      </c>
      <c r="AD196" s="16">
        <v>0.7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42054.9</v>
      </c>
      <c r="D197" s="16">
        <v>8365.5</v>
      </c>
      <c r="E197" s="16">
        <v>501154.4</v>
      </c>
      <c r="F197" s="16">
        <v>0</v>
      </c>
      <c r="G197" s="16">
        <v>140524.79999999999</v>
      </c>
      <c r="H197" s="16">
        <v>58.5</v>
      </c>
      <c r="I197" s="16">
        <v>0</v>
      </c>
      <c r="J197" s="16">
        <v>0</v>
      </c>
      <c r="K197" s="16">
        <v>12837</v>
      </c>
      <c r="L197" s="16">
        <v>0</v>
      </c>
      <c r="M197" s="16">
        <v>0</v>
      </c>
      <c r="N197" s="16">
        <v>0</v>
      </c>
      <c r="O197" s="16">
        <v>47963.4</v>
      </c>
      <c r="P197" s="16">
        <v>0</v>
      </c>
      <c r="Q197" s="16">
        <v>0</v>
      </c>
      <c r="R197" s="16">
        <v>68100.399999999994</v>
      </c>
      <c r="S197" s="16">
        <v>0</v>
      </c>
      <c r="T197" s="16">
        <v>26824.5</v>
      </c>
      <c r="U197" s="16">
        <v>0</v>
      </c>
      <c r="V197" s="16">
        <v>6538</v>
      </c>
      <c r="W197" s="16">
        <v>0</v>
      </c>
      <c r="X197" s="16">
        <v>116897.9</v>
      </c>
      <c r="Y197" s="16">
        <v>0</v>
      </c>
      <c r="Z197" s="16">
        <v>0</v>
      </c>
      <c r="AA197" s="16">
        <v>31891.5</v>
      </c>
      <c r="AB197" s="16">
        <v>1003210.8</v>
      </c>
      <c r="AC197" s="16">
        <v>1003214</v>
      </c>
      <c r="AD197" s="16">
        <v>3.2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42054.9</v>
      </c>
      <c r="D198" s="16">
        <v>4423.5</v>
      </c>
      <c r="E198" s="16">
        <v>576277.80000000005</v>
      </c>
      <c r="F198" s="16">
        <v>733.5</v>
      </c>
      <c r="G198" s="16">
        <v>140524.79999999999</v>
      </c>
      <c r="H198" s="16">
        <v>58.5</v>
      </c>
      <c r="I198" s="16">
        <v>0</v>
      </c>
      <c r="J198" s="16">
        <v>0</v>
      </c>
      <c r="K198" s="16">
        <v>12837</v>
      </c>
      <c r="L198" s="16">
        <v>0</v>
      </c>
      <c r="M198" s="16">
        <v>0</v>
      </c>
      <c r="N198" s="16">
        <v>0</v>
      </c>
      <c r="O198" s="16">
        <v>19346</v>
      </c>
      <c r="P198" s="16">
        <v>0</v>
      </c>
      <c r="Q198" s="16">
        <v>0</v>
      </c>
      <c r="R198" s="16">
        <v>98316.4</v>
      </c>
      <c r="S198" s="16">
        <v>0</v>
      </c>
      <c r="T198" s="16">
        <v>26824.5</v>
      </c>
      <c r="U198" s="16">
        <v>0</v>
      </c>
      <c r="V198" s="16">
        <v>6538</v>
      </c>
      <c r="W198" s="16">
        <v>331</v>
      </c>
      <c r="X198" s="16">
        <v>77992.899999999994</v>
      </c>
      <c r="Y198" s="16">
        <v>0</v>
      </c>
      <c r="Z198" s="16">
        <v>0</v>
      </c>
      <c r="AA198" s="16">
        <v>0</v>
      </c>
      <c r="AB198" s="16">
        <v>1006258.8</v>
      </c>
      <c r="AC198" s="16">
        <v>1006260</v>
      </c>
      <c r="AD198" s="16">
        <v>1.2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26203</v>
      </c>
      <c r="D199" s="16">
        <v>8365.5</v>
      </c>
      <c r="E199" s="16">
        <v>576767.80000000005</v>
      </c>
      <c r="F199" s="16">
        <v>0</v>
      </c>
      <c r="G199" s="16">
        <v>140524.79999999999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278.5</v>
      </c>
      <c r="N199" s="16">
        <v>0</v>
      </c>
      <c r="O199" s="16">
        <v>19346</v>
      </c>
      <c r="P199" s="16">
        <v>0</v>
      </c>
      <c r="Q199" s="16">
        <v>0</v>
      </c>
      <c r="R199" s="16">
        <v>194447.8</v>
      </c>
      <c r="S199" s="16">
        <v>0</v>
      </c>
      <c r="T199" s="16">
        <v>0</v>
      </c>
      <c r="U199" s="16">
        <v>0</v>
      </c>
      <c r="V199" s="16">
        <v>6538</v>
      </c>
      <c r="W199" s="16">
        <v>0</v>
      </c>
      <c r="X199" s="16">
        <v>0</v>
      </c>
      <c r="Y199" s="16">
        <v>0</v>
      </c>
      <c r="Z199" s="16">
        <v>0</v>
      </c>
      <c r="AA199" s="16">
        <v>34625.5</v>
      </c>
      <c r="AB199" s="16">
        <v>1007096.8</v>
      </c>
      <c r="AC199" s="16">
        <v>1007097</v>
      </c>
      <c r="AD199" s="16">
        <v>0.2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26203</v>
      </c>
      <c r="D200" s="16">
        <v>0</v>
      </c>
      <c r="E200" s="16">
        <v>576277.80000000005</v>
      </c>
      <c r="F200" s="16">
        <v>0</v>
      </c>
      <c r="G200" s="16">
        <v>140524.79999999999</v>
      </c>
      <c r="H200" s="16">
        <v>58.5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19380</v>
      </c>
      <c r="P200" s="16">
        <v>0</v>
      </c>
      <c r="Q200" s="16">
        <v>58</v>
      </c>
      <c r="R200" s="16">
        <v>68100.399999999994</v>
      </c>
      <c r="S200" s="16">
        <v>0</v>
      </c>
      <c r="T200" s="16">
        <v>26824.5</v>
      </c>
      <c r="U200" s="16">
        <v>0</v>
      </c>
      <c r="V200" s="16">
        <v>0</v>
      </c>
      <c r="W200" s="16">
        <v>0</v>
      </c>
      <c r="X200" s="16">
        <v>116897.9</v>
      </c>
      <c r="Y200" s="16">
        <v>0</v>
      </c>
      <c r="Z200" s="16">
        <v>222</v>
      </c>
      <c r="AA200" s="16">
        <v>30207</v>
      </c>
      <c r="AB200" s="16">
        <v>1004753.8</v>
      </c>
      <c r="AC200" s="16">
        <v>1004754</v>
      </c>
      <c r="AD200" s="16">
        <v>0.2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8365.5</v>
      </c>
      <c r="E201" s="16">
        <v>501649.4</v>
      </c>
      <c r="F201" s="16">
        <v>733.5</v>
      </c>
      <c r="G201" s="16">
        <v>140524.79999999999</v>
      </c>
      <c r="H201" s="16">
        <v>58.5</v>
      </c>
      <c r="I201" s="16">
        <v>0</v>
      </c>
      <c r="J201" s="16">
        <v>0</v>
      </c>
      <c r="K201" s="16">
        <v>12837</v>
      </c>
      <c r="L201" s="16">
        <v>83286.399999999994</v>
      </c>
      <c r="M201" s="16">
        <v>0</v>
      </c>
      <c r="N201" s="16">
        <v>0</v>
      </c>
      <c r="O201" s="16">
        <v>47963.4</v>
      </c>
      <c r="P201" s="16">
        <v>0</v>
      </c>
      <c r="Q201" s="16">
        <v>58</v>
      </c>
      <c r="R201" s="16">
        <v>98316.4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116897.9</v>
      </c>
      <c r="Y201" s="16">
        <v>0</v>
      </c>
      <c r="Z201" s="16">
        <v>0</v>
      </c>
      <c r="AA201" s="16">
        <v>0</v>
      </c>
      <c r="AB201" s="16">
        <v>1010690.8</v>
      </c>
      <c r="AC201" s="16">
        <v>1010691</v>
      </c>
      <c r="AD201" s="16">
        <v>0.2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26203</v>
      </c>
      <c r="D202" s="16">
        <v>8365.5</v>
      </c>
      <c r="E202" s="16">
        <v>576767.80000000005</v>
      </c>
      <c r="F202" s="16">
        <v>733.5</v>
      </c>
      <c r="G202" s="16">
        <v>140524.79999999999</v>
      </c>
      <c r="H202" s="16">
        <v>58.5</v>
      </c>
      <c r="I202" s="16">
        <v>0</v>
      </c>
      <c r="J202" s="16">
        <v>0</v>
      </c>
      <c r="K202" s="16">
        <v>0</v>
      </c>
      <c r="L202" s="16">
        <v>0</v>
      </c>
      <c r="M202" s="16">
        <v>278.5</v>
      </c>
      <c r="N202" s="16">
        <v>0</v>
      </c>
      <c r="O202" s="16">
        <v>19346</v>
      </c>
      <c r="P202" s="16">
        <v>0</v>
      </c>
      <c r="Q202" s="16">
        <v>0</v>
      </c>
      <c r="R202" s="16">
        <v>98316.4</v>
      </c>
      <c r="S202" s="16">
        <v>0</v>
      </c>
      <c r="T202" s="16">
        <v>26824.5</v>
      </c>
      <c r="U202" s="16">
        <v>0</v>
      </c>
      <c r="V202" s="16">
        <v>0</v>
      </c>
      <c r="W202" s="16">
        <v>0</v>
      </c>
      <c r="X202" s="16">
        <v>77992.899999999994</v>
      </c>
      <c r="Y202" s="16">
        <v>0</v>
      </c>
      <c r="Z202" s="16">
        <v>169.5</v>
      </c>
      <c r="AA202" s="16">
        <v>31891.5</v>
      </c>
      <c r="AB202" s="16">
        <v>1007472.3</v>
      </c>
      <c r="AC202" s="16">
        <v>1007472</v>
      </c>
      <c r="AD202" s="16">
        <v>-0.3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42054.9</v>
      </c>
      <c r="D203" s="16">
        <v>0</v>
      </c>
      <c r="E203" s="16">
        <v>576782.80000000005</v>
      </c>
      <c r="F203" s="16">
        <v>1157</v>
      </c>
      <c r="G203" s="16">
        <v>140524.79999999999</v>
      </c>
      <c r="H203" s="16">
        <v>58.5</v>
      </c>
      <c r="I203" s="16">
        <v>0</v>
      </c>
      <c r="J203" s="16">
        <v>116.5</v>
      </c>
      <c r="K203" s="16">
        <v>12837</v>
      </c>
      <c r="L203" s="16">
        <v>0</v>
      </c>
      <c r="M203" s="16">
        <v>278.5</v>
      </c>
      <c r="N203" s="16">
        <v>0</v>
      </c>
      <c r="O203" s="16">
        <v>47963.4</v>
      </c>
      <c r="P203" s="16">
        <v>0</v>
      </c>
      <c r="Q203" s="16">
        <v>58</v>
      </c>
      <c r="R203" s="16">
        <v>68100.399999999994</v>
      </c>
      <c r="S203" s="16">
        <v>445</v>
      </c>
      <c r="T203" s="16">
        <v>0</v>
      </c>
      <c r="U203" s="16">
        <v>0</v>
      </c>
      <c r="V203" s="16">
        <v>6538</v>
      </c>
      <c r="W203" s="16">
        <v>0</v>
      </c>
      <c r="X203" s="16">
        <v>77992.899999999994</v>
      </c>
      <c r="Y203" s="16">
        <v>0</v>
      </c>
      <c r="Z203" s="16">
        <v>222</v>
      </c>
      <c r="AA203" s="16">
        <v>34625.5</v>
      </c>
      <c r="AB203" s="16">
        <v>1009755.3</v>
      </c>
      <c r="AC203" s="16">
        <v>1009754</v>
      </c>
      <c r="AD203" s="16">
        <v>-1.3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42546.400000000001</v>
      </c>
      <c r="D204" s="16">
        <v>0</v>
      </c>
      <c r="E204" s="16">
        <v>576782.80000000005</v>
      </c>
      <c r="F204" s="16">
        <v>733.5</v>
      </c>
      <c r="G204" s="16">
        <v>140524.79999999999</v>
      </c>
      <c r="H204" s="16">
        <v>58.5</v>
      </c>
      <c r="I204" s="16">
        <v>0</v>
      </c>
      <c r="J204" s="16">
        <v>116.5</v>
      </c>
      <c r="K204" s="16">
        <v>0</v>
      </c>
      <c r="L204" s="16">
        <v>0</v>
      </c>
      <c r="M204" s="16">
        <v>0</v>
      </c>
      <c r="N204" s="16">
        <v>0</v>
      </c>
      <c r="O204" s="16">
        <v>47963.4</v>
      </c>
      <c r="P204" s="16">
        <v>0</v>
      </c>
      <c r="Q204" s="16">
        <v>58</v>
      </c>
      <c r="R204" s="16">
        <v>194447.8</v>
      </c>
      <c r="S204" s="16">
        <v>0</v>
      </c>
      <c r="T204" s="16">
        <v>0</v>
      </c>
      <c r="U204" s="16">
        <v>0</v>
      </c>
      <c r="V204" s="16">
        <v>6538</v>
      </c>
      <c r="W204" s="16">
        <v>0</v>
      </c>
      <c r="X204" s="16">
        <v>0</v>
      </c>
      <c r="Y204" s="16">
        <v>0</v>
      </c>
      <c r="Z204" s="16">
        <v>222</v>
      </c>
      <c r="AA204" s="16">
        <v>0</v>
      </c>
      <c r="AB204" s="16">
        <v>1009991.8</v>
      </c>
      <c r="AC204" s="16">
        <v>1009991</v>
      </c>
      <c r="AD204" s="16">
        <v>-0.8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258073.2</v>
      </c>
      <c r="E205" s="16">
        <v>576782.80000000005</v>
      </c>
      <c r="F205" s="16">
        <v>1157</v>
      </c>
      <c r="G205" s="16">
        <v>140524.79999999999</v>
      </c>
      <c r="H205" s="16">
        <v>58.5</v>
      </c>
      <c r="I205" s="16">
        <v>0</v>
      </c>
      <c r="J205" s="16">
        <v>0</v>
      </c>
      <c r="K205" s="16">
        <v>12837</v>
      </c>
      <c r="L205" s="16">
        <v>0</v>
      </c>
      <c r="M205" s="16">
        <v>278.5</v>
      </c>
      <c r="N205" s="16">
        <v>0</v>
      </c>
      <c r="O205" s="16">
        <v>19346</v>
      </c>
      <c r="P205" s="16">
        <v>0</v>
      </c>
      <c r="Q205" s="16">
        <v>58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331</v>
      </c>
      <c r="X205" s="16">
        <v>0</v>
      </c>
      <c r="Y205" s="16">
        <v>0</v>
      </c>
      <c r="Z205" s="16">
        <v>0</v>
      </c>
      <c r="AA205" s="16">
        <v>0</v>
      </c>
      <c r="AB205" s="16">
        <v>1009446.8</v>
      </c>
      <c r="AC205" s="16">
        <v>1009446</v>
      </c>
      <c r="AD205" s="16">
        <v>-0.8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42054.9</v>
      </c>
      <c r="D206" s="16">
        <v>4423.5</v>
      </c>
      <c r="E206" s="16">
        <v>576782.80000000005</v>
      </c>
      <c r="F206" s="16">
        <v>1157</v>
      </c>
      <c r="G206" s="16">
        <v>140524.79999999999</v>
      </c>
      <c r="H206" s="16">
        <v>58.5</v>
      </c>
      <c r="I206" s="16">
        <v>0</v>
      </c>
      <c r="J206" s="16">
        <v>116.5</v>
      </c>
      <c r="K206" s="16">
        <v>12837</v>
      </c>
      <c r="L206" s="16">
        <v>0</v>
      </c>
      <c r="M206" s="16">
        <v>278.5</v>
      </c>
      <c r="N206" s="16">
        <v>0</v>
      </c>
      <c r="O206" s="16">
        <v>47963.4</v>
      </c>
      <c r="P206" s="16">
        <v>0</v>
      </c>
      <c r="Q206" s="16">
        <v>58</v>
      </c>
      <c r="R206" s="16">
        <v>68100.399999999994</v>
      </c>
      <c r="S206" s="16">
        <v>445</v>
      </c>
      <c r="T206" s="16">
        <v>0</v>
      </c>
      <c r="U206" s="16">
        <v>0</v>
      </c>
      <c r="V206" s="16">
        <v>6538</v>
      </c>
      <c r="W206" s="16">
        <v>0</v>
      </c>
      <c r="X206" s="16">
        <v>77992.899999999994</v>
      </c>
      <c r="Y206" s="16">
        <v>0</v>
      </c>
      <c r="Z206" s="16">
        <v>222</v>
      </c>
      <c r="AA206" s="16">
        <v>30207</v>
      </c>
      <c r="AB206" s="16">
        <v>1009760.3</v>
      </c>
      <c r="AC206" s="16">
        <v>1009759</v>
      </c>
      <c r="AD206" s="16">
        <v>-1.3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42054.9</v>
      </c>
      <c r="D207" s="16">
        <v>4423.5</v>
      </c>
      <c r="E207" s="16">
        <v>576782.80000000005</v>
      </c>
      <c r="F207" s="16">
        <v>921</v>
      </c>
      <c r="G207" s="16">
        <v>140524.79999999999</v>
      </c>
      <c r="H207" s="16">
        <v>58.5</v>
      </c>
      <c r="I207" s="16">
        <v>0</v>
      </c>
      <c r="J207" s="16">
        <v>0</v>
      </c>
      <c r="K207" s="16">
        <v>12837</v>
      </c>
      <c r="L207" s="16">
        <v>0</v>
      </c>
      <c r="M207" s="16">
        <v>278.5</v>
      </c>
      <c r="N207" s="16">
        <v>0</v>
      </c>
      <c r="O207" s="16">
        <v>19380</v>
      </c>
      <c r="P207" s="16">
        <v>0</v>
      </c>
      <c r="Q207" s="16">
        <v>58</v>
      </c>
      <c r="R207" s="16">
        <v>98316.4</v>
      </c>
      <c r="S207" s="16">
        <v>0</v>
      </c>
      <c r="T207" s="16">
        <v>26824.5</v>
      </c>
      <c r="U207" s="16">
        <v>0</v>
      </c>
      <c r="V207" s="16">
        <v>6538</v>
      </c>
      <c r="W207" s="16">
        <v>0</v>
      </c>
      <c r="X207" s="16">
        <v>77992.899999999994</v>
      </c>
      <c r="Y207" s="16">
        <v>0</v>
      </c>
      <c r="Z207" s="16">
        <v>0</v>
      </c>
      <c r="AA207" s="16">
        <v>730.5</v>
      </c>
      <c r="AB207" s="16">
        <v>1007721.3</v>
      </c>
      <c r="AC207" s="16">
        <v>1007721</v>
      </c>
      <c r="AD207" s="16">
        <v>-0.3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42054.9</v>
      </c>
      <c r="D208" s="16">
        <v>0</v>
      </c>
      <c r="E208" s="16">
        <v>576782.80000000005</v>
      </c>
      <c r="F208" s="16">
        <v>921</v>
      </c>
      <c r="G208" s="16">
        <v>140524.79999999999</v>
      </c>
      <c r="H208" s="16">
        <v>58.5</v>
      </c>
      <c r="I208" s="16">
        <v>0</v>
      </c>
      <c r="J208" s="16">
        <v>0</v>
      </c>
      <c r="K208" s="16">
        <v>0</v>
      </c>
      <c r="L208" s="16">
        <v>80831.899999999994</v>
      </c>
      <c r="M208" s="16">
        <v>0</v>
      </c>
      <c r="N208" s="16">
        <v>0</v>
      </c>
      <c r="O208" s="16">
        <v>47963.4</v>
      </c>
      <c r="P208" s="16">
        <v>0</v>
      </c>
      <c r="Q208" s="16">
        <v>0</v>
      </c>
      <c r="R208" s="16">
        <v>0</v>
      </c>
      <c r="S208" s="16">
        <v>0</v>
      </c>
      <c r="T208" s="16">
        <v>26824.5</v>
      </c>
      <c r="U208" s="16">
        <v>84857.4</v>
      </c>
      <c r="V208" s="16">
        <v>6538</v>
      </c>
      <c r="W208" s="16">
        <v>331</v>
      </c>
      <c r="X208" s="16">
        <v>0</v>
      </c>
      <c r="Y208" s="16">
        <v>0</v>
      </c>
      <c r="Z208" s="16">
        <v>0</v>
      </c>
      <c r="AA208" s="16">
        <v>0</v>
      </c>
      <c r="AB208" s="16">
        <v>1007688.3</v>
      </c>
      <c r="AC208" s="16">
        <v>1007687</v>
      </c>
      <c r="AD208" s="16">
        <v>-1.3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26203</v>
      </c>
      <c r="D209" s="16">
        <v>0</v>
      </c>
      <c r="E209" s="16">
        <v>576782.80000000005</v>
      </c>
      <c r="F209" s="16">
        <v>0</v>
      </c>
      <c r="G209" s="16">
        <v>0</v>
      </c>
      <c r="H209" s="16">
        <v>0</v>
      </c>
      <c r="I209" s="16">
        <v>0</v>
      </c>
      <c r="J209" s="16">
        <v>116.5</v>
      </c>
      <c r="K209" s="16">
        <v>12837</v>
      </c>
      <c r="L209" s="16">
        <v>0</v>
      </c>
      <c r="M209" s="16">
        <v>0</v>
      </c>
      <c r="N209" s="16">
        <v>0</v>
      </c>
      <c r="O209" s="16">
        <v>47963.4</v>
      </c>
      <c r="P209" s="16">
        <v>0</v>
      </c>
      <c r="Q209" s="16">
        <v>58</v>
      </c>
      <c r="R209" s="16">
        <v>260949.2</v>
      </c>
      <c r="S209" s="16">
        <v>0</v>
      </c>
      <c r="T209" s="16">
        <v>0</v>
      </c>
      <c r="U209" s="16">
        <v>0</v>
      </c>
      <c r="V209" s="16">
        <v>6538</v>
      </c>
      <c r="W209" s="16">
        <v>331</v>
      </c>
      <c r="X209" s="16">
        <v>77992.899999999994</v>
      </c>
      <c r="Y209" s="16">
        <v>0</v>
      </c>
      <c r="Z209" s="16">
        <v>0</v>
      </c>
      <c r="AA209" s="16">
        <v>0</v>
      </c>
      <c r="AB209" s="16">
        <v>1009771.8</v>
      </c>
      <c r="AC209" s="16">
        <v>1009771</v>
      </c>
      <c r="AD209" s="16">
        <v>-0.8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501154.4</v>
      </c>
      <c r="F210" s="16">
        <v>733.5</v>
      </c>
      <c r="G210" s="16">
        <v>140524.79999999999</v>
      </c>
      <c r="H210" s="16">
        <v>0</v>
      </c>
      <c r="I210" s="16">
        <v>0</v>
      </c>
      <c r="J210" s="16">
        <v>245595.2</v>
      </c>
      <c r="K210" s="16">
        <v>0</v>
      </c>
      <c r="L210" s="16">
        <v>0</v>
      </c>
      <c r="M210" s="16">
        <v>0</v>
      </c>
      <c r="N210" s="16">
        <v>0</v>
      </c>
      <c r="O210" s="16">
        <v>19380</v>
      </c>
      <c r="P210" s="16">
        <v>0</v>
      </c>
      <c r="Q210" s="16">
        <v>0</v>
      </c>
      <c r="R210" s="16">
        <v>98316.4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1005704.3</v>
      </c>
      <c r="AC210" s="16">
        <v>1005708</v>
      </c>
      <c r="AD210" s="16">
        <v>3.7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42054.9</v>
      </c>
      <c r="D211" s="16">
        <v>0</v>
      </c>
      <c r="E211" s="16">
        <v>576782.80000000005</v>
      </c>
      <c r="F211" s="16">
        <v>852.5</v>
      </c>
      <c r="G211" s="16">
        <v>140524.79999999999</v>
      </c>
      <c r="H211" s="16">
        <v>58.5</v>
      </c>
      <c r="I211" s="16">
        <v>0</v>
      </c>
      <c r="J211" s="16">
        <v>116.5</v>
      </c>
      <c r="K211" s="16">
        <v>12837</v>
      </c>
      <c r="L211" s="16">
        <v>0</v>
      </c>
      <c r="M211" s="16">
        <v>0</v>
      </c>
      <c r="N211" s="16">
        <v>0</v>
      </c>
      <c r="O211" s="16">
        <v>47963.4</v>
      </c>
      <c r="P211" s="16">
        <v>0</v>
      </c>
      <c r="Q211" s="16">
        <v>58</v>
      </c>
      <c r="R211" s="16">
        <v>68100.399999999994</v>
      </c>
      <c r="S211" s="16">
        <v>0</v>
      </c>
      <c r="T211" s="16">
        <v>26824.5</v>
      </c>
      <c r="U211" s="16">
        <v>84857.4</v>
      </c>
      <c r="V211" s="16">
        <v>6538</v>
      </c>
      <c r="W211" s="16">
        <v>331</v>
      </c>
      <c r="X211" s="16">
        <v>0</v>
      </c>
      <c r="Y211" s="16">
        <v>0</v>
      </c>
      <c r="Z211" s="16">
        <v>0</v>
      </c>
      <c r="AA211" s="16">
        <v>0</v>
      </c>
      <c r="AB211" s="16">
        <v>1007899.8</v>
      </c>
      <c r="AC211" s="16">
        <v>1007899</v>
      </c>
      <c r="AD211" s="16">
        <v>-0.8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42054.9</v>
      </c>
      <c r="D212" s="16">
        <v>8365.5</v>
      </c>
      <c r="E212" s="16">
        <v>577692.80000000005</v>
      </c>
      <c r="F212" s="16">
        <v>921</v>
      </c>
      <c r="G212" s="16">
        <v>140524.79999999999</v>
      </c>
      <c r="H212" s="16">
        <v>58.5</v>
      </c>
      <c r="I212" s="16">
        <v>0</v>
      </c>
      <c r="J212" s="16">
        <v>116.5</v>
      </c>
      <c r="K212" s="16">
        <v>12837</v>
      </c>
      <c r="L212" s="16">
        <v>0</v>
      </c>
      <c r="M212" s="16">
        <v>278.5</v>
      </c>
      <c r="N212" s="16">
        <v>0</v>
      </c>
      <c r="O212" s="16">
        <v>47963.4</v>
      </c>
      <c r="P212" s="16">
        <v>0</v>
      </c>
      <c r="Q212" s="16">
        <v>58</v>
      </c>
      <c r="R212" s="16">
        <v>68100.399999999994</v>
      </c>
      <c r="S212" s="16">
        <v>0</v>
      </c>
      <c r="T212" s="16">
        <v>26824.5</v>
      </c>
      <c r="U212" s="16">
        <v>0</v>
      </c>
      <c r="V212" s="16">
        <v>6538</v>
      </c>
      <c r="W212" s="16">
        <v>331</v>
      </c>
      <c r="X212" s="16">
        <v>77992.899999999994</v>
      </c>
      <c r="Y212" s="16">
        <v>0</v>
      </c>
      <c r="Z212" s="16">
        <v>222</v>
      </c>
      <c r="AA212" s="16">
        <v>0</v>
      </c>
      <c r="AB212" s="16">
        <v>1010879.8</v>
      </c>
      <c r="AC212" s="16">
        <v>1010878</v>
      </c>
      <c r="AD212" s="16">
        <v>-1.8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26203</v>
      </c>
      <c r="D213" s="16">
        <v>4423.5</v>
      </c>
      <c r="E213" s="16">
        <v>501649.4</v>
      </c>
      <c r="F213" s="16">
        <v>0</v>
      </c>
      <c r="G213" s="16">
        <v>140524.79999999999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58</v>
      </c>
      <c r="R213" s="16">
        <v>98316.4</v>
      </c>
      <c r="S213" s="16">
        <v>0</v>
      </c>
      <c r="T213" s="16">
        <v>0</v>
      </c>
      <c r="U213" s="16">
        <v>84857.4</v>
      </c>
      <c r="V213" s="16">
        <v>0</v>
      </c>
      <c r="W213" s="16">
        <v>0</v>
      </c>
      <c r="X213" s="16">
        <v>116897.9</v>
      </c>
      <c r="Y213" s="16">
        <v>0</v>
      </c>
      <c r="Z213" s="16">
        <v>0</v>
      </c>
      <c r="AA213" s="16">
        <v>31891.5</v>
      </c>
      <c r="AB213" s="16">
        <v>1004821.8</v>
      </c>
      <c r="AC213" s="16">
        <v>1004823</v>
      </c>
      <c r="AD213" s="16">
        <v>1.2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8365.5</v>
      </c>
      <c r="E214" s="16">
        <v>501154.4</v>
      </c>
      <c r="F214" s="16">
        <v>921</v>
      </c>
      <c r="G214" s="16">
        <v>140524.79999999999</v>
      </c>
      <c r="H214" s="16">
        <v>0</v>
      </c>
      <c r="I214" s="16">
        <v>0</v>
      </c>
      <c r="J214" s="16">
        <v>0</v>
      </c>
      <c r="K214" s="16">
        <v>12837</v>
      </c>
      <c r="L214" s="16">
        <v>0</v>
      </c>
      <c r="M214" s="16">
        <v>278.5</v>
      </c>
      <c r="N214" s="16">
        <v>0</v>
      </c>
      <c r="O214" s="16">
        <v>47963.4</v>
      </c>
      <c r="P214" s="16">
        <v>0</v>
      </c>
      <c r="Q214" s="16">
        <v>58</v>
      </c>
      <c r="R214" s="16">
        <v>98316.4</v>
      </c>
      <c r="S214" s="16">
        <v>0</v>
      </c>
      <c r="T214" s="16">
        <v>26824.5</v>
      </c>
      <c r="U214" s="16">
        <v>84857.4</v>
      </c>
      <c r="V214" s="16">
        <v>6538</v>
      </c>
      <c r="W214" s="16">
        <v>331</v>
      </c>
      <c r="X214" s="16">
        <v>77992.899999999994</v>
      </c>
      <c r="Y214" s="16">
        <v>0</v>
      </c>
      <c r="Z214" s="16">
        <v>0</v>
      </c>
      <c r="AA214" s="16">
        <v>0</v>
      </c>
      <c r="AB214" s="16">
        <v>1006962.8</v>
      </c>
      <c r="AC214" s="16">
        <v>1006966</v>
      </c>
      <c r="AD214" s="16">
        <v>3.2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8365.5</v>
      </c>
      <c r="E215" s="16">
        <v>576782.80000000005</v>
      </c>
      <c r="F215" s="16">
        <v>852.5</v>
      </c>
      <c r="G215" s="16">
        <v>140524.79999999999</v>
      </c>
      <c r="H215" s="16">
        <v>0</v>
      </c>
      <c r="I215" s="16">
        <v>0</v>
      </c>
      <c r="J215" s="16">
        <v>0</v>
      </c>
      <c r="K215" s="16">
        <v>12837</v>
      </c>
      <c r="L215" s="16">
        <v>0</v>
      </c>
      <c r="M215" s="16">
        <v>0</v>
      </c>
      <c r="N215" s="16">
        <v>0</v>
      </c>
      <c r="O215" s="16">
        <v>19346</v>
      </c>
      <c r="P215" s="16">
        <v>0</v>
      </c>
      <c r="Q215" s="16">
        <v>58</v>
      </c>
      <c r="R215" s="16">
        <v>98316.4</v>
      </c>
      <c r="S215" s="16">
        <v>0</v>
      </c>
      <c r="T215" s="16">
        <v>26824.5</v>
      </c>
      <c r="U215" s="16">
        <v>0</v>
      </c>
      <c r="V215" s="16">
        <v>6538</v>
      </c>
      <c r="W215" s="16">
        <v>331</v>
      </c>
      <c r="X215" s="16">
        <v>116897.9</v>
      </c>
      <c r="Y215" s="16">
        <v>0</v>
      </c>
      <c r="Z215" s="16">
        <v>169.5</v>
      </c>
      <c r="AA215" s="16">
        <v>0</v>
      </c>
      <c r="AB215" s="16">
        <v>1007843.8</v>
      </c>
      <c r="AC215" s="16">
        <v>1007843</v>
      </c>
      <c r="AD215" s="16">
        <v>-0.8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77132.899999999994</v>
      </c>
      <c r="E216" s="16">
        <v>576767.80000000005</v>
      </c>
      <c r="F216" s="16">
        <v>0</v>
      </c>
      <c r="G216" s="16">
        <v>140524.79999999999</v>
      </c>
      <c r="H216" s="16">
        <v>0</v>
      </c>
      <c r="I216" s="16">
        <v>0</v>
      </c>
      <c r="J216" s="16">
        <v>0</v>
      </c>
      <c r="K216" s="16">
        <v>85936.9</v>
      </c>
      <c r="L216" s="16">
        <v>0</v>
      </c>
      <c r="M216" s="16">
        <v>0</v>
      </c>
      <c r="N216" s="16">
        <v>0</v>
      </c>
      <c r="O216" s="16">
        <v>19346</v>
      </c>
      <c r="P216" s="16">
        <v>0</v>
      </c>
      <c r="Q216" s="16">
        <v>58</v>
      </c>
      <c r="R216" s="16">
        <v>98316.4</v>
      </c>
      <c r="S216" s="16">
        <v>0</v>
      </c>
      <c r="T216" s="16">
        <v>0</v>
      </c>
      <c r="U216" s="16">
        <v>0</v>
      </c>
      <c r="V216" s="16">
        <v>6538</v>
      </c>
      <c r="W216" s="16">
        <v>0</v>
      </c>
      <c r="X216" s="16">
        <v>0</v>
      </c>
      <c r="Y216" s="16">
        <v>0</v>
      </c>
      <c r="Z216" s="16">
        <v>222</v>
      </c>
      <c r="AA216" s="16">
        <v>0</v>
      </c>
      <c r="AB216" s="16">
        <v>1004842.8</v>
      </c>
      <c r="AC216" s="16">
        <v>1004843</v>
      </c>
      <c r="AD216" s="16">
        <v>0.2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26203</v>
      </c>
      <c r="D217" s="16">
        <v>0</v>
      </c>
      <c r="E217" s="16">
        <v>576277.80000000005</v>
      </c>
      <c r="F217" s="16">
        <v>733.5</v>
      </c>
      <c r="G217" s="16">
        <v>140524.79999999999</v>
      </c>
      <c r="H217" s="16">
        <v>0</v>
      </c>
      <c r="I217" s="16">
        <v>0</v>
      </c>
      <c r="J217" s="16">
        <v>0</v>
      </c>
      <c r="K217" s="16">
        <v>12837</v>
      </c>
      <c r="L217" s="16">
        <v>0</v>
      </c>
      <c r="M217" s="16">
        <v>0</v>
      </c>
      <c r="N217" s="16">
        <v>0</v>
      </c>
      <c r="O217" s="16">
        <v>19380</v>
      </c>
      <c r="P217" s="16">
        <v>0</v>
      </c>
      <c r="Q217" s="16">
        <v>58</v>
      </c>
      <c r="R217" s="16">
        <v>194447.8</v>
      </c>
      <c r="S217" s="16">
        <v>0</v>
      </c>
      <c r="T217" s="16">
        <v>0</v>
      </c>
      <c r="U217" s="16">
        <v>0</v>
      </c>
      <c r="V217" s="16">
        <v>6538</v>
      </c>
      <c r="W217" s="16">
        <v>0</v>
      </c>
      <c r="X217" s="16">
        <v>0</v>
      </c>
      <c r="Y217" s="16">
        <v>0</v>
      </c>
      <c r="Z217" s="16">
        <v>0</v>
      </c>
      <c r="AA217" s="16">
        <v>30207</v>
      </c>
      <c r="AB217" s="16">
        <v>1007206.8</v>
      </c>
      <c r="AC217" s="16">
        <v>1007208</v>
      </c>
      <c r="AD217" s="16">
        <v>1.2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42054.9</v>
      </c>
      <c r="D218" s="16">
        <v>4423.5</v>
      </c>
      <c r="E218" s="16">
        <v>577692.80000000005</v>
      </c>
      <c r="F218" s="16">
        <v>1157</v>
      </c>
      <c r="G218" s="16">
        <v>140524.79999999999</v>
      </c>
      <c r="H218" s="16">
        <v>58.5</v>
      </c>
      <c r="I218" s="16">
        <v>0</v>
      </c>
      <c r="J218" s="16">
        <v>116.5</v>
      </c>
      <c r="K218" s="16">
        <v>29404</v>
      </c>
      <c r="L218" s="16">
        <v>0</v>
      </c>
      <c r="M218" s="16">
        <v>278.5</v>
      </c>
      <c r="N218" s="16">
        <v>0</v>
      </c>
      <c r="O218" s="16">
        <v>47963.4</v>
      </c>
      <c r="P218" s="16">
        <v>0</v>
      </c>
      <c r="Q218" s="16">
        <v>58</v>
      </c>
      <c r="R218" s="16">
        <v>98316.4</v>
      </c>
      <c r="S218" s="16">
        <v>0</v>
      </c>
      <c r="T218" s="16">
        <v>26824.5</v>
      </c>
      <c r="U218" s="16">
        <v>0</v>
      </c>
      <c r="V218" s="16">
        <v>6538</v>
      </c>
      <c r="W218" s="16">
        <v>331</v>
      </c>
      <c r="X218" s="16">
        <v>0</v>
      </c>
      <c r="Y218" s="16">
        <v>0</v>
      </c>
      <c r="Z218" s="16">
        <v>169.5</v>
      </c>
      <c r="AA218" s="16">
        <v>34625.5</v>
      </c>
      <c r="AB218" s="16">
        <v>1010536.8</v>
      </c>
      <c r="AC218" s="16">
        <v>1010535</v>
      </c>
      <c r="AD218" s="16">
        <v>-1.8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42054.9</v>
      </c>
      <c r="D219" s="16">
        <v>4423.5</v>
      </c>
      <c r="E219" s="16">
        <v>576782.80000000005</v>
      </c>
      <c r="F219" s="16">
        <v>852.5</v>
      </c>
      <c r="G219" s="16">
        <v>140524.79999999999</v>
      </c>
      <c r="H219" s="16">
        <v>58.5</v>
      </c>
      <c r="I219" s="16">
        <v>0</v>
      </c>
      <c r="J219" s="16">
        <v>0</v>
      </c>
      <c r="K219" s="16">
        <v>85936.9</v>
      </c>
      <c r="L219" s="16">
        <v>0</v>
      </c>
      <c r="M219" s="16">
        <v>278.5</v>
      </c>
      <c r="N219" s="16">
        <v>0</v>
      </c>
      <c r="O219" s="16">
        <v>19380</v>
      </c>
      <c r="P219" s="16">
        <v>0</v>
      </c>
      <c r="Q219" s="16">
        <v>58</v>
      </c>
      <c r="R219" s="16">
        <v>98316.4</v>
      </c>
      <c r="S219" s="16">
        <v>0</v>
      </c>
      <c r="T219" s="16">
        <v>0</v>
      </c>
      <c r="U219" s="16">
        <v>0</v>
      </c>
      <c r="V219" s="16">
        <v>6538</v>
      </c>
      <c r="W219" s="16">
        <v>0</v>
      </c>
      <c r="X219" s="16">
        <v>0</v>
      </c>
      <c r="Y219" s="16">
        <v>0</v>
      </c>
      <c r="Z219" s="16">
        <v>222</v>
      </c>
      <c r="AA219" s="16">
        <v>31891.5</v>
      </c>
      <c r="AB219" s="16">
        <v>1007318.3</v>
      </c>
      <c r="AC219" s="16">
        <v>1007318</v>
      </c>
      <c r="AD219" s="16">
        <v>-0.3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26203</v>
      </c>
      <c r="D220" s="16">
        <v>4423.5</v>
      </c>
      <c r="E220" s="16">
        <v>576782.80000000005</v>
      </c>
      <c r="F220" s="16">
        <v>852.5</v>
      </c>
      <c r="G220" s="16">
        <v>140524.79999999999</v>
      </c>
      <c r="H220" s="16">
        <v>58.5</v>
      </c>
      <c r="I220" s="16">
        <v>0</v>
      </c>
      <c r="J220" s="16">
        <v>0</v>
      </c>
      <c r="K220" s="16">
        <v>29404</v>
      </c>
      <c r="L220" s="16">
        <v>0</v>
      </c>
      <c r="M220" s="16">
        <v>0</v>
      </c>
      <c r="N220" s="16">
        <v>0</v>
      </c>
      <c r="O220" s="16">
        <v>19380</v>
      </c>
      <c r="P220" s="16">
        <v>0</v>
      </c>
      <c r="Q220" s="16">
        <v>58</v>
      </c>
      <c r="R220" s="16">
        <v>98316.4</v>
      </c>
      <c r="S220" s="16">
        <v>0</v>
      </c>
      <c r="T220" s="16">
        <v>26824.5</v>
      </c>
      <c r="U220" s="16">
        <v>0</v>
      </c>
      <c r="V220" s="16">
        <v>6538</v>
      </c>
      <c r="W220" s="16">
        <v>331</v>
      </c>
      <c r="X220" s="16">
        <v>77992.899999999994</v>
      </c>
      <c r="Y220" s="16">
        <v>0</v>
      </c>
      <c r="Z220" s="16">
        <v>0</v>
      </c>
      <c r="AA220" s="16">
        <v>0</v>
      </c>
      <c r="AB220" s="16">
        <v>1007689.8</v>
      </c>
      <c r="AC220" s="16">
        <v>1007689</v>
      </c>
      <c r="AD220" s="16">
        <v>-0.8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42054.9</v>
      </c>
      <c r="D221" s="16">
        <v>4423.5</v>
      </c>
      <c r="E221" s="16">
        <v>576782.80000000005</v>
      </c>
      <c r="F221" s="16">
        <v>921</v>
      </c>
      <c r="G221" s="16">
        <v>140524.79999999999</v>
      </c>
      <c r="H221" s="16">
        <v>58.5</v>
      </c>
      <c r="I221" s="16">
        <v>0</v>
      </c>
      <c r="J221" s="16">
        <v>0</v>
      </c>
      <c r="K221" s="16">
        <v>12837</v>
      </c>
      <c r="L221" s="16">
        <v>0</v>
      </c>
      <c r="M221" s="16">
        <v>278.5</v>
      </c>
      <c r="N221" s="16">
        <v>0</v>
      </c>
      <c r="O221" s="16">
        <v>19380</v>
      </c>
      <c r="P221" s="16">
        <v>0</v>
      </c>
      <c r="Q221" s="16">
        <v>58</v>
      </c>
      <c r="R221" s="16">
        <v>68100.399999999994</v>
      </c>
      <c r="S221" s="16">
        <v>445</v>
      </c>
      <c r="T221" s="16">
        <v>26824.5</v>
      </c>
      <c r="U221" s="16">
        <v>0</v>
      </c>
      <c r="V221" s="16">
        <v>6538</v>
      </c>
      <c r="W221" s="16">
        <v>331</v>
      </c>
      <c r="X221" s="16">
        <v>77992.899999999994</v>
      </c>
      <c r="Y221" s="16">
        <v>0</v>
      </c>
      <c r="Z221" s="16">
        <v>169.5</v>
      </c>
      <c r="AA221" s="16">
        <v>31891.5</v>
      </c>
      <c r="AB221" s="16">
        <v>1009611.8</v>
      </c>
      <c r="AC221" s="16">
        <v>1009611</v>
      </c>
      <c r="AD221" s="16">
        <v>-0.8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2016578.1</v>
      </c>
    </row>
    <row r="224" spans="1:31" ht="21.75" thickBot="1" x14ac:dyDescent="0.3">
      <c r="A224" s="17" t="s">
        <v>168</v>
      </c>
      <c r="B224" s="18">
        <v>501154.4</v>
      </c>
    </row>
    <row r="225" spans="1:29" ht="21.75" thickBot="1" x14ac:dyDescent="0.3">
      <c r="A225" s="17" t="s">
        <v>169</v>
      </c>
      <c r="B225" s="18">
        <v>29237502.199999999</v>
      </c>
    </row>
    <row r="226" spans="1:29" ht="21.75" thickBot="1" x14ac:dyDescent="0.3">
      <c r="A226" s="17" t="s">
        <v>170</v>
      </c>
      <c r="B226" s="18">
        <v>29237501</v>
      </c>
    </row>
    <row r="227" spans="1:29" ht="32.25" thickBot="1" x14ac:dyDescent="0.3">
      <c r="A227" s="17" t="s">
        <v>171</v>
      </c>
      <c r="B227" s="18">
        <v>1.2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449</v>
      </c>
    </row>
    <row r="236" spans="1:29" x14ac:dyDescent="0.25">
      <c r="AB236" s="21" t="s">
        <v>177</v>
      </c>
      <c r="AC236" s="21">
        <f>CORREL(AC193:AC221,AB193:AB221)</f>
        <v>0.99999991162201352</v>
      </c>
    </row>
  </sheetData>
  <hyperlinks>
    <hyperlink ref="A232" r:id="rId1" display="https://miau.my-x.hu/myx-free/coco/test/238647620220216111746.html" xr:uid="{31D935FE-138E-4FAA-8BB6-A7DCF593109C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abSelected="1" topLeftCell="D1" zoomScale="70" zoomScaleNormal="70" workbookViewId="0">
      <selection activeCell="AH5" sqref="AH5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Nukleáris medicina (izotóp-diagnosztika és 
-terápia)</v>
      </c>
      <c r="O1" t="str">
        <f>'2015'!O1</f>
        <v>Fizioterápia</v>
      </c>
      <c r="P1" t="str">
        <f>'2015'!P1</f>
        <v>Patológia és kórszövettan</v>
      </c>
      <c r="Q1" t="str">
        <f>'2015'!Q1</f>
        <v>Ultrahang-diagnosztika és -terápia</v>
      </c>
      <c r="R1" t="str">
        <f>'2015'!R1</f>
        <v>Tomográfia</v>
      </c>
      <c r="S1" t="str">
        <f>'2015'!S1</f>
        <v>Röntgen-diagnosztika és -terápia</v>
      </c>
      <c r="T1" t="str">
        <f>'2015'!T1</f>
        <v>Laboratóriumi diagnosztika</v>
      </c>
      <c r="U1" t="str">
        <f>'2015'!U1</f>
        <v>Sürgősségi betegellátás, oxyológia</v>
      </c>
      <c r="V1" t="str">
        <f>'2015'!V1</f>
        <v>Kardiológia</v>
      </c>
      <c r="W1" t="str">
        <f>'2015'!W1</f>
        <v>Orvosi rehabilitáció</v>
      </c>
      <c r="X1" t="str">
        <f>'2015'!X1</f>
        <v>Tüdő-gyógyászat</v>
      </c>
      <c r="Y1" t="str">
        <f>'2015'!Y1</f>
        <v>Pszichiátria</v>
      </c>
      <c r="Z1" t="str">
        <f>'2015'!Z1</f>
        <v>Aneszteziológiai és intenzív betegellátás</v>
      </c>
      <c r="AA1" t="str">
        <f>'2015'!AA1</f>
        <v>Reumatológia</v>
      </c>
      <c r="AB1" t="str">
        <f>'2015'!AB1</f>
        <v>Fogászat</v>
      </c>
      <c r="AC1" t="str">
        <f>'2015'!AC1</f>
        <v>Onkológia</v>
      </c>
      <c r="AD1" t="str">
        <f>'2015'!AD1</f>
        <v>Urológia</v>
      </c>
      <c r="AE1" t="str">
        <f>'2015'!AE1</f>
        <v>Ortopédia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471262</v>
      </c>
      <c r="M2">
        <f>nyers_adat!M147</f>
        <v>506622</v>
      </c>
      <c r="N2">
        <f>nyers_adat!N147</f>
        <v>35145</v>
      </c>
      <c r="O2">
        <f>nyers_adat!O147</f>
        <v>1441705</v>
      </c>
      <c r="P2">
        <f>nyers_adat!P147</f>
        <v>239375</v>
      </c>
      <c r="Q2">
        <f>nyers_adat!Q147</f>
        <v>438236</v>
      </c>
      <c r="R2">
        <f>nyers_adat!R147</f>
        <v>294916</v>
      </c>
      <c r="S2">
        <f>nyers_adat!S147</f>
        <v>907531</v>
      </c>
      <c r="T2">
        <f>nyers_adat!T147</f>
        <v>4557628</v>
      </c>
      <c r="U2">
        <f>nyers_adat!U147</f>
        <v>231622</v>
      </c>
      <c r="V2">
        <f>nyers_adat!V147</f>
        <v>743306</v>
      </c>
      <c r="W2">
        <f>nyers_adat!W147</f>
        <v>101714</v>
      </c>
      <c r="X2">
        <f>nyers_adat!X147</f>
        <v>602318</v>
      </c>
      <c r="Y2">
        <f>nyers_adat!Y147</f>
        <v>546682</v>
      </c>
      <c r="Z2">
        <f>nyers_adat!Z147</f>
        <v>91727</v>
      </c>
      <c r="AA2">
        <f>nyers_adat!AA147</f>
        <v>684956</v>
      </c>
      <c r="AB2">
        <f>nyers_adat!AB147</f>
        <v>1344698</v>
      </c>
      <c r="AC2">
        <f>nyers_adat!AC147</f>
        <v>308098</v>
      </c>
      <c r="AD2">
        <f>nyers_adat!AD147</f>
        <v>430077</v>
      </c>
      <c r="AE2">
        <f>nyers_adat!AE147</f>
        <v>289674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471262</v>
      </c>
      <c r="M3">
        <f>nyers_adat!M148</f>
        <v>506622</v>
      </c>
      <c r="N3">
        <f>nyers_adat!N148</f>
        <v>35145</v>
      </c>
      <c r="O3">
        <f>nyers_adat!O148</f>
        <v>1441705</v>
      </c>
      <c r="P3">
        <f>nyers_adat!P148</f>
        <v>239375</v>
      </c>
      <c r="Q3">
        <f>nyers_adat!Q148</f>
        <v>438236</v>
      </c>
      <c r="R3">
        <f>nyers_adat!R148</f>
        <v>294916</v>
      </c>
      <c r="S3">
        <f>nyers_adat!S148</f>
        <v>907531</v>
      </c>
      <c r="T3">
        <f>nyers_adat!T148</f>
        <v>4557628</v>
      </c>
      <c r="U3">
        <f>nyers_adat!U148</f>
        <v>231622</v>
      </c>
      <c r="V3">
        <f>nyers_adat!V148</f>
        <v>743306</v>
      </c>
      <c r="W3">
        <f>nyers_adat!W148</f>
        <v>101714</v>
      </c>
      <c r="X3">
        <f>nyers_adat!X148</f>
        <v>602318</v>
      </c>
      <c r="Y3">
        <f>nyers_adat!Y148</f>
        <v>546682</v>
      </c>
      <c r="Z3">
        <f>nyers_adat!Z148</f>
        <v>91727</v>
      </c>
      <c r="AA3">
        <f>nyers_adat!AA148</f>
        <v>684956</v>
      </c>
      <c r="AB3">
        <f>nyers_adat!AB148</f>
        <v>1344698</v>
      </c>
      <c r="AC3">
        <f>nyers_adat!AC148</f>
        <v>308098</v>
      </c>
      <c r="AD3">
        <f>nyers_adat!AD148</f>
        <v>430077</v>
      </c>
      <c r="AE3">
        <f>nyers_adat!AE148</f>
        <v>289674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25855</v>
      </c>
      <c r="M4">
        <f>nyers_adat!M149</f>
        <v>51821</v>
      </c>
      <c r="N4">
        <f>nyers_adat!N149</f>
        <v>1593</v>
      </c>
      <c r="O4">
        <f>nyers_adat!O149</f>
        <v>188572</v>
      </c>
      <c r="P4">
        <f>nyers_adat!P149</f>
        <v>25782</v>
      </c>
      <c r="Q4">
        <f>nyers_adat!Q149</f>
        <v>67840</v>
      </c>
      <c r="R4">
        <f>nyers_adat!R149</f>
        <v>25526</v>
      </c>
      <c r="S4">
        <f>nyers_adat!S149</f>
        <v>131868</v>
      </c>
      <c r="T4">
        <f>nyers_adat!T149</f>
        <v>366796</v>
      </c>
      <c r="U4">
        <f>nyers_adat!U149</f>
        <v>60542</v>
      </c>
      <c r="V4">
        <f>nyers_adat!V149</f>
        <v>32046</v>
      </c>
      <c r="W4">
        <f>nyers_adat!W149</f>
        <v>2176</v>
      </c>
      <c r="X4">
        <f>nyers_adat!X149</f>
        <v>52460</v>
      </c>
      <c r="Y4">
        <f>nyers_adat!Y149</f>
        <v>47899</v>
      </c>
      <c r="Z4">
        <f>nyers_adat!Z149</f>
        <v>12321</v>
      </c>
      <c r="AA4">
        <f>nyers_adat!AA149</f>
        <v>53556</v>
      </c>
      <c r="AB4">
        <f>nyers_adat!AB149</f>
        <v>148357</v>
      </c>
      <c r="AC4">
        <f>nyers_adat!AC149</f>
        <v>20598</v>
      </c>
      <c r="AD4">
        <f>nyers_adat!AD149</f>
        <v>31147</v>
      </c>
      <c r="AE4">
        <f>nyers_adat!AE149</f>
        <v>25304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32039</v>
      </c>
      <c r="M5">
        <f>nyers_adat!M150</f>
        <v>35408</v>
      </c>
      <c r="N5">
        <f>nyers_adat!N150</f>
        <v>5481</v>
      </c>
      <c r="O5">
        <f>nyers_adat!O150</f>
        <v>185173</v>
      </c>
      <c r="P5">
        <f>nyers_adat!P150</f>
        <v>15236</v>
      </c>
      <c r="Q5">
        <f>nyers_adat!Q150</f>
        <v>39041</v>
      </c>
      <c r="R5">
        <f>nyers_adat!R150</f>
        <v>18192</v>
      </c>
      <c r="S5">
        <f>nyers_adat!S150</f>
        <v>82587</v>
      </c>
      <c r="T5">
        <f>nyers_adat!T150</f>
        <v>226672</v>
      </c>
      <c r="U5">
        <f>nyers_adat!U150</f>
        <v>30086</v>
      </c>
      <c r="V5">
        <f>nyers_adat!V150</f>
        <v>22714</v>
      </c>
      <c r="W5">
        <f>nyers_adat!W150</f>
        <v>1776</v>
      </c>
      <c r="X5">
        <f>nyers_adat!X150</f>
        <v>38821</v>
      </c>
      <c r="Y5">
        <f>nyers_adat!Y150</f>
        <v>36593</v>
      </c>
      <c r="Z5">
        <f>nyers_adat!Z150</f>
        <v>4329</v>
      </c>
      <c r="AA5">
        <f>nyers_adat!AA150</f>
        <v>47894</v>
      </c>
      <c r="AB5">
        <f>nyers_adat!AB150</f>
        <v>78020</v>
      </c>
      <c r="AC5">
        <f>nyers_adat!AC150</f>
        <v>11110</v>
      </c>
      <c r="AD5">
        <f>nyers_adat!AD150</f>
        <v>30857</v>
      </c>
      <c r="AE5">
        <f>nyers_adat!AE150</f>
        <v>12178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27759</v>
      </c>
      <c r="M6">
        <f>nyers_adat!M151</f>
        <v>53550</v>
      </c>
      <c r="N6">
        <f>nyers_adat!N151</f>
        <v>2957</v>
      </c>
      <c r="O6">
        <f>nyers_adat!O151</f>
        <v>146057</v>
      </c>
      <c r="P6">
        <f>nyers_adat!P151</f>
        <v>19469</v>
      </c>
      <c r="Q6">
        <f>nyers_adat!Q151</f>
        <v>46526</v>
      </c>
      <c r="R6">
        <f>nyers_adat!R151</f>
        <v>28651</v>
      </c>
      <c r="S6">
        <f>nyers_adat!S151</f>
        <v>88853</v>
      </c>
      <c r="T6">
        <f>nyers_adat!T151</f>
        <v>190969</v>
      </c>
      <c r="U6">
        <f>nyers_adat!U151</f>
        <v>38091</v>
      </c>
      <c r="V6">
        <f>nyers_adat!V151</f>
        <v>42966</v>
      </c>
      <c r="W6">
        <f>nyers_adat!W151</f>
        <v>21196</v>
      </c>
      <c r="X6">
        <f>nyers_adat!X151</f>
        <v>45855</v>
      </c>
      <c r="Y6">
        <f>nyers_adat!Y151</f>
        <v>37858</v>
      </c>
      <c r="Z6">
        <f>nyers_adat!Z151</f>
        <v>4611</v>
      </c>
      <c r="AA6">
        <f>nyers_adat!AA151</f>
        <v>68150</v>
      </c>
      <c r="AB6">
        <f>nyers_adat!AB151</f>
        <v>107788</v>
      </c>
      <c r="AC6">
        <f>nyers_adat!AC151</f>
        <v>25545</v>
      </c>
      <c r="AD6">
        <f>nyers_adat!AD151</f>
        <v>34166</v>
      </c>
      <c r="AE6">
        <f>nyers_adat!AE151</f>
        <v>7019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85653</v>
      </c>
      <c r="M7">
        <f>nyers_adat!M152</f>
        <v>140779</v>
      </c>
      <c r="N7">
        <f>nyers_adat!N152</f>
        <v>10031</v>
      </c>
      <c r="O7">
        <f>nyers_adat!O152</f>
        <v>519802</v>
      </c>
      <c r="P7">
        <f>nyers_adat!P152</f>
        <v>60487</v>
      </c>
      <c r="Q7">
        <f>nyers_adat!Q152</f>
        <v>153407</v>
      </c>
      <c r="R7">
        <f>nyers_adat!R152</f>
        <v>72369</v>
      </c>
      <c r="S7">
        <f>nyers_adat!S152</f>
        <v>303308</v>
      </c>
      <c r="T7">
        <f>nyers_adat!T152</f>
        <v>784437</v>
      </c>
      <c r="U7">
        <f>nyers_adat!U152</f>
        <v>128719</v>
      </c>
      <c r="V7">
        <f>nyers_adat!V152</f>
        <v>97726</v>
      </c>
      <c r="W7">
        <f>nyers_adat!W152</f>
        <v>25148</v>
      </c>
      <c r="X7">
        <f>nyers_adat!X152</f>
        <v>137136</v>
      </c>
      <c r="Y7">
        <f>nyers_adat!Y152</f>
        <v>122350</v>
      </c>
      <c r="Z7">
        <f>nyers_adat!Z152</f>
        <v>21261</v>
      </c>
      <c r="AA7">
        <f>nyers_adat!AA152</f>
        <v>169600</v>
      </c>
      <c r="AB7">
        <f>nyers_adat!AB152</f>
        <v>334165</v>
      </c>
      <c r="AC7">
        <f>nyers_adat!AC152</f>
        <v>57253</v>
      </c>
      <c r="AD7">
        <f>nyers_adat!AD152</f>
        <v>96170</v>
      </c>
      <c r="AE7">
        <f>nyers_adat!AE152</f>
        <v>44501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28973</v>
      </c>
      <c r="M8">
        <f>nyers_adat!M153</f>
        <v>44750</v>
      </c>
      <c r="N8">
        <f>nyers_adat!N153</f>
        <v>2375</v>
      </c>
      <c r="O8">
        <f>nyers_adat!O153</f>
        <v>160444</v>
      </c>
      <c r="P8">
        <f>nyers_adat!P153</f>
        <v>43895</v>
      </c>
      <c r="Q8">
        <f>nyers_adat!Q153</f>
        <v>63741</v>
      </c>
      <c r="R8">
        <f>nyers_adat!R153</f>
        <v>23820</v>
      </c>
      <c r="S8">
        <f>nyers_adat!S153</f>
        <v>126679</v>
      </c>
      <c r="T8">
        <f>nyers_adat!T153</f>
        <v>350131</v>
      </c>
      <c r="U8">
        <f>nyers_adat!U153</f>
        <v>65811</v>
      </c>
      <c r="V8">
        <f>nyers_adat!V153</f>
        <v>39932</v>
      </c>
      <c r="W8">
        <f>nyers_adat!W153</f>
        <v>6337</v>
      </c>
      <c r="X8">
        <f>nyers_adat!X153</f>
        <v>51606</v>
      </c>
      <c r="Y8">
        <f>nyers_adat!Y153</f>
        <v>50450</v>
      </c>
      <c r="Z8">
        <f>nyers_adat!Z153</f>
        <v>8250</v>
      </c>
      <c r="AA8">
        <f>nyers_adat!AA153</f>
        <v>47967</v>
      </c>
      <c r="AB8">
        <f>nyers_adat!AB153</f>
        <v>132758</v>
      </c>
      <c r="AC8">
        <f>nyers_adat!AC153</f>
        <v>38254</v>
      </c>
      <c r="AD8">
        <f>nyers_adat!AD153</f>
        <v>53968</v>
      </c>
      <c r="AE8">
        <f>nyers_adat!AE153</f>
        <v>21360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20076</v>
      </c>
      <c r="M9">
        <f>nyers_adat!M154</f>
        <v>23062</v>
      </c>
      <c r="N9">
        <f>nyers_adat!N154</f>
        <v>917</v>
      </c>
      <c r="O9">
        <f>nyers_adat!O154</f>
        <v>86008</v>
      </c>
      <c r="P9">
        <f>nyers_adat!P154</f>
        <v>15964</v>
      </c>
      <c r="Q9">
        <f>nyers_adat!Q154</f>
        <v>14382</v>
      </c>
      <c r="R9">
        <f>nyers_adat!R154</f>
        <v>17193</v>
      </c>
      <c r="S9">
        <f>nyers_adat!S154</f>
        <v>57173</v>
      </c>
      <c r="T9">
        <f>nyers_adat!T154</f>
        <v>242538</v>
      </c>
      <c r="U9">
        <f>nyers_adat!U154</f>
        <v>22825</v>
      </c>
      <c r="V9">
        <f>nyers_adat!V154</f>
        <v>11171</v>
      </c>
      <c r="W9">
        <f>nyers_adat!W154</f>
        <v>7867</v>
      </c>
      <c r="X9">
        <f>nyers_adat!X154</f>
        <v>32895</v>
      </c>
      <c r="Y9">
        <f>nyers_adat!Y154</f>
        <v>12338</v>
      </c>
      <c r="Z9">
        <f>nyers_adat!Z154</f>
        <v>3758</v>
      </c>
      <c r="AA9">
        <f>nyers_adat!AA154</f>
        <v>43760</v>
      </c>
      <c r="AB9">
        <f>nyers_adat!AB154</f>
        <v>79179</v>
      </c>
      <c r="AC9">
        <f>nyers_adat!AC154</f>
        <v>31273</v>
      </c>
      <c r="AD9">
        <f>nyers_adat!AD154</f>
        <v>24643</v>
      </c>
      <c r="AE9">
        <f>nyers_adat!AE154</f>
        <v>8617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14547</v>
      </c>
      <c r="M10">
        <f>nyers_adat!M155</f>
        <v>33051</v>
      </c>
      <c r="N10">
        <f>nyers_adat!N155</f>
        <v>1450</v>
      </c>
      <c r="O10">
        <f>nyers_adat!O155</f>
        <v>182081</v>
      </c>
      <c r="P10">
        <f>nyers_adat!P155</f>
        <v>16727</v>
      </c>
      <c r="Q10">
        <f>nyers_adat!Q155</f>
        <v>36424</v>
      </c>
      <c r="R10">
        <f>nyers_adat!R155</f>
        <v>24393</v>
      </c>
      <c r="S10">
        <f>nyers_adat!S155</f>
        <v>66865</v>
      </c>
      <c r="T10">
        <f>nyers_adat!T155</f>
        <v>260235</v>
      </c>
      <c r="U10">
        <f>nyers_adat!U155</f>
        <v>38308</v>
      </c>
      <c r="V10">
        <f>nyers_adat!V155</f>
        <v>32909</v>
      </c>
      <c r="W10">
        <f>nyers_adat!W155</f>
        <v>2165</v>
      </c>
      <c r="X10">
        <f>nyers_adat!X155</f>
        <v>40198</v>
      </c>
      <c r="Y10">
        <f>nyers_adat!Y155</f>
        <v>24371</v>
      </c>
      <c r="Z10">
        <f>nyers_adat!Z155</f>
        <v>5092</v>
      </c>
      <c r="AA10">
        <f>nyers_adat!AA155</f>
        <v>59680</v>
      </c>
      <c r="AB10">
        <f>nyers_adat!AB155</f>
        <v>84853</v>
      </c>
      <c r="AC10">
        <f>nyers_adat!AC155</f>
        <v>20921</v>
      </c>
      <c r="AD10">
        <f>nyers_adat!AD155</f>
        <v>26155</v>
      </c>
      <c r="AE10">
        <f>nyers_adat!AE155</f>
        <v>16846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63596</v>
      </c>
      <c r="M11">
        <f>nyers_adat!M156</f>
        <v>100863</v>
      </c>
      <c r="N11">
        <f>nyers_adat!N156</f>
        <v>4742</v>
      </c>
      <c r="O11">
        <f>nyers_adat!O156</f>
        <v>428533</v>
      </c>
      <c r="P11">
        <f>nyers_adat!P156</f>
        <v>76586</v>
      </c>
      <c r="Q11">
        <f>nyers_adat!Q156</f>
        <v>114547</v>
      </c>
      <c r="R11">
        <f>nyers_adat!R156</f>
        <v>65406</v>
      </c>
      <c r="S11">
        <f>nyers_adat!S156</f>
        <v>250717</v>
      </c>
      <c r="T11">
        <f>nyers_adat!T156</f>
        <v>852904</v>
      </c>
      <c r="U11">
        <f>nyers_adat!U156</f>
        <v>126944</v>
      </c>
      <c r="V11">
        <f>nyers_adat!V156</f>
        <v>84012</v>
      </c>
      <c r="W11">
        <f>nyers_adat!W156</f>
        <v>16369</v>
      </c>
      <c r="X11">
        <f>nyers_adat!X156</f>
        <v>124699</v>
      </c>
      <c r="Y11">
        <f>nyers_adat!Y156</f>
        <v>87159</v>
      </c>
      <c r="Z11">
        <f>nyers_adat!Z156</f>
        <v>17100</v>
      </c>
      <c r="AA11">
        <f>nyers_adat!AA156</f>
        <v>151407</v>
      </c>
      <c r="AB11">
        <f>nyers_adat!AB156</f>
        <v>296790</v>
      </c>
      <c r="AC11">
        <f>nyers_adat!AC156</f>
        <v>90448</v>
      </c>
      <c r="AD11">
        <f>nyers_adat!AD156</f>
        <v>104766</v>
      </c>
      <c r="AE11">
        <f>nyers_adat!AE156</f>
        <v>46823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51943</v>
      </c>
      <c r="M12">
        <f>nyers_adat!M157</f>
        <v>58113</v>
      </c>
      <c r="N12">
        <f>nyers_adat!N157</f>
        <v>2052</v>
      </c>
      <c r="O12">
        <f>nyers_adat!O157</f>
        <v>142570</v>
      </c>
      <c r="P12">
        <f>nyers_adat!P157</f>
        <v>32210</v>
      </c>
      <c r="Q12">
        <f>nyers_adat!Q157</f>
        <v>68245</v>
      </c>
      <c r="R12">
        <f>nyers_adat!R157</f>
        <v>34939</v>
      </c>
      <c r="S12">
        <f>nyers_adat!S157</f>
        <v>101539</v>
      </c>
      <c r="T12">
        <f>nyers_adat!T157</f>
        <v>528737</v>
      </c>
      <c r="U12">
        <f>nyers_adat!U157</f>
        <v>44792</v>
      </c>
      <c r="V12">
        <f>nyers_adat!V157</f>
        <v>72440</v>
      </c>
      <c r="W12">
        <f>nyers_adat!W157</f>
        <v>5754</v>
      </c>
      <c r="X12">
        <f>nyers_adat!X157</f>
        <v>58950</v>
      </c>
      <c r="Y12">
        <f>nyers_adat!Y157</f>
        <v>77523</v>
      </c>
      <c r="Z12">
        <f>nyers_adat!Z157</f>
        <v>8370</v>
      </c>
      <c r="AA12">
        <f>nyers_adat!AA157</f>
        <v>65257</v>
      </c>
      <c r="AB12">
        <f>nyers_adat!AB157</f>
        <v>233957</v>
      </c>
      <c r="AC12">
        <f>nyers_adat!AC157</f>
        <v>61273</v>
      </c>
      <c r="AD12">
        <f>nyers_adat!AD157</f>
        <v>53282</v>
      </c>
      <c r="AE12">
        <f>nyers_adat!AE157</f>
        <v>25145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34610</v>
      </c>
      <c r="M13">
        <f>nyers_adat!M158</f>
        <v>58459</v>
      </c>
      <c r="N13">
        <f>nyers_adat!N158</f>
        <v>1140</v>
      </c>
      <c r="O13">
        <f>nyers_adat!O158</f>
        <v>100947</v>
      </c>
      <c r="P13">
        <f>nyers_adat!P158</f>
        <v>18610</v>
      </c>
      <c r="Q13">
        <f>nyers_adat!Q158</f>
        <v>46670</v>
      </c>
      <c r="R13">
        <f>nyers_adat!R158</f>
        <v>34422</v>
      </c>
      <c r="S13">
        <f>nyers_adat!S158</f>
        <v>81351</v>
      </c>
      <c r="T13">
        <f>nyers_adat!T158</f>
        <v>332301</v>
      </c>
      <c r="U13">
        <f>nyers_adat!U158</f>
        <v>43820</v>
      </c>
      <c r="V13">
        <f>nyers_adat!V158</f>
        <v>34107</v>
      </c>
      <c r="W13">
        <f>nyers_adat!W158</f>
        <v>1419</v>
      </c>
      <c r="X13">
        <f>nyers_adat!X158</f>
        <v>43536</v>
      </c>
      <c r="Y13">
        <f>nyers_adat!Y158</f>
        <v>28772</v>
      </c>
      <c r="Z13">
        <f>nyers_adat!Z158</f>
        <v>4385</v>
      </c>
      <c r="AA13">
        <f>nyers_adat!AA158</f>
        <v>40109</v>
      </c>
      <c r="AB13">
        <f>nyers_adat!AB158</f>
        <v>109219</v>
      </c>
      <c r="AC13">
        <f>nyers_adat!AC158</f>
        <v>40267</v>
      </c>
      <c r="AD13">
        <f>nyers_adat!AD158</f>
        <v>21117</v>
      </c>
      <c r="AE13">
        <f>nyers_adat!AE158</f>
        <v>21565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24356</v>
      </c>
      <c r="M14">
        <f>nyers_adat!M159</f>
        <v>32613</v>
      </c>
      <c r="N14">
        <f>nyers_adat!N159</f>
        <v>1714</v>
      </c>
      <c r="O14">
        <f>nyers_adat!O159</f>
        <v>54505</v>
      </c>
      <c r="P14">
        <f>nyers_adat!P159</f>
        <v>12249</v>
      </c>
      <c r="Q14">
        <f>nyers_adat!Q159</f>
        <v>25834</v>
      </c>
      <c r="R14">
        <f>nyers_adat!R159</f>
        <v>10733</v>
      </c>
      <c r="S14">
        <f>nyers_adat!S159</f>
        <v>51823</v>
      </c>
      <c r="T14">
        <f>nyers_adat!T159</f>
        <v>208384</v>
      </c>
      <c r="U14">
        <f>nyers_adat!U159</f>
        <v>11058</v>
      </c>
      <c r="V14">
        <f>nyers_adat!V159</f>
        <v>30570</v>
      </c>
      <c r="W14">
        <f>nyers_adat!W159</f>
        <v>2251</v>
      </c>
      <c r="X14">
        <f>nyers_adat!X159</f>
        <v>32436</v>
      </c>
      <c r="Y14">
        <f>nyers_adat!Y159</f>
        <v>17670</v>
      </c>
      <c r="Z14">
        <f>nyers_adat!Z159</f>
        <v>5570</v>
      </c>
      <c r="AA14">
        <f>nyers_adat!AA159</f>
        <v>24536</v>
      </c>
      <c r="AB14">
        <f>nyers_adat!AB159</f>
        <v>73393</v>
      </c>
      <c r="AC14">
        <f>nyers_adat!AC159</f>
        <v>16226</v>
      </c>
      <c r="AD14">
        <f>nyers_adat!AD159</f>
        <v>17781</v>
      </c>
      <c r="AE14">
        <f>nyers_adat!AE159</f>
        <v>14994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110909</v>
      </c>
      <c r="M15">
        <f>nyers_adat!M160</f>
        <v>149185</v>
      </c>
      <c r="N15">
        <f>nyers_adat!N160</f>
        <v>4906</v>
      </c>
      <c r="O15">
        <f>nyers_adat!O160</f>
        <v>298022</v>
      </c>
      <c r="P15">
        <f>nyers_adat!P160</f>
        <v>63069</v>
      </c>
      <c r="Q15">
        <f>nyers_adat!Q160</f>
        <v>140749</v>
      </c>
      <c r="R15">
        <f>nyers_adat!R160</f>
        <v>80094</v>
      </c>
      <c r="S15">
        <f>nyers_adat!S160</f>
        <v>234713</v>
      </c>
      <c r="T15">
        <f>nyers_adat!T160</f>
        <v>1069422</v>
      </c>
      <c r="U15">
        <f>nyers_adat!U160</f>
        <v>99670</v>
      </c>
      <c r="V15">
        <f>nyers_adat!V160</f>
        <v>137117</v>
      </c>
      <c r="W15">
        <f>nyers_adat!W160</f>
        <v>9424</v>
      </c>
      <c r="X15">
        <f>nyers_adat!X160</f>
        <v>134922</v>
      </c>
      <c r="Y15">
        <f>nyers_adat!Y160</f>
        <v>123965</v>
      </c>
      <c r="Z15">
        <f>nyers_adat!Z160</f>
        <v>18325</v>
      </c>
      <c r="AA15">
        <f>nyers_adat!AA160</f>
        <v>129902</v>
      </c>
      <c r="AB15">
        <f>nyers_adat!AB160</f>
        <v>416569</v>
      </c>
      <c r="AC15">
        <f>nyers_adat!AC160</f>
        <v>117766</v>
      </c>
      <c r="AD15">
        <f>nyers_adat!AD160</f>
        <v>92180</v>
      </c>
      <c r="AE15">
        <f>nyers_adat!AE160</f>
        <v>61704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260158</v>
      </c>
      <c r="M16">
        <f>nyers_adat!M161</f>
        <v>390827</v>
      </c>
      <c r="N16">
        <f>nyers_adat!N161</f>
        <v>19679</v>
      </c>
      <c r="O16">
        <f>nyers_adat!O161</f>
        <v>1246357</v>
      </c>
      <c r="P16">
        <f>nyers_adat!P161</f>
        <v>200142</v>
      </c>
      <c r="Q16">
        <f>nyers_adat!Q161</f>
        <v>408703</v>
      </c>
      <c r="R16">
        <f>nyers_adat!R161</f>
        <v>217869</v>
      </c>
      <c r="S16">
        <f>nyers_adat!S161</f>
        <v>788738</v>
      </c>
      <c r="T16">
        <f>nyers_adat!T161</f>
        <v>2706763</v>
      </c>
      <c r="U16">
        <f>nyers_adat!U161</f>
        <v>355333</v>
      </c>
      <c r="V16">
        <f>nyers_adat!V161</f>
        <v>318855</v>
      </c>
      <c r="W16">
        <f>nyers_adat!W161</f>
        <v>50941</v>
      </c>
      <c r="X16">
        <f>nyers_adat!X161</f>
        <v>396757</v>
      </c>
      <c r="Y16">
        <f>nyers_adat!Y161</f>
        <v>333474</v>
      </c>
      <c r="Z16">
        <f>nyers_adat!Z161</f>
        <v>56686</v>
      </c>
      <c r="AA16">
        <f>nyers_adat!AA161</f>
        <v>450909</v>
      </c>
      <c r="AB16">
        <f>nyers_adat!AB161</f>
        <v>1047524</v>
      </c>
      <c r="AC16">
        <f>nyers_adat!AC161</f>
        <v>265467</v>
      </c>
      <c r="AD16">
        <f>nyers_adat!AD161</f>
        <v>293116</v>
      </c>
      <c r="AE16">
        <f>nyers_adat!AE161</f>
        <v>153028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57943</v>
      </c>
      <c r="M17">
        <f>nyers_adat!M162</f>
        <v>83133</v>
      </c>
      <c r="N17">
        <f>nyers_adat!N162</f>
        <v>3613</v>
      </c>
      <c r="O17">
        <f>nyers_adat!O162</f>
        <v>378012</v>
      </c>
      <c r="P17">
        <f>nyers_adat!P162</f>
        <v>41902</v>
      </c>
      <c r="Q17">
        <f>nyers_adat!Q162</f>
        <v>137597</v>
      </c>
      <c r="R17">
        <f>nyers_adat!R162</f>
        <v>61969</v>
      </c>
      <c r="S17">
        <f>nyers_adat!S162</f>
        <v>185039</v>
      </c>
      <c r="T17">
        <f>nyers_adat!T162</f>
        <v>584006</v>
      </c>
      <c r="U17">
        <f>nyers_adat!U162</f>
        <v>43120</v>
      </c>
      <c r="V17">
        <f>nyers_adat!V162</f>
        <v>57724</v>
      </c>
      <c r="W17">
        <f>nyers_adat!W162</f>
        <v>18918</v>
      </c>
      <c r="X17">
        <f>nyers_adat!X162</f>
        <v>141611</v>
      </c>
      <c r="Y17">
        <f>nyers_adat!Y162</f>
        <v>65444</v>
      </c>
      <c r="Z17">
        <f>nyers_adat!Z162</f>
        <v>15921</v>
      </c>
      <c r="AA17">
        <f>nyers_adat!AA162</f>
        <v>73056</v>
      </c>
      <c r="AB17">
        <f>nyers_adat!AB162</f>
        <v>269478</v>
      </c>
      <c r="AC17">
        <f>nyers_adat!AC162</f>
        <v>58199</v>
      </c>
      <c r="AD17">
        <f>nyers_adat!AD162</f>
        <v>52164</v>
      </c>
      <c r="AE17">
        <f>nyers_adat!AE162</f>
        <v>34331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15064</v>
      </c>
      <c r="M18">
        <f>nyers_adat!M163</f>
        <v>52045</v>
      </c>
      <c r="N18">
        <f>nyers_adat!N163</f>
        <v>1648</v>
      </c>
      <c r="O18">
        <f>nyers_adat!O163</f>
        <v>79012</v>
      </c>
      <c r="P18">
        <f>nyers_adat!P163</f>
        <v>17047</v>
      </c>
      <c r="Q18">
        <f>nyers_adat!Q163</f>
        <v>35387</v>
      </c>
      <c r="R18">
        <f>nyers_adat!R163</f>
        <v>25899</v>
      </c>
      <c r="S18">
        <f>nyers_adat!S163</f>
        <v>87210</v>
      </c>
      <c r="T18">
        <f>nyers_adat!T163</f>
        <v>339864</v>
      </c>
      <c r="U18">
        <f>nyers_adat!U163</f>
        <v>70149</v>
      </c>
      <c r="V18">
        <f>nyers_adat!V163</f>
        <v>29139</v>
      </c>
      <c r="W18">
        <f>nyers_adat!W163</f>
        <v>5195</v>
      </c>
      <c r="X18">
        <f>nyers_adat!X163</f>
        <v>48192</v>
      </c>
      <c r="Y18">
        <f>nyers_adat!Y163</f>
        <v>31089</v>
      </c>
      <c r="Z18">
        <f>nyers_adat!Z163</f>
        <v>8884</v>
      </c>
      <c r="AA18">
        <f>nyers_adat!AA163</f>
        <v>42041</v>
      </c>
      <c r="AB18">
        <f>nyers_adat!AB163</f>
        <v>117384</v>
      </c>
      <c r="AC18">
        <f>nyers_adat!AC163</f>
        <v>16721</v>
      </c>
      <c r="AD18">
        <f>nyers_adat!AD163</f>
        <v>21071</v>
      </c>
      <c r="AE18">
        <f>nyers_adat!AE163</f>
        <v>20071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16090</v>
      </c>
      <c r="M19">
        <f>nyers_adat!M164</f>
        <v>37743</v>
      </c>
      <c r="N19">
        <f>nyers_adat!N164</f>
        <v>904</v>
      </c>
      <c r="O19">
        <f>nyers_adat!O164</f>
        <v>64570</v>
      </c>
      <c r="P19">
        <f>nyers_adat!P164</f>
        <v>10465</v>
      </c>
      <c r="Q19">
        <f>nyers_adat!Q164</f>
        <v>27612</v>
      </c>
      <c r="R19">
        <f>nyers_adat!R164</f>
        <v>14043</v>
      </c>
      <c r="S19">
        <f>nyers_adat!S164</f>
        <v>48055</v>
      </c>
      <c r="T19">
        <f>nyers_adat!T164</f>
        <v>130799</v>
      </c>
      <c r="U19">
        <f>nyers_adat!U164</f>
        <v>28835</v>
      </c>
      <c r="V19">
        <f>nyers_adat!V164</f>
        <v>10846</v>
      </c>
      <c r="W19">
        <f>nyers_adat!W164</f>
        <v>1091</v>
      </c>
      <c r="X19">
        <f>nyers_adat!X164</f>
        <v>23848</v>
      </c>
      <c r="Y19">
        <f>nyers_adat!Y164</f>
        <v>11801</v>
      </c>
      <c r="Z19">
        <f>nyers_adat!Z164</f>
        <v>2304</v>
      </c>
      <c r="AA19">
        <f>nyers_adat!AA164</f>
        <v>20160</v>
      </c>
      <c r="AB19">
        <f>nyers_adat!AB164</f>
        <v>64386</v>
      </c>
      <c r="AC19">
        <f>nyers_adat!AC164</f>
        <v>6558</v>
      </c>
      <c r="AD19">
        <f>nyers_adat!AD164</f>
        <v>9606</v>
      </c>
      <c r="AE19">
        <f>nyers_adat!AE164</f>
        <v>7057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89097</v>
      </c>
      <c r="M20">
        <f>nyers_adat!M165</f>
        <v>172921</v>
      </c>
      <c r="N20">
        <f>nyers_adat!N165</f>
        <v>6165</v>
      </c>
      <c r="O20">
        <f>nyers_adat!O165</f>
        <v>521594</v>
      </c>
      <c r="P20">
        <f>nyers_adat!P165</f>
        <v>69414</v>
      </c>
      <c r="Q20">
        <f>nyers_adat!Q165</f>
        <v>200596</v>
      </c>
      <c r="R20">
        <f>nyers_adat!R165</f>
        <v>101911</v>
      </c>
      <c r="S20">
        <f>nyers_adat!S165</f>
        <v>320304</v>
      </c>
      <c r="T20">
        <f>nyers_adat!T165</f>
        <v>1054669</v>
      </c>
      <c r="U20">
        <f>nyers_adat!U165</f>
        <v>142104</v>
      </c>
      <c r="V20">
        <f>nyers_adat!V165</f>
        <v>97709</v>
      </c>
      <c r="W20">
        <f>nyers_adat!W165</f>
        <v>25204</v>
      </c>
      <c r="X20">
        <f>nyers_adat!X165</f>
        <v>213651</v>
      </c>
      <c r="Y20">
        <f>nyers_adat!Y165</f>
        <v>108334</v>
      </c>
      <c r="Z20">
        <f>nyers_adat!Z165</f>
        <v>27109</v>
      </c>
      <c r="AA20">
        <f>nyers_adat!AA165</f>
        <v>135257</v>
      </c>
      <c r="AB20">
        <f>nyers_adat!AB165</f>
        <v>451248</v>
      </c>
      <c r="AC20">
        <f>nyers_adat!AC165</f>
        <v>81478</v>
      </c>
      <c r="AD20">
        <f>nyers_adat!AD165</f>
        <v>82841</v>
      </c>
      <c r="AE20">
        <f>nyers_adat!AE165</f>
        <v>61459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50949</v>
      </c>
      <c r="M21">
        <f>nyers_adat!M166</f>
        <v>96769</v>
      </c>
      <c r="N21">
        <f>nyers_adat!N166</f>
        <v>5820</v>
      </c>
      <c r="O21">
        <f>nyers_adat!O166</f>
        <v>274801</v>
      </c>
      <c r="P21">
        <f>nyers_adat!P166</f>
        <v>36369</v>
      </c>
      <c r="Q21">
        <f>nyers_adat!Q166</f>
        <v>119982</v>
      </c>
      <c r="R21">
        <f>nyers_adat!R166</f>
        <v>46714</v>
      </c>
      <c r="S21">
        <f>nyers_adat!S166</f>
        <v>185284</v>
      </c>
      <c r="T21">
        <f>nyers_adat!T166</f>
        <v>784338</v>
      </c>
      <c r="U21">
        <f>nyers_adat!U166</f>
        <v>68289</v>
      </c>
      <c r="V21">
        <f>nyers_adat!V166</f>
        <v>45607</v>
      </c>
      <c r="W21">
        <f>nyers_adat!W166</f>
        <v>44413</v>
      </c>
      <c r="X21">
        <f>nyers_adat!X166</f>
        <v>66061</v>
      </c>
      <c r="Y21">
        <f>nyers_adat!Y166</f>
        <v>61719</v>
      </c>
      <c r="Z21">
        <f>nyers_adat!Z166</f>
        <v>19347</v>
      </c>
      <c r="AA21">
        <f>nyers_adat!AA166</f>
        <v>96986</v>
      </c>
      <c r="AB21">
        <f>nyers_adat!AB166</f>
        <v>304111</v>
      </c>
      <c r="AC21">
        <f>nyers_adat!AC166</f>
        <v>78842</v>
      </c>
      <c r="AD21">
        <f>nyers_adat!AD166</f>
        <v>47360</v>
      </c>
      <c r="AE21">
        <f>nyers_adat!AE166</f>
        <v>38420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33988</v>
      </c>
      <c r="M22">
        <f>nyers_adat!M167</f>
        <v>38233</v>
      </c>
      <c r="N22">
        <f>nyers_adat!N167</f>
        <v>1745</v>
      </c>
      <c r="O22">
        <f>nyers_adat!O167</f>
        <v>157505</v>
      </c>
      <c r="P22">
        <f>nyers_adat!P167</f>
        <v>15789</v>
      </c>
      <c r="Q22">
        <f>nyers_adat!Q167</f>
        <v>45644</v>
      </c>
      <c r="R22">
        <f>nyers_adat!R167</f>
        <v>7237</v>
      </c>
      <c r="S22">
        <f>nyers_adat!S167</f>
        <v>103791</v>
      </c>
      <c r="T22">
        <f>nyers_adat!T167</f>
        <v>385739</v>
      </c>
      <c r="U22">
        <f>nyers_adat!U167</f>
        <v>53649</v>
      </c>
      <c r="V22">
        <f>nyers_adat!V167</f>
        <v>34721</v>
      </c>
      <c r="W22">
        <f>nyers_adat!W167</f>
        <v>7027</v>
      </c>
      <c r="X22">
        <f>nyers_adat!X167</f>
        <v>68406</v>
      </c>
      <c r="Y22">
        <f>nyers_adat!Y167</f>
        <v>36106</v>
      </c>
      <c r="Z22">
        <f>nyers_adat!Z167</f>
        <v>5200</v>
      </c>
      <c r="AA22">
        <f>nyers_adat!AA167</f>
        <v>117816</v>
      </c>
      <c r="AB22">
        <f>nyers_adat!AB167</f>
        <v>134617</v>
      </c>
      <c r="AC22">
        <f>nyers_adat!AC167</f>
        <v>20990</v>
      </c>
      <c r="AD22">
        <f>nyers_adat!AD167</f>
        <v>38693</v>
      </c>
      <c r="AE22">
        <f>nyers_adat!AE167</f>
        <v>12613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40478</v>
      </c>
      <c r="M23">
        <f>nyers_adat!M168</f>
        <v>51930</v>
      </c>
      <c r="N23">
        <f>nyers_adat!N168</f>
        <v>4804</v>
      </c>
      <c r="O23">
        <f>nyers_adat!O168</f>
        <v>133722</v>
      </c>
      <c r="P23">
        <f>nyers_adat!P168</f>
        <v>34954</v>
      </c>
      <c r="Q23">
        <f>nyers_adat!Q168</f>
        <v>79745</v>
      </c>
      <c r="R23">
        <f>nyers_adat!R168</f>
        <v>41079</v>
      </c>
      <c r="S23">
        <f>nyers_adat!S168</f>
        <v>149638</v>
      </c>
      <c r="T23">
        <f>nyers_adat!T168</f>
        <v>605051</v>
      </c>
      <c r="U23">
        <f>nyers_adat!U168</f>
        <v>69497</v>
      </c>
      <c r="V23">
        <f>nyers_adat!V168</f>
        <v>43217</v>
      </c>
      <c r="W23">
        <f>nyers_adat!W168</f>
        <v>16442</v>
      </c>
      <c r="X23">
        <f>nyers_adat!X168</f>
        <v>108512</v>
      </c>
      <c r="Y23">
        <f>nyers_adat!Y168</f>
        <v>55134</v>
      </c>
      <c r="Z23">
        <f>nyers_adat!Z168</f>
        <v>12886</v>
      </c>
      <c r="AA23">
        <f>nyers_adat!AA168</f>
        <v>67536</v>
      </c>
      <c r="AB23">
        <f>nyers_adat!AB168</f>
        <v>212945</v>
      </c>
      <c r="AC23">
        <f>nyers_adat!AC168</f>
        <v>34609</v>
      </c>
      <c r="AD23">
        <f>nyers_adat!AD168</f>
        <v>37933</v>
      </c>
      <c r="AE23">
        <f>nyers_adat!AE168</f>
        <v>28324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125415</v>
      </c>
      <c r="M24">
        <f>nyers_adat!M169</f>
        <v>186932</v>
      </c>
      <c r="N24">
        <f>nyers_adat!N169</f>
        <v>12369</v>
      </c>
      <c r="O24">
        <f>nyers_adat!O169</f>
        <v>566028</v>
      </c>
      <c r="P24">
        <f>nyers_adat!P169</f>
        <v>87112</v>
      </c>
      <c r="Q24">
        <f>nyers_adat!Q169</f>
        <v>245371</v>
      </c>
      <c r="R24">
        <f>nyers_adat!R169</f>
        <v>95030</v>
      </c>
      <c r="S24">
        <f>nyers_adat!S169</f>
        <v>438713</v>
      </c>
      <c r="T24">
        <f>nyers_adat!T169</f>
        <v>1775128</v>
      </c>
      <c r="U24">
        <f>nyers_adat!U169</f>
        <v>191435</v>
      </c>
      <c r="V24">
        <f>nyers_adat!V169</f>
        <v>123545</v>
      </c>
      <c r="W24">
        <f>nyers_adat!W169</f>
        <v>67882</v>
      </c>
      <c r="X24">
        <f>nyers_adat!X169</f>
        <v>242979</v>
      </c>
      <c r="Y24">
        <f>nyers_adat!Y169</f>
        <v>152959</v>
      </c>
      <c r="Z24">
        <f>nyers_adat!Z169</f>
        <v>37433</v>
      </c>
      <c r="AA24">
        <f>nyers_adat!AA169</f>
        <v>282338</v>
      </c>
      <c r="AB24">
        <f>nyers_adat!AB169</f>
        <v>651673</v>
      </c>
      <c r="AC24">
        <f>nyers_adat!AC169</f>
        <v>134441</v>
      </c>
      <c r="AD24">
        <f>nyers_adat!AD169</f>
        <v>123986</v>
      </c>
      <c r="AE24">
        <f>nyers_adat!AE169</f>
        <v>79357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56938</v>
      </c>
      <c r="M25">
        <f>nyers_adat!M170</f>
        <v>58594</v>
      </c>
      <c r="N25">
        <f>nyers_adat!N170</f>
        <v>49415</v>
      </c>
      <c r="O25">
        <f>nyers_adat!O170</f>
        <v>160052</v>
      </c>
      <c r="P25">
        <f>nyers_adat!P170</f>
        <v>27878</v>
      </c>
      <c r="Q25">
        <f>nyers_adat!Q170</f>
        <v>65313</v>
      </c>
      <c r="R25">
        <f>nyers_adat!R170</f>
        <v>28510</v>
      </c>
      <c r="S25">
        <f>nyers_adat!S170</f>
        <v>146500</v>
      </c>
      <c r="T25">
        <f>nyers_adat!T170</f>
        <v>515974</v>
      </c>
      <c r="U25">
        <f>nyers_adat!U170</f>
        <v>76341</v>
      </c>
      <c r="V25">
        <f>nyers_adat!V170</f>
        <v>42339</v>
      </c>
      <c r="W25">
        <f>nyers_adat!W170</f>
        <v>1223</v>
      </c>
      <c r="X25">
        <f>nyers_adat!X170</f>
        <v>55500</v>
      </c>
      <c r="Y25">
        <f>nyers_adat!Y170</f>
        <v>61686</v>
      </c>
      <c r="Z25">
        <f>nyers_adat!Z170</f>
        <v>8940</v>
      </c>
      <c r="AA25">
        <f>nyers_adat!AA170</f>
        <v>50563</v>
      </c>
      <c r="AB25">
        <f>nyers_adat!AB170</f>
        <v>195474</v>
      </c>
      <c r="AC25">
        <f>nyers_adat!AC170</f>
        <v>54162</v>
      </c>
      <c r="AD25">
        <f>nyers_adat!AD170</f>
        <v>43092</v>
      </c>
      <c r="AE25">
        <f>nyers_adat!AE170</f>
        <v>16170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30833</v>
      </c>
      <c r="M26">
        <f>nyers_adat!M171</f>
        <v>52450</v>
      </c>
      <c r="N26">
        <f>nyers_adat!N171</f>
        <v>3652</v>
      </c>
      <c r="O26">
        <f>nyers_adat!O171</f>
        <v>126286</v>
      </c>
      <c r="P26">
        <f>nyers_adat!P171</f>
        <v>23684</v>
      </c>
      <c r="Q26">
        <f>nyers_adat!Q171</f>
        <v>64993</v>
      </c>
      <c r="R26">
        <f>nyers_adat!R171</f>
        <v>27952</v>
      </c>
      <c r="S26">
        <f>nyers_adat!S171</f>
        <v>95754</v>
      </c>
      <c r="T26">
        <f>nyers_adat!T171</f>
        <v>357736</v>
      </c>
      <c r="U26">
        <f>nyers_adat!U171</f>
        <v>52566</v>
      </c>
      <c r="V26">
        <f>nyers_adat!V171</f>
        <v>40780</v>
      </c>
      <c r="W26">
        <f>nyers_adat!W171</f>
        <v>3275</v>
      </c>
      <c r="X26">
        <f>nyers_adat!X171</f>
        <v>55693</v>
      </c>
      <c r="Y26">
        <f>nyers_adat!Y171</f>
        <v>58548</v>
      </c>
      <c r="Z26">
        <f>nyers_adat!Z171</f>
        <v>7177</v>
      </c>
      <c r="AA26">
        <f>nyers_adat!AA171</f>
        <v>46619</v>
      </c>
      <c r="AB26">
        <f>nyers_adat!AB171</f>
        <v>137166</v>
      </c>
      <c r="AC26">
        <f>nyers_adat!AC171</f>
        <v>29412</v>
      </c>
      <c r="AD26">
        <f>nyers_adat!AD171</f>
        <v>35852</v>
      </c>
      <c r="AE26">
        <f>nyers_adat!AE171</f>
        <v>20245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59290</v>
      </c>
      <c r="M27">
        <f>nyers_adat!M172</f>
        <v>75845</v>
      </c>
      <c r="N27">
        <f>nyers_adat!N172</f>
        <v>11684</v>
      </c>
      <c r="O27">
        <f>nyers_adat!O172</f>
        <v>185653</v>
      </c>
      <c r="P27">
        <f>nyers_adat!P172</f>
        <v>38431</v>
      </c>
      <c r="Q27">
        <f>nyers_adat!Q172</f>
        <v>73279</v>
      </c>
      <c r="R27">
        <f>nyers_adat!R172</f>
        <v>37471</v>
      </c>
      <c r="S27">
        <f>nyers_adat!S172</f>
        <v>97829</v>
      </c>
      <c r="T27">
        <f>nyers_adat!T172</f>
        <v>657435</v>
      </c>
      <c r="U27">
        <f>nyers_adat!U172</f>
        <v>62343</v>
      </c>
      <c r="V27">
        <f>nyers_adat!V172</f>
        <v>57979</v>
      </c>
      <c r="W27">
        <f>nyers_adat!W172</f>
        <v>6033</v>
      </c>
      <c r="X27">
        <f>nyers_adat!X172</f>
        <v>43918</v>
      </c>
      <c r="Y27">
        <f>nyers_adat!Y172</f>
        <v>77118</v>
      </c>
      <c r="Z27">
        <f>nyers_adat!Z172</f>
        <v>10840</v>
      </c>
      <c r="AA27">
        <f>nyers_adat!AA172</f>
        <v>49068</v>
      </c>
      <c r="AB27">
        <f>nyers_adat!AB172</f>
        <v>183293</v>
      </c>
      <c r="AC27">
        <f>nyers_adat!AC172</f>
        <v>50568</v>
      </c>
      <c r="AD27">
        <f>nyers_adat!AD172</f>
        <v>56677</v>
      </c>
      <c r="AE27">
        <f>nyers_adat!AE172</f>
        <v>29163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147061</v>
      </c>
      <c r="M28">
        <f>nyers_adat!M173</f>
        <v>186889</v>
      </c>
      <c r="N28">
        <f>nyers_adat!N173</f>
        <v>64751</v>
      </c>
      <c r="O28">
        <f>nyers_adat!O173</f>
        <v>471991</v>
      </c>
      <c r="P28">
        <f>nyers_adat!P173</f>
        <v>89993</v>
      </c>
      <c r="Q28">
        <f>nyers_adat!Q173</f>
        <v>203585</v>
      </c>
      <c r="R28">
        <f>nyers_adat!R173</f>
        <v>93933</v>
      </c>
      <c r="S28">
        <f>nyers_adat!S173</f>
        <v>340083</v>
      </c>
      <c r="T28">
        <f>nyers_adat!T173</f>
        <v>1531145</v>
      </c>
      <c r="U28">
        <f>nyers_adat!U173</f>
        <v>191250</v>
      </c>
      <c r="V28">
        <f>nyers_adat!V173</f>
        <v>141098</v>
      </c>
      <c r="W28">
        <f>nyers_adat!W173</f>
        <v>10531</v>
      </c>
      <c r="X28">
        <f>nyers_adat!X173</f>
        <v>155111</v>
      </c>
      <c r="Y28">
        <f>nyers_adat!Y173</f>
        <v>197352</v>
      </c>
      <c r="Z28">
        <f>nyers_adat!Z173</f>
        <v>26957</v>
      </c>
      <c r="AA28">
        <f>nyers_adat!AA173</f>
        <v>146250</v>
      </c>
      <c r="AB28">
        <f>nyers_adat!AB173</f>
        <v>515933</v>
      </c>
      <c r="AC28">
        <f>nyers_adat!AC173</f>
        <v>134142</v>
      </c>
      <c r="AD28">
        <f>nyers_adat!AD173</f>
        <v>135621</v>
      </c>
      <c r="AE28">
        <f>nyers_adat!AE173</f>
        <v>65578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361573</v>
      </c>
      <c r="M29">
        <f>nyers_adat!M174</f>
        <v>546742</v>
      </c>
      <c r="N29">
        <f>nyers_adat!N174</f>
        <v>83285</v>
      </c>
      <c r="O29">
        <f>nyers_adat!O174</f>
        <v>1559613</v>
      </c>
      <c r="P29">
        <f>nyers_adat!P174</f>
        <v>246519</v>
      </c>
      <c r="Q29">
        <f>nyers_adat!Q174</f>
        <v>649552</v>
      </c>
      <c r="R29">
        <f>nyers_adat!R174</f>
        <v>290874</v>
      </c>
      <c r="S29">
        <f>nyers_adat!S174</f>
        <v>1099100</v>
      </c>
      <c r="T29">
        <f>nyers_adat!T174</f>
        <v>4360942</v>
      </c>
      <c r="U29">
        <f>nyers_adat!U174</f>
        <v>524789</v>
      </c>
      <c r="V29">
        <f>nyers_adat!V174</f>
        <v>362352</v>
      </c>
      <c r="W29">
        <f>nyers_adat!W174</f>
        <v>103617</v>
      </c>
      <c r="X29">
        <f>nyers_adat!X174</f>
        <v>611741</v>
      </c>
      <c r="Y29">
        <f>nyers_adat!Y174</f>
        <v>458645</v>
      </c>
      <c r="Z29">
        <f>nyers_adat!Z174</f>
        <v>91499</v>
      </c>
      <c r="AA29">
        <f>nyers_adat!AA174</f>
        <v>563845</v>
      </c>
      <c r="AB29">
        <f>nyers_adat!AB174</f>
        <v>1618854</v>
      </c>
      <c r="AC29">
        <f>nyers_adat!AC174</f>
        <v>350061</v>
      </c>
      <c r="AD29">
        <f>nyers_adat!AD174</f>
        <v>342448</v>
      </c>
      <c r="AE29">
        <f>nyers_adat!AE174</f>
        <v>206394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1092993</v>
      </c>
      <c r="M30">
        <f>nyers_adat!M175</f>
        <v>1444191</v>
      </c>
      <c r="N30">
        <f>nyers_adat!N175</f>
        <v>138109</v>
      </c>
      <c r="O30">
        <f>nyers_adat!O175</f>
        <v>4247675</v>
      </c>
      <c r="P30">
        <f>nyers_adat!P175</f>
        <v>686036</v>
      </c>
      <c r="Q30">
        <f>nyers_adat!Q175</f>
        <v>1496491</v>
      </c>
      <c r="R30">
        <f>nyers_adat!R175</f>
        <v>803659</v>
      </c>
      <c r="S30">
        <f>nyers_adat!S175</f>
        <v>2795369</v>
      </c>
      <c r="T30">
        <f>nyers_adat!T175</f>
        <v>11625333</v>
      </c>
      <c r="U30">
        <f>nyers_adat!U175</f>
        <v>1111744</v>
      </c>
      <c r="V30">
        <f>nyers_adat!V175</f>
        <v>1424513</v>
      </c>
      <c r="W30">
        <f>nyers_adat!W175</f>
        <v>256272</v>
      </c>
      <c r="X30">
        <f>nyers_adat!X175</f>
        <v>1610816</v>
      </c>
      <c r="Y30">
        <f>nyers_adat!Y175</f>
        <v>1338801</v>
      </c>
      <c r="Z30">
        <f>nyers_adat!Z175</f>
        <v>239912</v>
      </c>
      <c r="AA30">
        <f>nyers_adat!AA175</f>
        <v>1699710</v>
      </c>
      <c r="AB30">
        <f>nyers_adat!AB175</f>
        <v>4011076</v>
      </c>
      <c r="AC30">
        <f>nyers_adat!AC175</f>
        <v>923626</v>
      </c>
      <c r="AD30">
        <f>nyers_adat!AD175</f>
        <v>1065641</v>
      </c>
      <c r="AE30">
        <f>nyers_adat!AE175</f>
        <v>649096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0.1546481200846121</v>
      </c>
      <c r="M32" s="9">
        <f t="shared" si="0"/>
        <v>0.16625176630729055</v>
      </c>
      <c r="N32" s="9">
        <f t="shared" si="0"/>
        <v>1.1533092378281493E-2</v>
      </c>
      <c r="O32" s="9">
        <f t="shared" si="0"/>
        <v>0.47310618714554897</v>
      </c>
      <c r="P32" s="9">
        <f t="shared" si="0"/>
        <v>7.8552681407060246E-2</v>
      </c>
      <c r="Q32" s="9">
        <f t="shared" si="0"/>
        <v>0.14381039327041023</v>
      </c>
      <c r="R32" s="9">
        <f t="shared" si="0"/>
        <v>9.6778872437993019E-2</v>
      </c>
      <c r="S32" s="9">
        <f t="shared" si="0"/>
        <v>0.29781302771814427</v>
      </c>
      <c r="T32" s="9">
        <f t="shared" si="0"/>
        <v>1.4956194266564895</v>
      </c>
      <c r="U32" s="9">
        <f t="shared" si="0"/>
        <v>7.6008476962364943E-2</v>
      </c>
      <c r="V32" s="9">
        <f t="shared" si="0"/>
        <v>0.2439213761084337</v>
      </c>
      <c r="W32" s="9">
        <f t="shared" si="0"/>
        <v>3.3378203390653685E-2</v>
      </c>
      <c r="X32" s="9">
        <f t="shared" si="0"/>
        <v>0.19765511836966146</v>
      </c>
      <c r="Y32" s="9">
        <f t="shared" si="0"/>
        <v>0.1793977523842277</v>
      </c>
      <c r="Z32" s="9">
        <f t="shared" si="0"/>
        <v>3.0100895279061783E-2</v>
      </c>
      <c r="AA32" s="9">
        <f t="shared" si="0"/>
        <v>0.22477339089651949</v>
      </c>
      <c r="AB32" s="9">
        <f t="shared" si="0"/>
        <v>0.4412726207110646</v>
      </c>
      <c r="AC32" s="9">
        <f t="shared" si="0"/>
        <v>0.10110464349306506</v>
      </c>
      <c r="AD32" s="9">
        <f>AD2/$D2</f>
        <v>0.14113295691490024</v>
      </c>
      <c r="AE32" s="9">
        <f>AE2/$D2</f>
        <v>9.5058671264370828E-2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0.1546481200846121</v>
      </c>
      <c r="M33" s="9">
        <f t="shared" si="1"/>
        <v>0.16625176630729055</v>
      </c>
      <c r="N33" s="9">
        <f t="shared" si="1"/>
        <v>1.1533092378281493E-2</v>
      </c>
      <c r="O33" s="9">
        <f t="shared" si="1"/>
        <v>0.47310618714554897</v>
      </c>
      <c r="P33" s="9">
        <f t="shared" si="1"/>
        <v>7.8552681407060246E-2</v>
      </c>
      <c r="Q33" s="9">
        <f t="shared" si="1"/>
        <v>0.14381039327041023</v>
      </c>
      <c r="R33" s="9">
        <f t="shared" si="1"/>
        <v>9.6778872437993019E-2</v>
      </c>
      <c r="S33" s="9">
        <f t="shared" si="1"/>
        <v>0.29781302771814427</v>
      </c>
      <c r="T33" s="9">
        <f t="shared" si="1"/>
        <v>1.4956194266564895</v>
      </c>
      <c r="U33" s="9">
        <f t="shared" si="1"/>
        <v>7.6008476962364943E-2</v>
      </c>
      <c r="V33" s="9">
        <f t="shared" si="1"/>
        <v>0.2439213761084337</v>
      </c>
      <c r="W33" s="9">
        <f t="shared" si="1"/>
        <v>3.3378203390653685E-2</v>
      </c>
      <c r="X33" s="9">
        <f t="shared" si="1"/>
        <v>0.19765511836966146</v>
      </c>
      <c r="Y33" s="9">
        <f t="shared" si="1"/>
        <v>0.1793977523842277</v>
      </c>
      <c r="Z33" s="9">
        <f t="shared" si="1"/>
        <v>3.0100895279061783E-2</v>
      </c>
      <c r="AA33" s="9">
        <f t="shared" si="1"/>
        <v>0.22477339089651949</v>
      </c>
      <c r="AB33" s="9">
        <f t="shared" si="1"/>
        <v>0.4412726207110646</v>
      </c>
      <c r="AC33" s="9">
        <f t="shared" si="1"/>
        <v>0.10110464349306506</v>
      </c>
      <c r="AD33" s="9">
        <f>AD3/$D3</f>
        <v>0.14113295691490024</v>
      </c>
      <c r="AE33" s="9">
        <f>AE3/$D3</f>
        <v>9.5058671264370828E-2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6.1764965850698635E-2</v>
      </c>
      <c r="M34" s="9">
        <f t="shared" si="1"/>
        <v>0.12379509941400324</v>
      </c>
      <c r="N34" s="9">
        <f t="shared" si="1"/>
        <v>3.8055150106425422E-3</v>
      </c>
      <c r="O34" s="9">
        <f t="shared" si="1"/>
        <v>0.45047933244625576</v>
      </c>
      <c r="P34" s="9">
        <f t="shared" si="1"/>
        <v>6.1590576273939747E-2</v>
      </c>
      <c r="Q34" s="9">
        <f>Q4/$D4</f>
        <v>0.16206286147017579</v>
      </c>
      <c r="R34" s="9">
        <f t="shared" si="1"/>
        <v>6.0979018306127765E-2</v>
      </c>
      <c r="S34" s="9">
        <f t="shared" si="1"/>
        <v>0.31501924257590125</v>
      </c>
      <c r="T34" s="9">
        <f t="shared" si="1"/>
        <v>0.87623834516236143</v>
      </c>
      <c r="U34" s="9">
        <f t="shared" si="1"/>
        <v>0.14462868159091072</v>
      </c>
      <c r="V34" s="9">
        <f t="shared" si="1"/>
        <v>7.6554635298839241E-2</v>
      </c>
      <c r="W34" s="9">
        <f t="shared" si="1"/>
        <v>5.1982427264018654E-3</v>
      </c>
      <c r="X34" s="9">
        <f t="shared" si="1"/>
        <v>0.12532160543522144</v>
      </c>
      <c r="Y34" s="9">
        <f t="shared" si="1"/>
        <v>0.1144258402352587</v>
      </c>
      <c r="Z34" s="9">
        <f t="shared" si="1"/>
        <v>2.9433616099263503E-2</v>
      </c>
      <c r="AA34" s="9">
        <f t="shared" si="1"/>
        <v>0.12793983798491648</v>
      </c>
      <c r="AB34" s="9">
        <f t="shared" si="1"/>
        <v>0.35440978683860364</v>
      </c>
      <c r="AC34" s="9">
        <f t="shared" si="1"/>
        <v>4.9206527425747069E-2</v>
      </c>
      <c r="AD34" s="9">
        <f t="shared" si="1"/>
        <v>7.4407015716561997E-2</v>
      </c>
      <c r="AE34" s="9">
        <f t="shared" si="1"/>
        <v>6.0448682880915809E-2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0.10644362863170484</v>
      </c>
      <c r="M35" s="9">
        <f t="shared" si="1"/>
        <v>0.11763650558979385</v>
      </c>
      <c r="N35" s="9">
        <f t="shared" si="1"/>
        <v>1.8209604810711141E-2</v>
      </c>
      <c r="O35" s="9">
        <f t="shared" si="1"/>
        <v>0.61520291034734798</v>
      </c>
      <c r="P35" s="9">
        <f t="shared" si="1"/>
        <v>5.0618781042874469E-2</v>
      </c>
      <c r="Q35" s="9">
        <f t="shared" si="1"/>
        <v>0.12970647352946063</v>
      </c>
      <c r="R35" s="9">
        <f t="shared" si="1"/>
        <v>6.0439542185086133E-2</v>
      </c>
      <c r="S35" s="9">
        <f t="shared" si="1"/>
        <v>0.27437997308925399</v>
      </c>
      <c r="T35" s="9">
        <f t="shared" si="1"/>
        <v>0.75307563248558951</v>
      </c>
      <c r="U35" s="9">
        <f t="shared" si="1"/>
        <v>9.9955148756623868E-2</v>
      </c>
      <c r="V35" s="9">
        <f t="shared" si="1"/>
        <v>7.5463047558929547E-2</v>
      </c>
      <c r="W35" s="9">
        <f t="shared" si="1"/>
        <v>5.9004302397049789E-3</v>
      </c>
      <c r="X35" s="9">
        <f t="shared" si="1"/>
        <v>0.12897556437814581</v>
      </c>
      <c r="Y35" s="9">
        <f t="shared" si="1"/>
        <v>0.12157344806392133</v>
      </c>
      <c r="Z35" s="9">
        <f t="shared" si="1"/>
        <v>1.4382298709280886E-2</v>
      </c>
      <c r="AA35" s="9">
        <f t="shared" si="1"/>
        <v>0.15911892224123325</v>
      </c>
      <c r="AB35" s="9">
        <f t="shared" si="1"/>
        <v>0.25920696357082346</v>
      </c>
      <c r="AC35" s="9">
        <f t="shared" si="1"/>
        <v>3.6910912141397696E-2</v>
      </c>
      <c r="AD35" s="9">
        <f t="shared" si="1"/>
        <v>0.10251665310054985</v>
      </c>
      <c r="AE35" s="9">
        <f>AE5/$D5</f>
        <v>4.0459143839598664E-2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8.1367229750525419E-2</v>
      </c>
      <c r="M36" s="9">
        <f t="shared" si="1"/>
        <v>0.15696585443065803</v>
      </c>
      <c r="N36" s="9">
        <f t="shared" si="1"/>
        <v>8.6675636144062703E-3</v>
      </c>
      <c r="O36" s="9">
        <f t="shared" si="1"/>
        <v>0.42812253595851762</v>
      </c>
      <c r="P36" s="9">
        <f t="shared" si="1"/>
        <v>5.7067567131848386E-2</v>
      </c>
      <c r="Q36" s="9">
        <f t="shared" si="1"/>
        <v>0.13637709324445929</v>
      </c>
      <c r="R36" s="9">
        <f t="shared" si="1"/>
        <v>8.398186172348801E-2</v>
      </c>
      <c r="S36" s="9">
        <f t="shared" si="1"/>
        <v>0.2604460702843559</v>
      </c>
      <c r="T36" s="9">
        <f t="shared" si="1"/>
        <v>0.55976866955683158</v>
      </c>
      <c r="U36" s="9">
        <f t="shared" si="1"/>
        <v>0.11165240637008768</v>
      </c>
      <c r="V36" s="9">
        <f t="shared" si="1"/>
        <v>0.1259420149667162</v>
      </c>
      <c r="W36" s="9">
        <f t="shared" si="1"/>
        <v>6.2129752577259154E-2</v>
      </c>
      <c r="X36" s="9">
        <f t="shared" si="1"/>
        <v>0.13441025686121053</v>
      </c>
      <c r="Y36" s="9">
        <f t="shared" si="1"/>
        <v>0.11096943635921291</v>
      </c>
      <c r="Z36" s="9">
        <f t="shared" si="1"/>
        <v>1.3515771331088033E-2</v>
      </c>
      <c r="AA36" s="9">
        <f t="shared" si="1"/>
        <v>0.19976140017645835</v>
      </c>
      <c r="AB36" s="9">
        <f t="shared" si="1"/>
        <v>0.31594837567454281</v>
      </c>
      <c r="AC36" s="9">
        <f t="shared" si="1"/>
        <v>7.4877549046333508E-2</v>
      </c>
      <c r="AD36" s="9">
        <f t="shared" si="1"/>
        <v>0.10014743944869957</v>
      </c>
      <c r="AE36" s="9">
        <f t="shared" si="1"/>
        <v>2.0574105177381674E-2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8.0747203642688462E-2</v>
      </c>
      <c r="M37" s="9">
        <f t="shared" si="1"/>
        <v>0.13271584861725846</v>
      </c>
      <c r="N37" s="9">
        <f t="shared" si="1"/>
        <v>9.4564720411405082E-3</v>
      </c>
      <c r="O37" s="9">
        <f t="shared" si="1"/>
        <v>0.4900302143284736</v>
      </c>
      <c r="P37" s="9">
        <f t="shared" si="1"/>
        <v>5.702259239881028E-2</v>
      </c>
      <c r="Q37" s="9">
        <f t="shared" si="1"/>
        <v>0.14462057685327903</v>
      </c>
      <c r="R37" s="9">
        <f>R7/$D7</f>
        <v>6.8224047965835657E-2</v>
      </c>
      <c r="S37" s="9">
        <f t="shared" si="1"/>
        <v>0.2859359607072321</v>
      </c>
      <c r="T37" s="9">
        <f t="shared" si="1"/>
        <v>0.73950818049408207</v>
      </c>
      <c r="U37" s="9">
        <f t="shared" si="1"/>
        <v>0.1213465880434219</v>
      </c>
      <c r="V37" s="9">
        <f t="shared" si="1"/>
        <v>9.2128719638370785E-2</v>
      </c>
      <c r="W37" s="9">
        <f t="shared" si="1"/>
        <v>2.3707642198245588E-2</v>
      </c>
      <c r="X37" s="9">
        <f t="shared" si="1"/>
        <v>0.12928150232617333</v>
      </c>
      <c r="Y37" s="9">
        <f t="shared" si="1"/>
        <v>0.11534237406375647</v>
      </c>
      <c r="Z37" s="9">
        <f t="shared" si="1"/>
        <v>2.0043271066363111E-2</v>
      </c>
      <c r="AA37" s="9">
        <f t="shared" si="1"/>
        <v>0.15988611884931017</v>
      </c>
      <c r="AB37" s="9">
        <f t="shared" si="1"/>
        <v>0.31502561854528144</v>
      </c>
      <c r="AC37" s="9">
        <f t="shared" si="1"/>
        <v>5.397382053348794E-2</v>
      </c>
      <c r="AD37" s="9">
        <f t="shared" si="1"/>
        <v>9.0661839915908954E-2</v>
      </c>
      <c r="AE37" s="9">
        <f t="shared" si="1"/>
        <v>4.1952194427553963E-2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6.1235445670529506E-2</v>
      </c>
      <c r="M38" s="9">
        <f t="shared" si="1"/>
        <v>9.458068525027423E-2</v>
      </c>
      <c r="N38" s="9">
        <f t="shared" si="1"/>
        <v>5.0196453065788002E-3</v>
      </c>
      <c r="O38" s="9">
        <f t="shared" si="1"/>
        <v>0.33910398802893854</v>
      </c>
      <c r="P38" s="9">
        <f t="shared" si="1"/>
        <v>9.2773612939905867E-2</v>
      </c>
      <c r="Q38" s="9">
        <f t="shared" si="1"/>
        <v>0.13471882588911127</v>
      </c>
      <c r="R38" s="9">
        <f t="shared" si="1"/>
        <v>5.0344400506402952E-2</v>
      </c>
      <c r="S38" s="9">
        <f t="shared" si="1"/>
        <v>0.26774048328088246</v>
      </c>
      <c r="T38" s="9">
        <f t="shared" si="1"/>
        <v>0.74001407614220704</v>
      </c>
      <c r="U38" s="9">
        <f t="shared" si="1"/>
        <v>0.13909384306158207</v>
      </c>
      <c r="V38" s="9">
        <f t="shared" si="1"/>
        <v>8.4397674266233527E-2</v>
      </c>
      <c r="W38" s="9">
        <f t="shared" si="1"/>
        <v>1.3393470445385202E-2</v>
      </c>
      <c r="X38" s="9">
        <f t="shared" si="1"/>
        <v>0.10907108029107603</v>
      </c>
      <c r="Y38" s="9">
        <f t="shared" si="1"/>
        <v>0.10662783398606335</v>
      </c>
      <c r="Z38" s="9">
        <f t="shared" si="1"/>
        <v>1.7436662643905306E-2</v>
      </c>
      <c r="AA38" s="9">
        <f t="shared" si="1"/>
        <v>0.10137992691396433</v>
      </c>
      <c r="AB38" s="9">
        <f t="shared" si="1"/>
        <v>0.28058866173085822</v>
      </c>
      <c r="AC38" s="9">
        <f t="shared" si="1"/>
        <v>8.0851162761206491E-2</v>
      </c>
      <c r="AD38" s="9">
        <f t="shared" si="1"/>
        <v>0.11406324964439776</v>
      </c>
      <c r="AE38" s="9">
        <f t="shared" si="1"/>
        <v>4.5145104736220285E-2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7.8996761589221559E-2</v>
      </c>
      <c r="M39" s="9">
        <f t="shared" si="1"/>
        <v>9.0746329735536341E-2</v>
      </c>
      <c r="N39" s="9">
        <f t="shared" si="1"/>
        <v>3.608290016801961E-3</v>
      </c>
      <c r="O39" s="9">
        <f t="shared" si="1"/>
        <v>0.33843163333162823</v>
      </c>
      <c r="P39" s="9">
        <f t="shared" si="1"/>
        <v>6.2816512353573078E-2</v>
      </c>
      <c r="Q39" s="9">
        <f t="shared" si="1"/>
        <v>5.6591523469624649E-2</v>
      </c>
      <c r="R39" s="9">
        <f t="shared" si="1"/>
        <v>6.7652486650900887E-2</v>
      </c>
      <c r="S39" s="9">
        <f t="shared" si="1"/>
        <v>0.22496920952084898</v>
      </c>
      <c r="T39" s="9">
        <f t="shared" si="1"/>
        <v>0.95435926291724538</v>
      </c>
      <c r="U39" s="9">
        <f t="shared" si="1"/>
        <v>8.9813761868598435E-2</v>
      </c>
      <c r="V39" s="9">
        <f t="shared" si="1"/>
        <v>4.3956606082546028E-2</v>
      </c>
      <c r="W39" s="9">
        <f t="shared" si="1"/>
        <v>3.0955744342618351E-2</v>
      </c>
      <c r="X39" s="9">
        <f t="shared" si="1"/>
        <v>0.12943805899967339</v>
      </c>
      <c r="Y39" s="9">
        <f t="shared" si="1"/>
        <v>4.8548617477974482E-2</v>
      </c>
      <c r="Z39" s="9">
        <f t="shared" si="1"/>
        <v>1.4787299763513381E-2</v>
      </c>
      <c r="AA39" s="9">
        <f t="shared" si="1"/>
        <v>0.17219059011478061</v>
      </c>
      <c r="AB39" s="9">
        <f t="shared" si="1"/>
        <v>0.31156030015306707</v>
      </c>
      <c r="AC39" s="9">
        <f>AC9/$D9</f>
        <v>0.12305567469514475</v>
      </c>
      <c r="AD39" s="9">
        <f t="shared" si="1"/>
        <v>9.6967383733970264E-2</v>
      </c>
      <c r="AE39" s="9">
        <f t="shared" si="1"/>
        <v>3.3906908478497817E-2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5.4427902765358006E-2</v>
      </c>
      <c r="M40" s="9">
        <f t="shared" si="1"/>
        <v>0.12366100325138156</v>
      </c>
      <c r="N40" s="9">
        <f t="shared" si="1"/>
        <v>5.4252051288766834E-3</v>
      </c>
      <c r="O40" s="9">
        <f t="shared" si="1"/>
        <v>0.68125984487654856</v>
      </c>
      <c r="P40" s="9">
        <f t="shared" si="1"/>
        <v>6.2584418062565705E-2</v>
      </c>
      <c r="Q40" s="9">
        <f t="shared" si="1"/>
        <v>0.13628115283738229</v>
      </c>
      <c r="R40" s="9">
        <f t="shared" si="1"/>
        <v>9.126691635081996E-2</v>
      </c>
      <c r="S40" s="9">
        <f t="shared" si="1"/>
        <v>0.25017678685678579</v>
      </c>
      <c r="T40" s="9">
        <f t="shared" si="1"/>
        <v>0.97367465980222323</v>
      </c>
      <c r="U40" s="9">
        <f t="shared" si="1"/>
        <v>0.14333017798414344</v>
      </c>
      <c r="V40" s="9">
        <f t="shared" si="1"/>
        <v>0.12312970730082949</v>
      </c>
      <c r="W40" s="9">
        <f t="shared" si="1"/>
        <v>8.1003924855296682E-3</v>
      </c>
      <c r="X40" s="9">
        <f t="shared" si="1"/>
        <v>0.15040165225557581</v>
      </c>
      <c r="Y40" s="9">
        <f t="shared" si="1"/>
        <v>9.1184602893692165E-2</v>
      </c>
      <c r="Z40" s="9">
        <f t="shared" si="1"/>
        <v>1.9051823804303498E-2</v>
      </c>
      <c r="AA40" s="9">
        <f t="shared" si="1"/>
        <v>0.2232939600630072</v>
      </c>
      <c r="AB40" s="9">
        <f t="shared" si="1"/>
        <v>0.31747926262108495</v>
      </c>
      <c r="AC40" s="9">
        <f t="shared" si="1"/>
        <v>7.8276356207744202E-2</v>
      </c>
      <c r="AD40" s="9">
        <f t="shared" si="1"/>
        <v>9.7859475962599765E-2</v>
      </c>
      <c r="AE40" s="9">
        <f t="shared" si="1"/>
        <v>6.3029659035211447E-2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6.3944561806406716E-2</v>
      </c>
      <c r="M41" s="9">
        <f t="shared" si="1"/>
        <v>0.10141581762185674</v>
      </c>
      <c r="N41" s="9">
        <f t="shared" si="1"/>
        <v>4.7679903152081995E-3</v>
      </c>
      <c r="O41" s="9">
        <f t="shared" si="1"/>
        <v>0.43088173634481558</v>
      </c>
      <c r="P41" s="9">
        <f t="shared" si="1"/>
        <v>7.7005758388978315E-2</v>
      </c>
      <c r="Q41" s="9">
        <f t="shared" si="1"/>
        <v>0.11517481793255033</v>
      </c>
      <c r="R41" s="9">
        <f>R11/$D11</f>
        <v>6.5764482192430945E-2</v>
      </c>
      <c r="S41" s="9">
        <f t="shared" si="1"/>
        <v>0.25209114885239442</v>
      </c>
      <c r="T41" s="9">
        <f t="shared" si="1"/>
        <v>0.8575786612826517</v>
      </c>
      <c r="U41" s="9">
        <f t="shared" si="1"/>
        <v>0.12763976435550184</v>
      </c>
      <c r="V41" s="9">
        <f t="shared" si="1"/>
        <v>8.4472459376058892E-2</v>
      </c>
      <c r="W41" s="9">
        <f t="shared" si="1"/>
        <v>1.6458716463442224E-2</v>
      </c>
      <c r="X41" s="9">
        <f t="shared" si="1"/>
        <v>0.12538245978830606</v>
      </c>
      <c r="Y41" s="9">
        <f t="shared" si="1"/>
        <v>8.7636707693638016E-2</v>
      </c>
      <c r="Z41" s="9">
        <f t="shared" si="1"/>
        <v>1.7193722983985707E-2</v>
      </c>
      <c r="AA41" s="9">
        <f t="shared" si="1"/>
        <v>0.15223684303136398</v>
      </c>
      <c r="AB41" s="9">
        <f t="shared" si="1"/>
        <v>0.29841666926415894</v>
      </c>
      <c r="AC41" s="9">
        <f t="shared" si="1"/>
        <v>9.0943734295645562E-2</v>
      </c>
      <c r="AD41" s="9">
        <f t="shared" si="1"/>
        <v>0.10534020948188576</v>
      </c>
      <c r="AE41" s="9">
        <f t="shared" si="1"/>
        <v>4.7079631068956886E-2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0.14464410527165847</v>
      </c>
      <c r="M42" s="9">
        <f t="shared" si="1"/>
        <v>0.16182551815743967</v>
      </c>
      <c r="N42" s="9">
        <f t="shared" si="1"/>
        <v>5.7141425026941677E-3</v>
      </c>
      <c r="O42" s="9">
        <f t="shared" si="1"/>
        <v>0.39701037846447734</v>
      </c>
      <c r="P42" s="9">
        <f t="shared" si="1"/>
        <v>8.9694215405350469E-2</v>
      </c>
      <c r="Q42" s="9">
        <f t="shared" si="1"/>
        <v>0.19003979293195103</v>
      </c>
      <c r="R42" s="9">
        <f t="shared" si="1"/>
        <v>9.7293579386760004E-2</v>
      </c>
      <c r="S42" s="9">
        <f t="shared" si="1"/>
        <v>0.2827525904391146</v>
      </c>
      <c r="T42" s="9">
        <f t="shared" si="1"/>
        <v>1.4723579748767088</v>
      </c>
      <c r="U42" s="9">
        <f t="shared" si="1"/>
        <v>0.12473093127713313</v>
      </c>
      <c r="V42" s="9">
        <f t="shared" ref="V42:AE42" si="2">V12/$D12</f>
        <v>0.20172148289238087</v>
      </c>
      <c r="W42" s="9">
        <f t="shared" si="2"/>
        <v>1.6022990234162888E-2</v>
      </c>
      <c r="X42" s="9">
        <f t="shared" si="2"/>
        <v>0.16415628680985439</v>
      </c>
      <c r="Y42" s="9">
        <f t="shared" si="2"/>
        <v>0.21587595966684209</v>
      </c>
      <c r="Z42" s="9">
        <f t="shared" si="2"/>
        <v>2.3307686524147265E-2</v>
      </c>
      <c r="AA42" s="9">
        <f t="shared" si="2"/>
        <v>0.18171919946311565</v>
      </c>
      <c r="AB42" s="9">
        <f t="shared" si="2"/>
        <v>0.65149300073236815</v>
      </c>
      <c r="AC42" s="9">
        <f t="shared" si="2"/>
        <v>0.17062507483800182</v>
      </c>
      <c r="AD42" s="9">
        <f t="shared" si="2"/>
        <v>0.14837277818155489</v>
      </c>
      <c r="AE42" s="9">
        <f t="shared" si="2"/>
        <v>7.0020523016688527E-2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0.11538589764960827</v>
      </c>
      <c r="M43" s="9">
        <f t="shared" si="3"/>
        <v>0.19489581596932823</v>
      </c>
      <c r="N43" s="9">
        <f t="shared" si="3"/>
        <v>3.8006334389064844E-3</v>
      </c>
      <c r="O43" s="9">
        <f t="shared" si="3"/>
        <v>0.33654609101516919</v>
      </c>
      <c r="P43" s="9">
        <f t="shared" si="3"/>
        <v>6.2043673945657608E-2</v>
      </c>
      <c r="Q43" s="9">
        <f t="shared" si="3"/>
        <v>0.15559259876646109</v>
      </c>
      <c r="R43" s="9">
        <f t="shared" si="3"/>
        <v>0.11475912652108684</v>
      </c>
      <c r="S43" s="9">
        <f t="shared" si="3"/>
        <v>0.27121520253375564</v>
      </c>
      <c r="T43" s="9">
        <f t="shared" si="3"/>
        <v>1.1078546424404068</v>
      </c>
      <c r="U43" s="9">
        <f t="shared" si="3"/>
        <v>0.14609101516919487</v>
      </c>
      <c r="V43" s="9">
        <f t="shared" si="3"/>
        <v>0.11370895149191532</v>
      </c>
      <c r="W43" s="9">
        <f t="shared" si="3"/>
        <v>4.7307884647441239E-3</v>
      </c>
      <c r="X43" s="9">
        <f t="shared" si="3"/>
        <v>0.14514419069844975</v>
      </c>
      <c r="Y43" s="9">
        <f t="shared" si="3"/>
        <v>9.5922653775629266E-2</v>
      </c>
      <c r="Z43" s="9">
        <f t="shared" si="3"/>
        <v>1.4619103183863977E-2</v>
      </c>
      <c r="AA43" s="9">
        <f t="shared" si="3"/>
        <v>0.13371895315885982</v>
      </c>
      <c r="AB43" s="9">
        <f t="shared" si="3"/>
        <v>0.36412402067011168</v>
      </c>
      <c r="AC43" s="9">
        <f t="shared" si="3"/>
        <v>0.13424570761793633</v>
      </c>
      <c r="AD43" s="9">
        <f t="shared" si="3"/>
        <v>7.0401733622270382E-2</v>
      </c>
      <c r="AE43" s="9">
        <f t="shared" si="3"/>
        <v>7.1895315885980998E-2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0.11301353972363744</v>
      </c>
      <c r="M44" s="9">
        <f t="shared" si="3"/>
        <v>0.15132659595200312</v>
      </c>
      <c r="N44" s="9">
        <f t="shared" si="3"/>
        <v>7.9530796143173991E-3</v>
      </c>
      <c r="O44" s="9">
        <f t="shared" si="3"/>
        <v>0.25290700372133595</v>
      </c>
      <c r="P44" s="9">
        <f t="shared" si="3"/>
        <v>5.6836214816670845E-2</v>
      </c>
      <c r="Q44" s="9">
        <f t="shared" si="3"/>
        <v>0.11987156286830554</v>
      </c>
      <c r="R44" s="9">
        <f t="shared" si="3"/>
        <v>4.9801869020110065E-2</v>
      </c>
      <c r="S44" s="9">
        <f t="shared" si="3"/>
        <v>0.24046233655354177</v>
      </c>
      <c r="T44" s="9">
        <f t="shared" si="3"/>
        <v>0.96691630242118842</v>
      </c>
      <c r="U44" s="9">
        <f t="shared" si="3"/>
        <v>5.1309891700771181E-2</v>
      </c>
      <c r="V44" s="9">
        <f t="shared" si="3"/>
        <v>0.14184693337787802</v>
      </c>
      <c r="W44" s="9">
        <f t="shared" si="3"/>
        <v>1.044479708974823E-2</v>
      </c>
      <c r="X44" s="9">
        <f t="shared" si="3"/>
        <v>0.15050530359976613</v>
      </c>
      <c r="Y44" s="9">
        <f t="shared" si="3"/>
        <v>8.1990033130098283E-2</v>
      </c>
      <c r="Z44" s="9">
        <f t="shared" si="3"/>
        <v>2.5845188711638222E-2</v>
      </c>
      <c r="AA44" s="9">
        <f t="shared" si="3"/>
        <v>0.11384875228523438</v>
      </c>
      <c r="AB44" s="9">
        <f t="shared" si="3"/>
        <v>0.34054864185157346</v>
      </c>
      <c r="AC44" s="9">
        <f t="shared" si="3"/>
        <v>7.5289772358176271E-2</v>
      </c>
      <c r="AD44" s="9">
        <f t="shared" si="3"/>
        <v>8.2505080876416378E-2</v>
      </c>
      <c r="AE44" s="9">
        <f t="shared" si="3"/>
        <v>6.9573206381023975E-2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0.12681502859109531</v>
      </c>
      <c r="M45" s="9">
        <f t="shared" si="3"/>
        <v>0.17058038608555259</v>
      </c>
      <c r="N45" s="9">
        <f>N15/$D15</f>
        <v>5.6095946250341597E-3</v>
      </c>
      <c r="O45" s="9">
        <f t="shared" si="3"/>
        <v>0.34076286370605996</v>
      </c>
      <c r="P45" s="9">
        <f t="shared" si="3"/>
        <v>7.2114048798670893E-2</v>
      </c>
      <c r="Q45" s="9">
        <f t="shared" si="3"/>
        <v>0.16093453605359415</v>
      </c>
      <c r="R45" s="9">
        <f t="shared" si="3"/>
        <v>9.1580691377392165E-2</v>
      </c>
      <c r="S45" s="9">
        <f>S15/$D15</f>
        <v>0.2683743952763234</v>
      </c>
      <c r="T45" s="9">
        <f t="shared" si="3"/>
        <v>1.2227932945563149</v>
      </c>
      <c r="U45" s="9">
        <f t="shared" si="3"/>
        <v>0.11396418595131567</v>
      </c>
      <c r="V45" s="9">
        <f t="shared" si="3"/>
        <v>0.15678165230346694</v>
      </c>
      <c r="W45" s="9">
        <f t="shared" si="3"/>
        <v>1.0775544179845479E-2</v>
      </c>
      <c r="X45" s="9">
        <f t="shared" si="3"/>
        <v>0.15427185609434546</v>
      </c>
      <c r="Y45" s="9">
        <f t="shared" si="3"/>
        <v>0.14174345652106798</v>
      </c>
      <c r="Z45" s="9">
        <f t="shared" si="3"/>
        <v>2.0953082246993677E-2</v>
      </c>
      <c r="AA45" s="9">
        <f t="shared" si="3"/>
        <v>0.14853191214455511</v>
      </c>
      <c r="AB45" s="9">
        <f t="shared" si="3"/>
        <v>0.47631129705582037</v>
      </c>
      <c r="AC45" s="9">
        <f t="shared" si="3"/>
        <v>0.13465542613366752</v>
      </c>
      <c r="AD45" s="9">
        <f t="shared" si="3"/>
        <v>0.10540000663180775</v>
      </c>
      <c r="AE45" s="9">
        <f t="shared" si="3"/>
        <v>7.0553287146984875E-2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8.879485384540034E-2</v>
      </c>
      <c r="M46" s="9">
        <f t="shared" si="3"/>
        <v>0.13339365440938306</v>
      </c>
      <c r="N46" s="9">
        <f t="shared" si="3"/>
        <v>6.7166642149141418E-3</v>
      </c>
      <c r="O46" s="9">
        <f t="shared" si="3"/>
        <v>0.42539567360677599</v>
      </c>
      <c r="P46" s="9">
        <f t="shared" si="3"/>
        <v>6.8310717480631444E-2</v>
      </c>
      <c r="Q46" s="9">
        <f t="shared" si="3"/>
        <v>0.13949493442898797</v>
      </c>
      <c r="R46" s="9">
        <f>R16/$D16</f>
        <v>7.4361142123031104E-2</v>
      </c>
      <c r="S46" s="9">
        <f t="shared" si="3"/>
        <v>0.26920515775918236</v>
      </c>
      <c r="T46" s="9">
        <f t="shared" si="3"/>
        <v>0.92384868033709266</v>
      </c>
      <c r="U46" s="9">
        <f t="shared" si="3"/>
        <v>0.12127915267432729</v>
      </c>
      <c r="V46" s="9">
        <f t="shared" si="3"/>
        <v>0.10882880066296298</v>
      </c>
      <c r="W46" s="9">
        <f t="shared" si="3"/>
        <v>1.7386736712838115E-2</v>
      </c>
      <c r="X46" s="9">
        <f t="shared" si="3"/>
        <v>0.13541763015990091</v>
      </c>
      <c r="Y46" s="9">
        <f t="shared" si="3"/>
        <v>0.11381842992043693</v>
      </c>
      <c r="Z46" s="9">
        <f t="shared" si="3"/>
        <v>1.9347569880919915E-2</v>
      </c>
      <c r="AA46" s="9">
        <f t="shared" si="3"/>
        <v>0.1539003173170751</v>
      </c>
      <c r="AB46" s="9">
        <f t="shared" si="3"/>
        <v>0.35753173256078669</v>
      </c>
      <c r="AC46" s="9">
        <f t="shared" si="3"/>
        <v>9.0606875305686896E-2</v>
      </c>
      <c r="AD46" s="9">
        <f t="shared" si="3"/>
        <v>0.10004379023419754</v>
      </c>
      <c r="AE46" s="9">
        <f t="shared" si="3"/>
        <v>5.223017894607862E-2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9.095318523727601E-2</v>
      </c>
      <c r="M47" s="9">
        <f t="shared" si="3"/>
        <v>0.13049395351173509</v>
      </c>
      <c r="N47" s="9">
        <f t="shared" si="3"/>
        <v>5.6713297251139603E-3</v>
      </c>
      <c r="O47" s="9">
        <f t="shared" si="3"/>
        <v>0.59336581567942936</v>
      </c>
      <c r="P47" s="9">
        <f t="shared" si="3"/>
        <v>6.5773611442492427E-2</v>
      </c>
      <c r="Q47" s="9">
        <f t="shared" si="3"/>
        <v>0.21598614895834642</v>
      </c>
      <c r="R47" s="9">
        <f t="shared" si="3"/>
        <v>9.7272801476774709E-2</v>
      </c>
      <c r="S47" s="9">
        <f t="shared" si="3"/>
        <v>0.29045590395941379</v>
      </c>
      <c r="T47" s="9">
        <f t="shared" si="3"/>
        <v>0.91671480416410278</v>
      </c>
      <c r="U47" s="9">
        <f t="shared" si="3"/>
        <v>6.7685507264576242E-2</v>
      </c>
      <c r="V47" s="9">
        <f t="shared" si="3"/>
        <v>9.0609420717541717E-2</v>
      </c>
      <c r="W47" s="9">
        <f t="shared" si="3"/>
        <v>2.9695603581429808E-2</v>
      </c>
      <c r="X47" s="9">
        <f t="shared" si="3"/>
        <v>0.22228692878580489</v>
      </c>
      <c r="Y47" s="9">
        <f t="shared" si="3"/>
        <v>0.10272751246342597</v>
      </c>
      <c r="Z47" s="9">
        <f t="shared" si="3"/>
        <v>2.4991209674381225E-2</v>
      </c>
      <c r="AA47" s="9">
        <f t="shared" si="3"/>
        <v>0.1146760765009481</v>
      </c>
      <c r="AB47" s="9">
        <f t="shared" si="3"/>
        <v>0.42299988698152774</v>
      </c>
      <c r="AC47" s="9">
        <f t="shared" si="3"/>
        <v>9.1355028694134338E-2</v>
      </c>
      <c r="AD47" s="9">
        <f t="shared" si="3"/>
        <v>8.18818831388997E-2</v>
      </c>
      <c r="AE47" s="9">
        <f>AE17/$D17</f>
        <v>5.3889405146107766E-2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5.1339202033937582E-2</v>
      </c>
      <c r="M48" s="9">
        <f t="shared" si="3"/>
        <v>0.17737312598621094</v>
      </c>
      <c r="N48" s="9">
        <f t="shared" si="3"/>
        <v>5.6165032495969951E-3</v>
      </c>
      <c r="O48" s="9">
        <f t="shared" si="3"/>
        <v>0.2692786133235181</v>
      </c>
      <c r="P48" s="9">
        <f t="shared" si="3"/>
        <v>5.809740952419902E-2</v>
      </c>
      <c r="Q48" s="9">
        <f t="shared" si="3"/>
        <v>0.12060145661012675</v>
      </c>
      <c r="R48" s="9">
        <f t="shared" si="3"/>
        <v>8.8265666056621714E-2</v>
      </c>
      <c r="S48" s="9">
        <f t="shared" si="3"/>
        <v>0.29721799053237496</v>
      </c>
      <c r="T48" s="9">
        <f t="shared" si="3"/>
        <v>1.1582811046244135</v>
      </c>
      <c r="U48" s="9">
        <f t="shared" si="3"/>
        <v>0.23907286799513328</v>
      </c>
      <c r="V48" s="9">
        <f t="shared" si="3"/>
        <v>9.9307820503644936E-2</v>
      </c>
      <c r="W48" s="9">
        <f t="shared" si="3"/>
        <v>1.7704935911199267E-2</v>
      </c>
      <c r="X48" s="9">
        <f t="shared" si="3"/>
        <v>0.16424182318238981</v>
      </c>
      <c r="Y48" s="9">
        <f t="shared" si="3"/>
        <v>0.10595356160602001</v>
      </c>
      <c r="Z48" s="9">
        <f t="shared" si="3"/>
        <v>3.0277314847948853E-2</v>
      </c>
      <c r="AA48" s="9">
        <f t="shared" si="3"/>
        <v>0.14327877009484666</v>
      </c>
      <c r="AB48" s="9">
        <f t="shared" si="3"/>
        <v>0.40005316592881901</v>
      </c>
      <c r="AC48" s="9">
        <f t="shared" si="3"/>
        <v>5.698637793477631E-2</v>
      </c>
      <c r="AD48" s="9">
        <f t="shared" si="3"/>
        <v>7.1811492701613036E-2</v>
      </c>
      <c r="AE48" s="9">
        <f t="shared" si="3"/>
        <v>6.840342034142069E-2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8.5543244795100268E-2</v>
      </c>
      <c r="M49" s="9">
        <f t="shared" si="3"/>
        <v>0.20066244178380793</v>
      </c>
      <c r="N49" s="9">
        <f t="shared" si="3"/>
        <v>4.8061586883014693E-3</v>
      </c>
      <c r="O49" s="9">
        <f t="shared" si="3"/>
        <v>0.34328945409693129</v>
      </c>
      <c r="P49" s="9">
        <f t="shared" si="3"/>
        <v>5.5637666673755394E-2</v>
      </c>
      <c r="Q49" s="9">
        <f t="shared" si="3"/>
        <v>0.1468005018820577</v>
      </c>
      <c r="R49" s="9">
        <f t="shared" si="3"/>
        <v>7.4660272632541519E-2</v>
      </c>
      <c r="S49" s="9">
        <f t="shared" si="3"/>
        <v>0.25548667673266273</v>
      </c>
      <c r="T49" s="9">
        <f t="shared" si="3"/>
        <v>0.69539906003445118</v>
      </c>
      <c r="U49" s="9">
        <f t="shared" si="3"/>
        <v>0.1533026391340408</v>
      </c>
      <c r="V49" s="9">
        <f t="shared" si="3"/>
        <v>5.7663271165174487E-2</v>
      </c>
      <c r="W49" s="9">
        <f t="shared" si="3"/>
        <v>5.8003530187355126E-3</v>
      </c>
      <c r="X49" s="9">
        <f t="shared" si="3"/>
        <v>0.12678901814005911</v>
      </c>
      <c r="Y49" s="9">
        <f t="shared" si="3"/>
        <v>6.274057376177615E-2</v>
      </c>
      <c r="Z49" s="9">
        <f t="shared" si="3"/>
        <v>1.224932479850286E-2</v>
      </c>
      <c r="AA49" s="9">
        <f t="shared" si="3"/>
        <v>0.10718159198690003</v>
      </c>
      <c r="AB49" s="9">
        <f t="shared" si="3"/>
        <v>0.34231120940816195</v>
      </c>
      <c r="AC49" s="9">
        <f t="shared" si="3"/>
        <v>3.4865916679071941E-2</v>
      </c>
      <c r="AD49" s="9">
        <f t="shared" si="3"/>
        <v>5.1070752610424687E-2</v>
      </c>
      <c r="AE49" s="9">
        <f t="shared" si="3"/>
        <v>3.7518873742636585E-2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7.9652093686889677E-2</v>
      </c>
      <c r="M50" s="9">
        <f t="shared" si="3"/>
        <v>0.15459016232230771</v>
      </c>
      <c r="N50" s="9">
        <f t="shared" si="3"/>
        <v>5.5114668011232125E-3</v>
      </c>
      <c r="O50" s="9">
        <f t="shared" si="3"/>
        <v>0.46630138112977471</v>
      </c>
      <c r="P50" s="9">
        <f t="shared" si="3"/>
        <v>6.205562960797513E-2</v>
      </c>
      <c r="Q50" s="9">
        <f t="shared" si="3"/>
        <v>0.17933141840034258</v>
      </c>
      <c r="R50" s="9">
        <f t="shared" si="3"/>
        <v>9.1107719897691439E-2</v>
      </c>
      <c r="S50" s="9">
        <f t="shared" si="3"/>
        <v>0.28634953159237136</v>
      </c>
      <c r="T50" s="9">
        <f t="shared" si="3"/>
        <v>0.94286669581083826</v>
      </c>
      <c r="U50" s="9">
        <f t="shared" si="3"/>
        <v>0.12703998026063471</v>
      </c>
      <c r="V50" s="9">
        <f t="shared" si="3"/>
        <v>8.73511613415974E-2</v>
      </c>
      <c r="W50" s="9">
        <f t="shared" si="3"/>
        <v>2.2532199392621161E-2</v>
      </c>
      <c r="X50" s="9">
        <f t="shared" si="3"/>
        <v>0.19100249692242913</v>
      </c>
      <c r="Y50" s="9">
        <f t="shared" si="3"/>
        <v>9.6849836890978452E-2</v>
      </c>
      <c r="Z50" s="9">
        <f t="shared" si="3"/>
        <v>2.4235256044063128E-2</v>
      </c>
      <c r="AA50" s="9">
        <f t="shared" si="3"/>
        <v>0.12091881023836536</v>
      </c>
      <c r="AB50" s="9">
        <f t="shared" si="3"/>
        <v>0.40341255005243271</v>
      </c>
      <c r="AC50" s="9">
        <f t="shared" si="3"/>
        <v>7.2840761074114704E-2</v>
      </c>
      <c r="AD50" s="9">
        <f t="shared" si="3"/>
        <v>7.4059273523414126E-2</v>
      </c>
      <c r="AE50" s="9">
        <f t="shared" si="3"/>
        <v>5.4943915349591491E-2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9.6727526783324191E-2</v>
      </c>
      <c r="M51" s="9">
        <f t="shared" si="3"/>
        <v>0.18371756146922411</v>
      </c>
      <c r="N51" s="9">
        <f t="shared" si="3"/>
        <v>1.1049367129461751E-2</v>
      </c>
      <c r="O51" s="9">
        <f t="shared" si="3"/>
        <v>0.52171428462941905</v>
      </c>
      <c r="P51" s="9">
        <f t="shared" si="3"/>
        <v>6.9047153459002475E-2</v>
      </c>
      <c r="Q51" s="9">
        <f t="shared" si="3"/>
        <v>0.22778782936891406</v>
      </c>
      <c r="R51" s="9">
        <f t="shared" si="3"/>
        <v>8.8687308605786302E-2</v>
      </c>
      <c r="S51" s="9">
        <f t="shared" si="3"/>
        <v>0.3517647661881772</v>
      </c>
      <c r="T51" s="9">
        <f t="shared" si="3"/>
        <v>1.4890787827470398</v>
      </c>
      <c r="U51" s="9">
        <f t="shared" si="3"/>
        <v>0.12964780616904012</v>
      </c>
      <c r="V51" s="9">
        <f t="shared" si="3"/>
        <v>8.6585650631161873E-2</v>
      </c>
      <c r="W51" s="9">
        <f t="shared" si="3"/>
        <v>8.4318821704602198E-2</v>
      </c>
      <c r="X51" s="9">
        <f t="shared" si="3"/>
        <v>0.12541791098614652</v>
      </c>
      <c r="Y51" s="9">
        <f t="shared" si="3"/>
        <v>0.11717455152289516</v>
      </c>
      <c r="Z51" s="9">
        <f t="shared" si="3"/>
        <v>3.6730602380360224E-2</v>
      </c>
      <c r="AA51" s="9">
        <f t="shared" si="3"/>
        <v>0.18412953959071776</v>
      </c>
      <c r="AB51" s="9">
        <f t="shared" si="3"/>
        <v>0.57735980878139914</v>
      </c>
      <c r="AC51" s="9">
        <f t="shared" si="3"/>
        <v>0.14968285278711743</v>
      </c>
      <c r="AD51" s="9">
        <f t="shared" si="3"/>
        <v>8.9913750386822769E-2</v>
      </c>
      <c r="AE51" s="9">
        <f t="shared" si="3"/>
        <v>7.2941011187958843E-2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9.2634333138005745E-2</v>
      </c>
      <c r="M52" s="9">
        <f t="shared" si="3"/>
        <v>0.10420408552622613</v>
      </c>
      <c r="N52" s="9">
        <f t="shared" si="3"/>
        <v>4.7559995094097925E-3</v>
      </c>
      <c r="O52" s="9">
        <f t="shared" si="3"/>
        <v>0.42928005887082488</v>
      </c>
      <c r="P52" s="9">
        <f t="shared" si="3"/>
        <v>4.3032937681416174E-2</v>
      </c>
      <c r="Q52" s="9">
        <f t="shared" si="3"/>
        <v>0.12440277456017225</v>
      </c>
      <c r="R52" s="9">
        <f t="shared" si="3"/>
        <v>1.9724451833580899E-2</v>
      </c>
      <c r="S52" s="9">
        <f t="shared" ref="S52:AE52" si="4">S22/$D22</f>
        <v>0.28288249001785204</v>
      </c>
      <c r="T52" s="9">
        <f t="shared" si="4"/>
        <v>1.0513320886878075</v>
      </c>
      <c r="U52" s="9">
        <f t="shared" si="4"/>
        <v>0.14622041127812377</v>
      </c>
      <c r="V52" s="9">
        <f t="shared" si="4"/>
        <v>9.4632125482073018E-2</v>
      </c>
      <c r="W52" s="9">
        <f t="shared" si="4"/>
        <v>1.9152096591760811E-2</v>
      </c>
      <c r="X52" s="9">
        <f t="shared" si="4"/>
        <v>0.18644063177116693</v>
      </c>
      <c r="Y52" s="9">
        <f t="shared" si="4"/>
        <v>9.840694457693408E-2</v>
      </c>
      <c r="Z52" s="9">
        <f t="shared" si="4"/>
        <v>1.417260598792603E-2</v>
      </c>
      <c r="AA52" s="9">
        <f t="shared" si="4"/>
        <v>0.32110764366797945</v>
      </c>
      <c r="AB52" s="9">
        <f t="shared" si="4"/>
        <v>0.36689878851473817</v>
      </c>
      <c r="AC52" s="9">
        <f t="shared" si="4"/>
        <v>5.7208269170493722E-2</v>
      </c>
      <c r="AD52" s="9">
        <f t="shared" si="4"/>
        <v>0.10545781605592729</v>
      </c>
      <c r="AE52" s="9">
        <f t="shared" si="4"/>
        <v>3.4376746024175196E-2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7.3726658749644833E-2</v>
      </c>
      <c r="M53" s="9">
        <f t="shared" si="5"/>
        <v>9.4585339909804236E-2</v>
      </c>
      <c r="N53" s="9">
        <f t="shared" si="5"/>
        <v>8.7500091070036503E-3</v>
      </c>
      <c r="O53" s="9">
        <f t="shared" si="5"/>
        <v>0.24356134841938845</v>
      </c>
      <c r="P53" s="9">
        <f t="shared" si="5"/>
        <v>6.3665241117028634E-2</v>
      </c>
      <c r="Q53" s="9">
        <f t="shared" si="5"/>
        <v>0.14524760121523858</v>
      </c>
      <c r="R53" s="9">
        <f t="shared" si="5"/>
        <v>7.4821320588385296E-2</v>
      </c>
      <c r="S53" s="9">
        <f t="shared" si="5"/>
        <v>0.27255076243834558</v>
      </c>
      <c r="T53" s="9">
        <f t="shared" si="5"/>
        <v>1.1020403330977655</v>
      </c>
      <c r="U53" s="9">
        <f t="shared" si="5"/>
        <v>0.12658188653402011</v>
      </c>
      <c r="V53" s="9">
        <f t="shared" si="5"/>
        <v>7.8715475349162525E-2</v>
      </c>
      <c r="W53" s="9">
        <f t="shared" si="5"/>
        <v>2.9947470802946297E-2</v>
      </c>
      <c r="X53" s="9">
        <f t="shared" si="5"/>
        <v>0.19764383601564947</v>
      </c>
      <c r="Y53" s="9">
        <f t="shared" si="5"/>
        <v>0.10042110784878003</v>
      </c>
      <c r="Z53" s="9">
        <f t="shared" si="5"/>
        <v>2.347056980700438E-2</v>
      </c>
      <c r="AA53" s="9">
        <f t="shared" si="5"/>
        <v>0.12301011970245598</v>
      </c>
      <c r="AB53" s="9">
        <f t="shared" si="5"/>
        <v>0.38785817845355791</v>
      </c>
      <c r="AC53" s="9">
        <f t="shared" si="5"/>
        <v>6.303685786517263E-2</v>
      </c>
      <c r="AD53" s="9">
        <f t="shared" si="5"/>
        <v>6.9091193891750516E-2</v>
      </c>
      <c r="AE53" s="9">
        <f t="shared" si="5"/>
        <v>5.1589354277013194E-2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8.6933165125532008E-2</v>
      </c>
      <c r="M54" s="9">
        <f t="shared" si="5"/>
        <v>0.12957453592669096</v>
      </c>
      <c r="N54" s="9">
        <f t="shared" si="5"/>
        <v>8.5737457197121985E-3</v>
      </c>
      <c r="O54" s="9">
        <f t="shared" si="5"/>
        <v>0.39235024191424173</v>
      </c>
      <c r="P54" s="9">
        <f t="shared" si="5"/>
        <v>6.0382903802697792E-2</v>
      </c>
      <c r="Q54" s="9">
        <f t="shared" si="5"/>
        <v>0.17008234788515658</v>
      </c>
      <c r="R54" s="9">
        <f t="shared" si="5"/>
        <v>6.5871376485103911E-2</v>
      </c>
      <c r="S54" s="9">
        <f t="shared" si="5"/>
        <v>0.30410006515741755</v>
      </c>
      <c r="T54" s="9">
        <f t="shared" si="5"/>
        <v>1.2304548542276073</v>
      </c>
      <c r="U54" s="9">
        <f t="shared" si="5"/>
        <v>0.13269585349285348</v>
      </c>
      <c r="V54" s="9">
        <f t="shared" si="5"/>
        <v>8.5636948414733891E-2</v>
      </c>
      <c r="W54" s="9">
        <f t="shared" si="5"/>
        <v>4.7053359765987825E-2</v>
      </c>
      <c r="X54" s="9">
        <f t="shared" si="5"/>
        <v>0.16842429955776136</v>
      </c>
      <c r="Y54" s="9">
        <f t="shared" si="5"/>
        <v>0.10602567479517003</v>
      </c>
      <c r="Z54" s="9">
        <f t="shared" si="5"/>
        <v>2.5947208628505677E-2</v>
      </c>
      <c r="AA54" s="9">
        <f t="shared" si="5"/>
        <v>0.19570654208198743</v>
      </c>
      <c r="AB54" s="9">
        <f t="shared" si="5"/>
        <v>0.45171627410477866</v>
      </c>
      <c r="AC54" s="9">
        <f t="shared" si="5"/>
        <v>9.3189663538186404E-2</v>
      </c>
      <c r="AD54" s="9">
        <f t="shared" si="5"/>
        <v>8.5942633745996977E-2</v>
      </c>
      <c r="AE54" s="9">
        <f t="shared" si="5"/>
        <v>5.5007416854976225E-2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0.11337262554259089</v>
      </c>
      <c r="M55" s="9">
        <f t="shared" si="5"/>
        <v>0.11666998526542152</v>
      </c>
      <c r="N55" s="9">
        <f t="shared" si="5"/>
        <v>9.8393134482895939E-2</v>
      </c>
      <c r="O55" s="9">
        <f t="shared" si="5"/>
        <v>0.31868902074787941</v>
      </c>
      <c r="P55" s="9">
        <f t="shared" si="5"/>
        <v>5.5509537652821475E-2</v>
      </c>
      <c r="Q55" s="9">
        <f t="shared" si="5"/>
        <v>0.13004858428577118</v>
      </c>
      <c r="R55" s="9">
        <f t="shared" si="5"/>
        <v>5.6767950300665046E-2</v>
      </c>
      <c r="S55" s="9">
        <f t="shared" si="5"/>
        <v>0.29170483055234758</v>
      </c>
      <c r="T55" s="9">
        <f t="shared" si="5"/>
        <v>1.027386404364621</v>
      </c>
      <c r="U55" s="9">
        <f t="shared" si="5"/>
        <v>0.15200708852694039</v>
      </c>
      <c r="V55" s="9">
        <f t="shared" si="5"/>
        <v>8.430369160925491E-2</v>
      </c>
      <c r="W55" s="9">
        <f t="shared" si="5"/>
        <v>2.4351877663175499E-3</v>
      </c>
      <c r="X55" s="9">
        <f t="shared" si="5"/>
        <v>0.11050933853689618</v>
      </c>
      <c r="Y55" s="9">
        <f t="shared" si="5"/>
        <v>0.12282664967544105</v>
      </c>
      <c r="Z55" s="9">
        <f t="shared" si="5"/>
        <v>1.7800963721078412E-2</v>
      </c>
      <c r="AA55" s="9">
        <f t="shared" si="5"/>
        <v>0.10067898530524472</v>
      </c>
      <c r="AB55" s="9">
        <f t="shared" si="5"/>
        <v>0.38921986380470708</v>
      </c>
      <c r="AC55" s="9">
        <f t="shared" si="5"/>
        <v>0.10784516745649317</v>
      </c>
      <c r="AD55" s="9">
        <f t="shared" si="5"/>
        <v>8.5803034526701447E-2</v>
      </c>
      <c r="AE55" s="9">
        <f t="shared" si="5"/>
        <v>3.2197045119668671E-2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9.3280127790114423E-2</v>
      </c>
      <c r="M56" s="9">
        <f t="shared" si="5"/>
        <v>0.15867877607081701</v>
      </c>
      <c r="N56" s="9">
        <f t="shared" si="5"/>
        <v>1.1048520309068137E-2</v>
      </c>
      <c r="O56" s="9">
        <f t="shared" si="5"/>
        <v>0.38205734823411247</v>
      </c>
      <c r="P56" s="9">
        <f t="shared" si="5"/>
        <v>7.1652013964942432E-2</v>
      </c>
      <c r="Q56" s="9">
        <f t="shared" si="5"/>
        <v>0.19662554229114607</v>
      </c>
      <c r="R56" s="9">
        <f t="shared" si="5"/>
        <v>8.4564140109275071E-2</v>
      </c>
      <c r="S56" s="9">
        <f t="shared" si="5"/>
        <v>0.28968784602259318</v>
      </c>
      <c r="T56" s="9">
        <f t="shared" si="5"/>
        <v>1.0822709368249723</v>
      </c>
      <c r="U56" s="9">
        <f t="shared" si="5"/>
        <v>0.15902971483200321</v>
      </c>
      <c r="V56" s="9">
        <f t="shared" si="5"/>
        <v>0.12337312656182875</v>
      </c>
      <c r="W56" s="9">
        <f t="shared" si="5"/>
        <v>9.9079693352130734E-3</v>
      </c>
      <c r="X56" s="9">
        <f t="shared" si="5"/>
        <v>0.16848993471328907</v>
      </c>
      <c r="Y56" s="9">
        <f t="shared" si="5"/>
        <v>0.17712726370627635</v>
      </c>
      <c r="Z56" s="9">
        <f t="shared" si="5"/>
        <v>2.1712823181320378E-2</v>
      </c>
      <c r="AA56" s="9">
        <f t="shared" si="5"/>
        <v>0.14103805265291552</v>
      </c>
      <c r="AB56" s="9">
        <f t="shared" si="5"/>
        <v>0.41497298376605696</v>
      </c>
      <c r="AC56" s="9">
        <f t="shared" si="5"/>
        <v>8.8981127965583801E-2</v>
      </c>
      <c r="AD56" s="9">
        <f t="shared" si="5"/>
        <v>0.10846427987971272</v>
      </c>
      <c r="AE56" s="9">
        <f t="shared" si="5"/>
        <v>6.1247889829431662E-2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0.1488456865127582</v>
      </c>
      <c r="M57" s="9">
        <f t="shared" si="5"/>
        <v>0.19040649508450239</v>
      </c>
      <c r="N57" s="9">
        <f t="shared" si="5"/>
        <v>2.9332315756705463E-2</v>
      </c>
      <c r="O57" s="9">
        <f t="shared" si="5"/>
        <v>0.4660760370746011</v>
      </c>
      <c r="P57" s="9">
        <f t="shared" si="5"/>
        <v>9.6479820852956824E-2</v>
      </c>
      <c r="Q57" s="9">
        <f t="shared" si="5"/>
        <v>0.1839646325175984</v>
      </c>
      <c r="R57" s="9">
        <f t="shared" si="5"/>
        <v>9.4069770944839981E-2</v>
      </c>
      <c r="S57" s="9">
        <f t="shared" si="5"/>
        <v>0.24559663798037817</v>
      </c>
      <c r="T57" s="9">
        <f t="shared" si="5"/>
        <v>1.6504699597320829</v>
      </c>
      <c r="U57" s="9">
        <f t="shared" si="5"/>
        <v>0.15651014731430063</v>
      </c>
      <c r="V57" s="9">
        <f t="shared" si="5"/>
        <v>0.14555446210698614</v>
      </c>
      <c r="W57" s="9">
        <f t="shared" si="5"/>
        <v>1.5145657391321812E-2</v>
      </c>
      <c r="X57" s="9">
        <f t="shared" si="5"/>
        <v>0.11025476235903718</v>
      </c>
      <c r="Y57" s="9">
        <f t="shared" si="5"/>
        <v>0.19360232168141148</v>
      </c>
      <c r="Z57" s="9">
        <f t="shared" si="5"/>
        <v>2.7213480212486069E-2</v>
      </c>
      <c r="AA57" s="9">
        <f t="shared" si="5"/>
        <v>0.12318367592862235</v>
      </c>
      <c r="AB57" s="9">
        <f t="shared" si="5"/>
        <v>0.46015133105048051</v>
      </c>
      <c r="AC57" s="9">
        <f t="shared" si="5"/>
        <v>0.12694937891005492</v>
      </c>
      <c r="AD57" s="9">
        <f t="shared" si="5"/>
        <v>0.14228583191910266</v>
      </c>
      <c r="AE57" s="9">
        <f t="shared" si="5"/>
        <v>7.32127973650121E-2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0.11945554116907402</v>
      </c>
      <c r="M58" s="9">
        <f t="shared" si="5"/>
        <v>0.15180725436075557</v>
      </c>
      <c r="N58" s="9">
        <f t="shared" si="5"/>
        <v>5.2596308649055228E-2</v>
      </c>
      <c r="O58" s="9">
        <f t="shared" si="5"/>
        <v>0.38339152006264349</v>
      </c>
      <c r="P58" s="9">
        <f t="shared" si="5"/>
        <v>7.3100023231369826E-2</v>
      </c>
      <c r="Q58" s="9">
        <f t="shared" si="5"/>
        <v>0.16536917570875986</v>
      </c>
      <c r="R58" s="9">
        <f t="shared" si="5"/>
        <v>7.6300428724370359E-2</v>
      </c>
      <c r="S58" s="9">
        <f t="shared" si="5"/>
        <v>0.27624454347109156</v>
      </c>
      <c r="T58" s="9">
        <f t="shared" si="5"/>
        <v>1.2437271240051531</v>
      </c>
      <c r="U58" s="9">
        <f t="shared" si="5"/>
        <v>0.15534963211582545</v>
      </c>
      <c r="V58" s="9">
        <f t="shared" si="5"/>
        <v>0.11461188178969274</v>
      </c>
      <c r="W58" s="9">
        <f t="shared" si="5"/>
        <v>8.5541802656823925E-3</v>
      </c>
      <c r="X58" s="9">
        <f t="shared" si="5"/>
        <v>0.12599444071695581</v>
      </c>
      <c r="Y58" s="9">
        <f t="shared" si="5"/>
        <v>0.16030619920168565</v>
      </c>
      <c r="Z58" s="9">
        <f t="shared" si="5"/>
        <v>2.1896784485993758E-2</v>
      </c>
      <c r="AA58" s="9">
        <f t="shared" si="5"/>
        <v>0.1187967775003371</v>
      </c>
      <c r="AB58" s="9">
        <f t="shared" si="5"/>
        <v>0.41908497645183879</v>
      </c>
      <c r="AC58" s="9">
        <f t="shared" si="5"/>
        <v>0.10896162275179637</v>
      </c>
      <c r="AD58" s="9">
        <f t="shared" si="5"/>
        <v>0.11016299324015875</v>
      </c>
      <c r="AE58" s="9">
        <f t="shared" si="5"/>
        <v>5.3268068888322091E-2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9.5343207119842649E-2</v>
      </c>
      <c r="M59" s="9">
        <f t="shared" si="5"/>
        <v>0.14417043238050686</v>
      </c>
      <c r="N59" s="9">
        <f t="shared" si="5"/>
        <v>2.196142689021607E-2</v>
      </c>
      <c r="O59" s="9">
        <f t="shared" si="5"/>
        <v>0.41125445009942435</v>
      </c>
      <c r="P59" s="9">
        <f t="shared" si="5"/>
        <v>6.5004610620750136E-2</v>
      </c>
      <c r="Q59" s="9">
        <f t="shared" si="5"/>
        <v>0.1712804077492181</v>
      </c>
      <c r="R59" s="9">
        <f t="shared" si="5"/>
        <v>7.6700583361526201E-2</v>
      </c>
      <c r="S59" s="9">
        <f t="shared" si="5"/>
        <v>0.28982174815436734</v>
      </c>
      <c r="T59" s="9">
        <f t="shared" si="5"/>
        <v>1.1499370703664844</v>
      </c>
      <c r="U59" s="9">
        <f t="shared" si="5"/>
        <v>0.13838164442924417</v>
      </c>
      <c r="V59" s="9">
        <f t="shared" si="5"/>
        <v>9.5548621678856624E-2</v>
      </c>
      <c r="W59" s="9">
        <f t="shared" si="5"/>
        <v>2.7322773249486926E-2</v>
      </c>
      <c r="X59" s="9">
        <f t="shared" si="5"/>
        <v>0.16131002278018453</v>
      </c>
      <c r="Y59" s="9">
        <f t="shared" si="5"/>
        <v>0.12094012890752416</v>
      </c>
      <c r="Z59" s="9">
        <f t="shared" si="5"/>
        <v>2.4127377067033443E-2</v>
      </c>
      <c r="AA59" s="9">
        <f t="shared" si="5"/>
        <v>0.14868032352661201</v>
      </c>
      <c r="AB59" s="9">
        <f t="shared" si="5"/>
        <v>0.42687571311681388</v>
      </c>
      <c r="AC59" s="9">
        <f t="shared" si="5"/>
        <v>9.2307607115518137E-2</v>
      </c>
      <c r="AD59" s="9">
        <f>AD29/$D29</f>
        <v>9.0300134666515139E-2</v>
      </c>
      <c r="AE59" s="9">
        <f t="shared" si="5"/>
        <v>5.4424046846121815E-2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0.11187779222860966</v>
      </c>
      <c r="M60" s="9">
        <f t="shared" si="5"/>
        <v>0.14782610742834401</v>
      </c>
      <c r="N60" s="9">
        <f t="shared" si="5"/>
        <v>1.4136714514092086E-2</v>
      </c>
      <c r="O60" s="9">
        <f t="shared" si="5"/>
        <v>0.43478823844677827</v>
      </c>
      <c r="P60" s="9">
        <f t="shared" si="5"/>
        <v>7.0222035337231301E-2</v>
      </c>
      <c r="Q60" s="9">
        <f t="shared" si="5"/>
        <v>0.15317948895371178</v>
      </c>
      <c r="R60" s="9">
        <f t="shared" si="5"/>
        <v>8.2261821095516816E-2</v>
      </c>
      <c r="S60" s="9">
        <f t="shared" si="5"/>
        <v>0.28613148682955547</v>
      </c>
      <c r="T60" s="9">
        <f t="shared" si="5"/>
        <v>1.1899587554196591</v>
      </c>
      <c r="U60" s="9">
        <f t="shared" si="5"/>
        <v>0.1137971279261655</v>
      </c>
      <c r="V60" s="9">
        <f t="shared" si="5"/>
        <v>0.14581188483453547</v>
      </c>
      <c r="W60" s="9">
        <f t="shared" si="5"/>
        <v>2.6231774192524798E-2</v>
      </c>
      <c r="X60" s="9">
        <f t="shared" si="5"/>
        <v>0.16488169436265382</v>
      </c>
      <c r="Y60" s="9">
        <f t="shared" si="5"/>
        <v>0.13703848067961535</v>
      </c>
      <c r="Z60" s="9">
        <f t="shared" si="5"/>
        <v>2.4557179130287387E-2</v>
      </c>
      <c r="AA60" s="9">
        <f t="shared" si="5"/>
        <v>0.17398080520999687</v>
      </c>
      <c r="AB60" s="9">
        <f t="shared" si="5"/>
        <v>0.41057017505250509</v>
      </c>
      <c r="AC60" s="9">
        <f t="shared" si="5"/>
        <v>9.4541536610885726E-2</v>
      </c>
      <c r="AD60" s="9">
        <f>AD30/$D30</f>
        <v>0.10907806581404257</v>
      </c>
      <c r="AE60" s="9">
        <f t="shared" si="5"/>
        <v>6.6440889762717253E-2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1</v>
      </c>
      <c r="M63">
        <f t="shared" si="6"/>
        <v>7</v>
      </c>
      <c r="N63">
        <f t="shared" si="6"/>
        <v>7</v>
      </c>
      <c r="O63">
        <f t="shared" si="6"/>
        <v>6</v>
      </c>
      <c r="P63">
        <f t="shared" si="6"/>
        <v>4</v>
      </c>
      <c r="Q63">
        <f t="shared" si="6"/>
        <v>17</v>
      </c>
      <c r="R63">
        <f t="shared" si="6"/>
        <v>4</v>
      </c>
      <c r="S63">
        <f t="shared" si="6"/>
        <v>4</v>
      </c>
      <c r="T63">
        <f t="shared" si="6"/>
        <v>2</v>
      </c>
      <c r="U63">
        <f t="shared" si="6"/>
        <v>26</v>
      </c>
      <c r="V63">
        <f t="shared" si="6"/>
        <v>1</v>
      </c>
      <c r="W63">
        <f t="shared" si="6"/>
        <v>4</v>
      </c>
      <c r="X63">
        <f t="shared" si="6"/>
        <v>2</v>
      </c>
      <c r="Y63">
        <f t="shared" si="6"/>
        <v>3</v>
      </c>
      <c r="Z63">
        <f t="shared" si="6"/>
        <v>3</v>
      </c>
      <c r="AA63">
        <f t="shared" si="6"/>
        <v>2</v>
      </c>
      <c r="AB63">
        <f t="shared" si="6"/>
        <v>6</v>
      </c>
      <c r="AC63">
        <f t="shared" si="6"/>
        <v>9</v>
      </c>
      <c r="AD63">
        <f>RANK(AD32,AD$32:AD$60,AD$61)</f>
        <v>3</v>
      </c>
      <c r="AE63" s="10">
        <f>(AE32*$AF$62)+$AF$63</f>
        <v>1009505.8671264371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1</v>
      </c>
      <c r="M64">
        <f t="shared" si="7"/>
        <v>7</v>
      </c>
      <c r="N64">
        <f t="shared" si="7"/>
        <v>7</v>
      </c>
      <c r="O64">
        <f t="shared" si="7"/>
        <v>6</v>
      </c>
      <c r="P64">
        <f t="shared" si="7"/>
        <v>4</v>
      </c>
      <c r="Q64">
        <f t="shared" si="7"/>
        <v>17</v>
      </c>
      <c r="R64">
        <f t="shared" si="7"/>
        <v>4</v>
      </c>
      <c r="S64">
        <f t="shared" si="7"/>
        <v>4</v>
      </c>
      <c r="T64">
        <f t="shared" si="7"/>
        <v>2</v>
      </c>
      <c r="U64">
        <f t="shared" si="7"/>
        <v>26</v>
      </c>
      <c r="V64">
        <f t="shared" si="7"/>
        <v>1</v>
      </c>
      <c r="W64">
        <f t="shared" si="7"/>
        <v>4</v>
      </c>
      <c r="X64">
        <f t="shared" si="7"/>
        <v>2</v>
      </c>
      <c r="Y64">
        <f t="shared" si="7"/>
        <v>3</v>
      </c>
      <c r="Z64">
        <f t="shared" si="7"/>
        <v>3</v>
      </c>
      <c r="AA64">
        <f>RANK(AA33,AA$32:AA$60,AA$61)</f>
        <v>2</v>
      </c>
      <c r="AB64">
        <f t="shared" si="7"/>
        <v>6</v>
      </c>
      <c r="AC64">
        <f t="shared" si="7"/>
        <v>9</v>
      </c>
      <c r="AD64">
        <f>RANK(AD33,AD$32:AD$60,AD$61)</f>
        <v>3</v>
      </c>
      <c r="AE64" s="10">
        <f>(AE33*$AF$62)+$AF$63</f>
        <v>1009505.8671264371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26</v>
      </c>
      <c r="M65">
        <f t="shared" si="7"/>
        <v>21</v>
      </c>
      <c r="N65">
        <f t="shared" si="7"/>
        <v>27</v>
      </c>
      <c r="O65">
        <f t="shared" si="7"/>
        <v>10</v>
      </c>
      <c r="P65">
        <f t="shared" si="7"/>
        <v>20</v>
      </c>
      <c r="Q65">
        <f t="shared" si="7"/>
        <v>10</v>
      </c>
      <c r="R65">
        <f t="shared" si="7"/>
        <v>24</v>
      </c>
      <c r="S65">
        <f t="shared" si="7"/>
        <v>2</v>
      </c>
      <c r="T65">
        <f t="shared" si="7"/>
        <v>23</v>
      </c>
      <c r="U65">
        <f t="shared" si="7"/>
        <v>9</v>
      </c>
      <c r="V65">
        <f t="shared" si="7"/>
        <v>26</v>
      </c>
      <c r="W65">
        <f t="shared" si="7"/>
        <v>27</v>
      </c>
      <c r="X65">
        <f t="shared" si="7"/>
        <v>26</v>
      </c>
      <c r="Y65">
        <f t="shared" si="7"/>
        <v>14</v>
      </c>
      <c r="Z65">
        <f t="shared" si="7"/>
        <v>5</v>
      </c>
      <c r="AA65">
        <f t="shared" si="7"/>
        <v>20</v>
      </c>
      <c r="AB65">
        <f t="shared" si="7"/>
        <v>20</v>
      </c>
      <c r="AC65">
        <f t="shared" si="7"/>
        <v>27</v>
      </c>
      <c r="AD65">
        <f t="shared" si="7"/>
        <v>24</v>
      </c>
      <c r="AE65" s="10">
        <f t="shared" ref="AE65:AE91" si="8">(AE34*$AF$62)+$AF$63</f>
        <v>1006044.8682880916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11</v>
      </c>
      <c r="M66">
        <f t="shared" si="7"/>
        <v>23</v>
      </c>
      <c r="N66">
        <f t="shared" si="7"/>
        <v>5</v>
      </c>
      <c r="O66">
        <f t="shared" si="7"/>
        <v>2</v>
      </c>
      <c r="P66">
        <f t="shared" si="7"/>
        <v>28</v>
      </c>
      <c r="Q66">
        <f t="shared" si="7"/>
        <v>24</v>
      </c>
      <c r="R66">
        <f t="shared" si="7"/>
        <v>25</v>
      </c>
      <c r="S66">
        <f t="shared" si="7"/>
        <v>17</v>
      </c>
      <c r="T66">
        <f t="shared" si="7"/>
        <v>25</v>
      </c>
      <c r="U66">
        <f t="shared" si="7"/>
        <v>24</v>
      </c>
      <c r="V66">
        <f t="shared" si="7"/>
        <v>27</v>
      </c>
      <c r="W66">
        <f t="shared" si="7"/>
        <v>25</v>
      </c>
      <c r="X66">
        <f t="shared" si="7"/>
        <v>21</v>
      </c>
      <c r="Y66">
        <f t="shared" si="7"/>
        <v>10</v>
      </c>
      <c r="Z66">
        <f t="shared" si="7"/>
        <v>26</v>
      </c>
      <c r="AA66">
        <f t="shared" si="7"/>
        <v>12</v>
      </c>
      <c r="AB66">
        <f t="shared" si="7"/>
        <v>29</v>
      </c>
      <c r="AC66">
        <f t="shared" si="7"/>
        <v>28</v>
      </c>
      <c r="AD66">
        <f t="shared" si="7"/>
        <v>12</v>
      </c>
      <c r="AE66" s="10">
        <f t="shared" si="8"/>
        <v>1004045.9143839598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20</v>
      </c>
      <c r="M67">
        <f t="shared" si="7"/>
        <v>11</v>
      </c>
      <c r="N67">
        <f t="shared" si="7"/>
        <v>13</v>
      </c>
      <c r="O67">
        <f t="shared" si="7"/>
        <v>14</v>
      </c>
      <c r="P67">
        <f t="shared" si="7"/>
        <v>23</v>
      </c>
      <c r="Q67">
        <f t="shared" si="7"/>
        <v>20</v>
      </c>
      <c r="R67">
        <f t="shared" si="7"/>
        <v>13</v>
      </c>
      <c r="S67">
        <f>RANK(S36,S$32:S$60,S$61)</f>
        <v>23</v>
      </c>
      <c r="T67">
        <f t="shared" si="7"/>
        <v>29</v>
      </c>
      <c r="U67">
        <f t="shared" si="7"/>
        <v>23</v>
      </c>
      <c r="V67">
        <f t="shared" si="7"/>
        <v>8</v>
      </c>
      <c r="W67">
        <f t="shared" si="7"/>
        <v>2</v>
      </c>
      <c r="X67">
        <f t="shared" si="7"/>
        <v>18</v>
      </c>
      <c r="Y67">
        <f t="shared" si="7"/>
        <v>16</v>
      </c>
      <c r="Z67">
        <f t="shared" si="7"/>
        <v>28</v>
      </c>
      <c r="AA67">
        <f t="shared" si="7"/>
        <v>5</v>
      </c>
      <c r="AB67">
        <f t="shared" si="7"/>
        <v>24</v>
      </c>
      <c r="AC67">
        <f t="shared" si="7"/>
        <v>21</v>
      </c>
      <c r="AD67">
        <f t="shared" si="7"/>
        <v>13</v>
      </c>
      <c r="AE67" s="10">
        <f>(AE36*$AF$62)+$AF$63</f>
        <v>1002057.4105177382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21</v>
      </c>
      <c r="M68">
        <f t="shared" si="7"/>
        <v>18</v>
      </c>
      <c r="N68">
        <f t="shared" si="7"/>
        <v>11</v>
      </c>
      <c r="O68">
        <f t="shared" si="7"/>
        <v>5</v>
      </c>
      <c r="P68">
        <f t="shared" si="7"/>
        <v>24</v>
      </c>
      <c r="Q68">
        <f t="shared" si="7"/>
        <v>16</v>
      </c>
      <c r="R68">
        <f t="shared" si="7"/>
        <v>20</v>
      </c>
      <c r="S68">
        <f t="shared" si="7"/>
        <v>13</v>
      </c>
      <c r="T68">
        <f t="shared" si="7"/>
        <v>27</v>
      </c>
      <c r="U68">
        <f t="shared" si="7"/>
        <v>19</v>
      </c>
      <c r="V68">
        <f t="shared" si="7"/>
        <v>17</v>
      </c>
      <c r="W68">
        <f t="shared" si="7"/>
        <v>11</v>
      </c>
      <c r="X68">
        <f t="shared" si="7"/>
        <v>20</v>
      </c>
      <c r="Y68">
        <f t="shared" si="7"/>
        <v>13</v>
      </c>
      <c r="Z68">
        <f t="shared" si="7"/>
        <v>18</v>
      </c>
      <c r="AA68">
        <f t="shared" si="7"/>
        <v>11</v>
      </c>
      <c r="AB68">
        <f t="shared" si="7"/>
        <v>25</v>
      </c>
      <c r="AC68">
        <f t="shared" si="7"/>
        <v>26</v>
      </c>
      <c r="AD68">
        <f t="shared" si="7"/>
        <v>17</v>
      </c>
      <c r="AE68" s="10">
        <f t="shared" si="8"/>
        <v>1004195.2194427554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27</v>
      </c>
      <c r="M69">
        <f t="shared" si="7"/>
        <v>28</v>
      </c>
      <c r="N69">
        <f t="shared" si="7"/>
        <v>23</v>
      </c>
      <c r="O69">
        <f t="shared" si="7"/>
        <v>23</v>
      </c>
      <c r="P69">
        <f t="shared" si="7"/>
        <v>2</v>
      </c>
      <c r="Q69">
        <f>RANK(Q38,Q$32:Q$60,Q$61)</f>
        <v>22</v>
      </c>
      <c r="R69">
        <f t="shared" si="7"/>
        <v>27</v>
      </c>
      <c r="S69">
        <f t="shared" si="7"/>
        <v>22</v>
      </c>
      <c r="T69">
        <f t="shared" si="7"/>
        <v>26</v>
      </c>
      <c r="U69">
        <f t="shared" si="7"/>
        <v>11</v>
      </c>
      <c r="V69">
        <f t="shared" si="7"/>
        <v>23</v>
      </c>
      <c r="W69">
        <f t="shared" si="7"/>
        <v>19</v>
      </c>
      <c r="X69">
        <f t="shared" si="7"/>
        <v>29</v>
      </c>
      <c r="Y69">
        <f t="shared" si="7"/>
        <v>17</v>
      </c>
      <c r="Z69">
        <f t="shared" si="7"/>
        <v>22</v>
      </c>
      <c r="AA69">
        <f t="shared" si="7"/>
        <v>28</v>
      </c>
      <c r="AB69">
        <f t="shared" si="7"/>
        <v>28</v>
      </c>
      <c r="AC69">
        <f t="shared" si="7"/>
        <v>18</v>
      </c>
      <c r="AD69">
        <f t="shared" si="7"/>
        <v>5</v>
      </c>
      <c r="AE69" s="10">
        <f t="shared" si="8"/>
        <v>1004514.510473622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23</v>
      </c>
      <c r="M70">
        <f t="shared" si="7"/>
        <v>29</v>
      </c>
      <c r="N70">
        <f t="shared" si="7"/>
        <v>29</v>
      </c>
      <c r="O70">
        <f t="shared" si="7"/>
        <v>24</v>
      </c>
      <c r="P70">
        <f t="shared" si="7"/>
        <v>16</v>
      </c>
      <c r="Q70">
        <f t="shared" si="7"/>
        <v>29</v>
      </c>
      <c r="R70">
        <f t="shared" si="7"/>
        <v>21</v>
      </c>
      <c r="S70">
        <f t="shared" si="7"/>
        <v>29</v>
      </c>
      <c r="T70">
        <f t="shared" si="7"/>
        <v>19</v>
      </c>
      <c r="U70">
        <f t="shared" si="7"/>
        <v>25</v>
      </c>
      <c r="V70">
        <f t="shared" si="7"/>
        <v>29</v>
      </c>
      <c r="W70">
        <f t="shared" si="7"/>
        <v>6</v>
      </c>
      <c r="X70">
        <f t="shared" si="7"/>
        <v>19</v>
      </c>
      <c r="Y70">
        <f t="shared" si="7"/>
        <v>29</v>
      </c>
      <c r="Z70">
        <f t="shared" si="7"/>
        <v>24</v>
      </c>
      <c r="AA70">
        <f t="shared" si="7"/>
        <v>10</v>
      </c>
      <c r="AB70">
        <f t="shared" si="7"/>
        <v>26</v>
      </c>
      <c r="AC70">
        <f t="shared" si="7"/>
        <v>6</v>
      </c>
      <c r="AD70">
        <f t="shared" si="7"/>
        <v>16</v>
      </c>
      <c r="AE70" s="10">
        <f t="shared" si="8"/>
        <v>1003390.6908478498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28</v>
      </c>
      <c r="M71">
        <f t="shared" si="7"/>
        <v>22</v>
      </c>
      <c r="N71">
        <f t="shared" si="7"/>
        <v>22</v>
      </c>
      <c r="O71">
        <f t="shared" si="7"/>
        <v>1</v>
      </c>
      <c r="P71">
        <f t="shared" si="7"/>
        <v>17</v>
      </c>
      <c r="Q71">
        <f t="shared" si="7"/>
        <v>21</v>
      </c>
      <c r="R71">
        <f t="shared" si="7"/>
        <v>8</v>
      </c>
      <c r="S71">
        <f t="shared" si="7"/>
        <v>26</v>
      </c>
      <c r="T71">
        <f t="shared" si="7"/>
        <v>17</v>
      </c>
      <c r="U71">
        <f t="shared" si="7"/>
        <v>10</v>
      </c>
      <c r="V71">
        <f t="shared" si="7"/>
        <v>10</v>
      </c>
      <c r="W71">
        <f t="shared" si="7"/>
        <v>24</v>
      </c>
      <c r="X71">
        <f t="shared" si="7"/>
        <v>15</v>
      </c>
      <c r="Y71">
        <f t="shared" si="7"/>
        <v>25</v>
      </c>
      <c r="Z71">
        <f t="shared" si="7"/>
        <v>20</v>
      </c>
      <c r="AA71">
        <f t="shared" si="7"/>
        <v>4</v>
      </c>
      <c r="AB71">
        <f t="shared" si="7"/>
        <v>23</v>
      </c>
      <c r="AC71">
        <f t="shared" si="7"/>
        <v>19</v>
      </c>
      <c r="AD71">
        <f t="shared" si="7"/>
        <v>15</v>
      </c>
      <c r="AE71" s="10">
        <f t="shared" si="8"/>
        <v>1006302.9659035212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26</v>
      </c>
      <c r="N72">
        <f t="shared" si="7"/>
        <v>25</v>
      </c>
      <c r="O72">
        <f t="shared" si="7"/>
        <v>12</v>
      </c>
      <c r="P72">
        <f t="shared" si="7"/>
        <v>6</v>
      </c>
      <c r="Q72">
        <f t="shared" si="7"/>
        <v>28</v>
      </c>
      <c r="R72">
        <f t="shared" si="7"/>
        <v>23</v>
      </c>
      <c r="S72">
        <f t="shared" si="7"/>
        <v>25</v>
      </c>
      <c r="T72">
        <f t="shared" si="7"/>
        <v>24</v>
      </c>
      <c r="U72">
        <f t="shared" si="7"/>
        <v>15</v>
      </c>
      <c r="V72">
        <f t="shared" si="7"/>
        <v>22</v>
      </c>
      <c r="W72">
        <f t="shared" si="7"/>
        <v>16</v>
      </c>
      <c r="X72">
        <f t="shared" si="7"/>
        <v>25</v>
      </c>
      <c r="Y72">
        <f t="shared" si="7"/>
        <v>26</v>
      </c>
      <c r="Z72">
        <f t="shared" si="7"/>
        <v>23</v>
      </c>
      <c r="AA72">
        <f t="shared" si="7"/>
        <v>14</v>
      </c>
      <c r="AB72">
        <f t="shared" si="7"/>
        <v>27</v>
      </c>
      <c r="AC72">
        <f t="shared" si="7"/>
        <v>15</v>
      </c>
      <c r="AD72">
        <f t="shared" si="7"/>
        <v>11</v>
      </c>
      <c r="AE72" s="10">
        <f t="shared" si="8"/>
        <v>1004707.9631068957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4</v>
      </c>
      <c r="M73">
        <f t="shared" si="7"/>
        <v>9</v>
      </c>
      <c r="N73">
        <f t="shared" si="7"/>
        <v>17</v>
      </c>
      <c r="O73">
        <f t="shared" si="7"/>
        <v>17</v>
      </c>
      <c r="P73">
        <f t="shared" si="7"/>
        <v>3</v>
      </c>
      <c r="Q73">
        <f t="shared" si="7"/>
        <v>4</v>
      </c>
      <c r="R73">
        <f t="shared" si="7"/>
        <v>2</v>
      </c>
      <c r="S73">
        <f t="shared" si="7"/>
        <v>15</v>
      </c>
      <c r="T73">
        <f t="shared" si="7"/>
        <v>5</v>
      </c>
      <c r="U73">
        <f t="shared" si="7"/>
        <v>18</v>
      </c>
      <c r="V73">
        <f t="shared" si="7"/>
        <v>3</v>
      </c>
      <c r="W73">
        <f t="shared" si="7"/>
        <v>17</v>
      </c>
      <c r="X73">
        <f t="shared" si="7"/>
        <v>11</v>
      </c>
      <c r="Y73">
        <f t="shared" si="7"/>
        <v>1</v>
      </c>
      <c r="Z73">
        <f t="shared" si="7"/>
        <v>14</v>
      </c>
      <c r="AA73">
        <f t="shared" si="7"/>
        <v>8</v>
      </c>
      <c r="AB73">
        <f t="shared" si="7"/>
        <v>1</v>
      </c>
      <c r="AC73">
        <f t="shared" si="7"/>
        <v>1</v>
      </c>
      <c r="AD73">
        <f t="shared" ref="AD73" si="9">RANK(AD42,AD$32:AD$60,AD$61)</f>
        <v>1</v>
      </c>
      <c r="AE73" s="10">
        <f t="shared" si="8"/>
        <v>1007002.0523016688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7</v>
      </c>
      <c r="M74">
        <f t="shared" si="10"/>
        <v>2</v>
      </c>
      <c r="N74">
        <f t="shared" si="10"/>
        <v>28</v>
      </c>
      <c r="O74">
        <f t="shared" si="10"/>
        <v>25</v>
      </c>
      <c r="P74">
        <f t="shared" si="10"/>
        <v>19</v>
      </c>
      <c r="Q74">
        <f t="shared" si="10"/>
        <v>12</v>
      </c>
      <c r="R74">
        <f t="shared" si="10"/>
        <v>1</v>
      </c>
      <c r="S74">
        <f>RANK(S43,S$32:S$60,S$61)</f>
        <v>19</v>
      </c>
      <c r="T74">
        <f t="shared" si="10"/>
        <v>12</v>
      </c>
      <c r="U74">
        <f t="shared" si="10"/>
        <v>8</v>
      </c>
      <c r="V74">
        <f t="shared" si="10"/>
        <v>12</v>
      </c>
      <c r="W74">
        <f t="shared" si="10"/>
        <v>28</v>
      </c>
      <c r="X74">
        <f t="shared" si="10"/>
        <v>16</v>
      </c>
      <c r="Y74">
        <f t="shared" si="10"/>
        <v>24</v>
      </c>
      <c r="Z74">
        <f t="shared" si="10"/>
        <v>25</v>
      </c>
      <c r="AA74">
        <f t="shared" si="10"/>
        <v>19</v>
      </c>
      <c r="AB74">
        <f t="shared" si="10"/>
        <v>18</v>
      </c>
      <c r="AC74">
        <f t="shared" si="10"/>
        <v>4</v>
      </c>
      <c r="AD74">
        <f t="shared" si="10"/>
        <v>27</v>
      </c>
      <c r="AE74" s="10">
        <f t="shared" si="8"/>
        <v>1007189.5315885982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9</v>
      </c>
      <c r="M75">
        <f t="shared" si="10"/>
        <v>14</v>
      </c>
      <c r="N75">
        <f t="shared" si="10"/>
        <v>15</v>
      </c>
      <c r="O75">
        <f t="shared" si="10"/>
        <v>28</v>
      </c>
      <c r="P75">
        <f t="shared" si="10"/>
        <v>25</v>
      </c>
      <c r="Q75">
        <f t="shared" si="10"/>
        <v>27</v>
      </c>
      <c r="R75">
        <f t="shared" si="10"/>
        <v>28</v>
      </c>
      <c r="S75">
        <f t="shared" si="10"/>
        <v>28</v>
      </c>
      <c r="T75">
        <f t="shared" si="10"/>
        <v>18</v>
      </c>
      <c r="U75">
        <f t="shared" si="10"/>
        <v>29</v>
      </c>
      <c r="V75">
        <f t="shared" si="10"/>
        <v>7</v>
      </c>
      <c r="W75">
        <f t="shared" si="10"/>
        <v>21</v>
      </c>
      <c r="X75">
        <f t="shared" si="10"/>
        <v>14</v>
      </c>
      <c r="Y75">
        <f t="shared" si="10"/>
        <v>27</v>
      </c>
      <c r="Z75">
        <f t="shared" si="10"/>
        <v>8</v>
      </c>
      <c r="AA75">
        <f t="shared" si="10"/>
        <v>26</v>
      </c>
      <c r="AB75">
        <f t="shared" si="10"/>
        <v>22</v>
      </c>
      <c r="AC75">
        <f t="shared" si="10"/>
        <v>20</v>
      </c>
      <c r="AD75">
        <f t="shared" si="10"/>
        <v>22</v>
      </c>
      <c r="AE75" s="10">
        <f t="shared" si="8"/>
        <v>1006957.3206381024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5</v>
      </c>
      <c r="M76">
        <f t="shared" si="10"/>
        <v>6</v>
      </c>
      <c r="N76">
        <f t="shared" si="10"/>
        <v>20</v>
      </c>
      <c r="O76">
        <f t="shared" si="10"/>
        <v>22</v>
      </c>
      <c r="P76">
        <f t="shared" si="10"/>
        <v>8</v>
      </c>
      <c r="Q76">
        <f t="shared" si="10"/>
        <v>11</v>
      </c>
      <c r="R76">
        <f t="shared" si="10"/>
        <v>7</v>
      </c>
      <c r="S76">
        <f t="shared" si="10"/>
        <v>21</v>
      </c>
      <c r="T76">
        <f>RANK(T45,T$32:T$60,T$61)</f>
        <v>8</v>
      </c>
      <c r="U76">
        <f t="shared" si="10"/>
        <v>21</v>
      </c>
      <c r="V76">
        <f t="shared" si="10"/>
        <v>4</v>
      </c>
      <c r="W76">
        <f t="shared" si="10"/>
        <v>20</v>
      </c>
      <c r="X76">
        <f t="shared" si="10"/>
        <v>13</v>
      </c>
      <c r="Y76">
        <f t="shared" si="10"/>
        <v>7</v>
      </c>
      <c r="Z76">
        <f t="shared" si="10"/>
        <v>17</v>
      </c>
      <c r="AA76">
        <f t="shared" si="10"/>
        <v>16</v>
      </c>
      <c r="AB76">
        <f t="shared" si="10"/>
        <v>3</v>
      </c>
      <c r="AC76">
        <f t="shared" si="10"/>
        <v>3</v>
      </c>
      <c r="AD76">
        <f>RANK(AD45,AD$32:AD$60,AD$61)</f>
        <v>10</v>
      </c>
      <c r="AE76" s="10">
        <f t="shared" si="8"/>
        <v>1007055.3287146984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17</v>
      </c>
      <c r="M77">
        <f t="shared" si="10"/>
        <v>17</v>
      </c>
      <c r="N77">
        <f t="shared" si="10"/>
        <v>16</v>
      </c>
      <c r="O77">
        <f t="shared" si="10"/>
        <v>15</v>
      </c>
      <c r="P77">
        <f t="shared" si="10"/>
        <v>12</v>
      </c>
      <c r="Q77">
        <f t="shared" si="10"/>
        <v>19</v>
      </c>
      <c r="R77">
        <f t="shared" si="10"/>
        <v>19</v>
      </c>
      <c r="S77">
        <f t="shared" si="10"/>
        <v>20</v>
      </c>
      <c r="T77">
        <f t="shared" si="10"/>
        <v>21</v>
      </c>
      <c r="U77">
        <f t="shared" si="10"/>
        <v>20</v>
      </c>
      <c r="V77">
        <f t="shared" si="10"/>
        <v>13</v>
      </c>
      <c r="W77">
        <f t="shared" si="10"/>
        <v>15</v>
      </c>
      <c r="X77">
        <f t="shared" si="10"/>
        <v>17</v>
      </c>
      <c r="Y77">
        <f t="shared" si="10"/>
        <v>15</v>
      </c>
      <c r="Z77">
        <f t="shared" si="10"/>
        <v>19</v>
      </c>
      <c r="AA77">
        <f t="shared" si="10"/>
        <v>13</v>
      </c>
      <c r="AB77">
        <f t="shared" si="10"/>
        <v>19</v>
      </c>
      <c r="AC77">
        <f t="shared" si="10"/>
        <v>16</v>
      </c>
      <c r="AD77">
        <f t="shared" si="10"/>
        <v>14</v>
      </c>
      <c r="AE77" s="10">
        <f t="shared" si="8"/>
        <v>1005223.0178946079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16</v>
      </c>
      <c r="M78">
        <f t="shared" si="10"/>
        <v>19</v>
      </c>
      <c r="N78">
        <f t="shared" si="10"/>
        <v>18</v>
      </c>
      <c r="O78">
        <f t="shared" si="10"/>
        <v>3</v>
      </c>
      <c r="P78">
        <f t="shared" si="10"/>
        <v>13</v>
      </c>
      <c r="Q78">
        <f t="shared" si="10"/>
        <v>2</v>
      </c>
      <c r="R78">
        <f t="shared" si="10"/>
        <v>3</v>
      </c>
      <c r="S78">
        <f t="shared" si="10"/>
        <v>8</v>
      </c>
      <c r="T78">
        <f t="shared" si="10"/>
        <v>22</v>
      </c>
      <c r="U78">
        <f t="shared" si="10"/>
        <v>28</v>
      </c>
      <c r="V78">
        <f t="shared" si="10"/>
        <v>18</v>
      </c>
      <c r="W78">
        <f t="shared" si="10"/>
        <v>8</v>
      </c>
      <c r="X78">
        <f t="shared" si="10"/>
        <v>1</v>
      </c>
      <c r="Y78">
        <f t="shared" si="10"/>
        <v>20</v>
      </c>
      <c r="Z78">
        <f t="shared" si="10"/>
        <v>9</v>
      </c>
      <c r="AA78">
        <f t="shared" si="10"/>
        <v>25</v>
      </c>
      <c r="AB78">
        <f t="shared" si="10"/>
        <v>9</v>
      </c>
      <c r="AC78">
        <f t="shared" si="10"/>
        <v>14</v>
      </c>
      <c r="AD78">
        <f t="shared" si="10"/>
        <v>23</v>
      </c>
      <c r="AE78" s="10">
        <f t="shared" si="8"/>
        <v>1005388.9405146107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5</v>
      </c>
      <c r="N79">
        <f t="shared" si="10"/>
        <v>19</v>
      </c>
      <c r="O79">
        <f t="shared" si="10"/>
        <v>27</v>
      </c>
      <c r="P79">
        <f t="shared" si="10"/>
        <v>22</v>
      </c>
      <c r="Q79">
        <f t="shared" si="10"/>
        <v>26</v>
      </c>
      <c r="R79">
        <f t="shared" si="10"/>
        <v>11</v>
      </c>
      <c r="S79">
        <f t="shared" si="10"/>
        <v>6</v>
      </c>
      <c r="T79">
        <f t="shared" si="10"/>
        <v>10</v>
      </c>
      <c r="U79">
        <f t="shared" si="10"/>
        <v>1</v>
      </c>
      <c r="V79">
        <f t="shared" si="10"/>
        <v>14</v>
      </c>
      <c r="W79">
        <f t="shared" si="10"/>
        <v>14</v>
      </c>
      <c r="X79">
        <f t="shared" si="10"/>
        <v>10</v>
      </c>
      <c r="Y79">
        <f t="shared" si="10"/>
        <v>19</v>
      </c>
      <c r="Z79">
        <f t="shared" si="10"/>
        <v>2</v>
      </c>
      <c r="AA79">
        <f t="shared" si="10"/>
        <v>17</v>
      </c>
      <c r="AB79">
        <f t="shared" si="10"/>
        <v>14</v>
      </c>
      <c r="AC79">
        <f t="shared" si="10"/>
        <v>25</v>
      </c>
      <c r="AD79">
        <f t="shared" si="10"/>
        <v>26</v>
      </c>
      <c r="AE79" s="10">
        <f t="shared" si="8"/>
        <v>1006840.3420341421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19</v>
      </c>
      <c r="M80">
        <f t="shared" si="10"/>
        <v>1</v>
      </c>
      <c r="N80">
        <f t="shared" si="10"/>
        <v>24</v>
      </c>
      <c r="O80">
        <f t="shared" si="10"/>
        <v>21</v>
      </c>
      <c r="P80">
        <f t="shared" si="10"/>
        <v>26</v>
      </c>
      <c r="Q80">
        <f t="shared" si="10"/>
        <v>14</v>
      </c>
      <c r="R80">
        <f t="shared" si="10"/>
        <v>18</v>
      </c>
      <c r="S80">
        <f t="shared" si="10"/>
        <v>24</v>
      </c>
      <c r="T80">
        <f t="shared" si="10"/>
        <v>28</v>
      </c>
      <c r="U80">
        <f t="shared" si="10"/>
        <v>5</v>
      </c>
      <c r="V80">
        <f t="shared" si="10"/>
        <v>28</v>
      </c>
      <c r="W80">
        <f t="shared" si="10"/>
        <v>26</v>
      </c>
      <c r="X80">
        <f t="shared" si="10"/>
        <v>22</v>
      </c>
      <c r="Y80">
        <f t="shared" si="10"/>
        <v>28</v>
      </c>
      <c r="Z80">
        <f t="shared" si="10"/>
        <v>29</v>
      </c>
      <c r="AA80">
        <f t="shared" si="10"/>
        <v>27</v>
      </c>
      <c r="AB80">
        <f t="shared" si="10"/>
        <v>21</v>
      </c>
      <c r="AC80">
        <f t="shared" si="10"/>
        <v>29</v>
      </c>
      <c r="AD80">
        <f t="shared" si="10"/>
        <v>29</v>
      </c>
      <c r="AE80" s="10">
        <f t="shared" si="8"/>
        <v>1003751.8873742636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22</v>
      </c>
      <c r="M81">
        <f t="shared" si="10"/>
        <v>12</v>
      </c>
      <c r="N81">
        <f t="shared" si="10"/>
        <v>21</v>
      </c>
      <c r="O81">
        <f t="shared" si="10"/>
        <v>8</v>
      </c>
      <c r="P81">
        <f t="shared" si="10"/>
        <v>18</v>
      </c>
      <c r="Q81">
        <f t="shared" si="10"/>
        <v>6</v>
      </c>
      <c r="R81">
        <f t="shared" si="10"/>
        <v>9</v>
      </c>
      <c r="S81">
        <f t="shared" si="10"/>
        <v>11</v>
      </c>
      <c r="T81">
        <f t="shared" si="10"/>
        <v>20</v>
      </c>
      <c r="U81">
        <f t="shared" si="10"/>
        <v>16</v>
      </c>
      <c r="V81">
        <f t="shared" si="10"/>
        <v>19</v>
      </c>
      <c r="W81">
        <f t="shared" si="10"/>
        <v>12</v>
      </c>
      <c r="X81">
        <f t="shared" si="10"/>
        <v>5</v>
      </c>
      <c r="Y81">
        <f t="shared" si="10"/>
        <v>23</v>
      </c>
      <c r="Z81">
        <f t="shared" si="10"/>
        <v>11</v>
      </c>
      <c r="AA81">
        <f t="shared" si="10"/>
        <v>23</v>
      </c>
      <c r="AB81">
        <f t="shared" si="10"/>
        <v>13</v>
      </c>
      <c r="AC81">
        <f t="shared" si="10"/>
        <v>22</v>
      </c>
      <c r="AD81">
        <f t="shared" si="10"/>
        <v>25</v>
      </c>
      <c r="AE81" s="10">
        <f t="shared" si="8"/>
        <v>1005494.3915349592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4</v>
      </c>
      <c r="N82">
        <f t="shared" si="10"/>
        <v>9</v>
      </c>
      <c r="O82">
        <f t="shared" si="10"/>
        <v>4</v>
      </c>
      <c r="P82">
        <f t="shared" si="10"/>
        <v>11</v>
      </c>
      <c r="Q82">
        <f t="shared" si="10"/>
        <v>1</v>
      </c>
      <c r="R82">
        <f t="shared" si="10"/>
        <v>10</v>
      </c>
      <c r="S82">
        <f t="shared" si="10"/>
        <v>1</v>
      </c>
      <c r="T82">
        <f t="shared" si="10"/>
        <v>4</v>
      </c>
      <c r="U82">
        <f t="shared" si="10"/>
        <v>14</v>
      </c>
      <c r="V82">
        <f t="shared" si="10"/>
        <v>20</v>
      </c>
      <c r="W82">
        <f t="shared" si="10"/>
        <v>1</v>
      </c>
      <c r="X82">
        <f t="shared" si="10"/>
        <v>24</v>
      </c>
      <c r="Y82">
        <f t="shared" si="10"/>
        <v>12</v>
      </c>
      <c r="Z82">
        <f t="shared" si="10"/>
        <v>1</v>
      </c>
      <c r="AA82">
        <f t="shared" si="10"/>
        <v>7</v>
      </c>
      <c r="AB82">
        <f t="shared" si="10"/>
        <v>2</v>
      </c>
      <c r="AC82">
        <f t="shared" si="10"/>
        <v>2</v>
      </c>
      <c r="AD82">
        <f t="shared" si="10"/>
        <v>19</v>
      </c>
      <c r="AE82" s="10">
        <f t="shared" si="8"/>
        <v>1007294.1011187959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15</v>
      </c>
      <c r="M83">
        <f t="shared" si="10"/>
        <v>25</v>
      </c>
      <c r="N83">
        <f t="shared" si="10"/>
        <v>26</v>
      </c>
      <c r="O83">
        <f t="shared" si="10"/>
        <v>13</v>
      </c>
      <c r="P83">
        <f t="shared" si="10"/>
        <v>29</v>
      </c>
      <c r="Q83">
        <f t="shared" si="10"/>
        <v>25</v>
      </c>
      <c r="R83">
        <f t="shared" si="10"/>
        <v>29</v>
      </c>
      <c r="S83">
        <f t="shared" si="10"/>
        <v>14</v>
      </c>
      <c r="T83">
        <f t="shared" si="10"/>
        <v>15</v>
      </c>
      <c r="U83">
        <f t="shared" si="10"/>
        <v>7</v>
      </c>
      <c r="V83">
        <f t="shared" si="10"/>
        <v>16</v>
      </c>
      <c r="W83">
        <f t="shared" si="10"/>
        <v>13</v>
      </c>
      <c r="X83">
        <f t="shared" si="10"/>
        <v>6</v>
      </c>
      <c r="Y83">
        <f t="shared" si="10"/>
        <v>22</v>
      </c>
      <c r="Z83">
        <f t="shared" si="10"/>
        <v>27</v>
      </c>
      <c r="AA83">
        <f t="shared" si="10"/>
        <v>1</v>
      </c>
      <c r="AB83">
        <f t="shared" si="10"/>
        <v>17</v>
      </c>
      <c r="AC83">
        <f t="shared" ref="AC83:AD83" si="11">RANK(AC52,AC$32:AC$60,AC$61)</f>
        <v>24</v>
      </c>
      <c r="AD83">
        <f t="shared" si="11"/>
        <v>9</v>
      </c>
      <c r="AE83" s="10">
        <f t="shared" si="8"/>
        <v>1003437.6746024175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27</v>
      </c>
      <c r="N84">
        <f t="shared" si="12"/>
        <v>12</v>
      </c>
      <c r="O84">
        <f t="shared" si="12"/>
        <v>29</v>
      </c>
      <c r="P84">
        <f t="shared" si="12"/>
        <v>15</v>
      </c>
      <c r="Q84">
        <f t="shared" si="12"/>
        <v>15</v>
      </c>
      <c r="R84">
        <f t="shared" si="12"/>
        <v>17</v>
      </c>
      <c r="S84">
        <f t="shared" si="12"/>
        <v>18</v>
      </c>
      <c r="T84">
        <f t="shared" si="12"/>
        <v>13</v>
      </c>
      <c r="U84">
        <f t="shared" si="12"/>
        <v>17</v>
      </c>
      <c r="V84">
        <f t="shared" si="12"/>
        <v>25</v>
      </c>
      <c r="W84">
        <f t="shared" si="12"/>
        <v>7</v>
      </c>
      <c r="X84">
        <f t="shared" si="12"/>
        <v>4</v>
      </c>
      <c r="Y84">
        <f t="shared" si="12"/>
        <v>21</v>
      </c>
      <c r="Z84">
        <f t="shared" si="12"/>
        <v>13</v>
      </c>
      <c r="AA84">
        <f t="shared" si="12"/>
        <v>22</v>
      </c>
      <c r="AB84">
        <f t="shared" si="12"/>
        <v>16</v>
      </c>
      <c r="AC84">
        <f t="shared" si="12"/>
        <v>23</v>
      </c>
      <c r="AD84">
        <f t="shared" si="12"/>
        <v>28</v>
      </c>
      <c r="AE84" s="10">
        <f t="shared" si="8"/>
        <v>1005158.9354277013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18</v>
      </c>
      <c r="M85">
        <f t="shared" si="12"/>
        <v>20</v>
      </c>
      <c r="N85">
        <f t="shared" si="12"/>
        <v>14</v>
      </c>
      <c r="O85">
        <f t="shared" si="12"/>
        <v>18</v>
      </c>
      <c r="P85">
        <f t="shared" si="12"/>
        <v>21</v>
      </c>
      <c r="Q85">
        <f t="shared" si="12"/>
        <v>8</v>
      </c>
      <c r="R85">
        <f t="shared" si="12"/>
        <v>22</v>
      </c>
      <c r="S85">
        <f t="shared" si="12"/>
        <v>3</v>
      </c>
      <c r="T85">
        <f t="shared" si="12"/>
        <v>7</v>
      </c>
      <c r="U85">
        <f t="shared" si="12"/>
        <v>13</v>
      </c>
      <c r="V85">
        <f t="shared" si="12"/>
        <v>21</v>
      </c>
      <c r="W85">
        <f t="shared" si="12"/>
        <v>3</v>
      </c>
      <c r="X85">
        <f t="shared" si="12"/>
        <v>8</v>
      </c>
      <c r="Y85">
        <f t="shared" si="12"/>
        <v>18</v>
      </c>
      <c r="Z85">
        <f t="shared" si="12"/>
        <v>7</v>
      </c>
      <c r="AA85">
        <f t="shared" si="12"/>
        <v>6</v>
      </c>
      <c r="AB85">
        <f t="shared" si="12"/>
        <v>5</v>
      </c>
      <c r="AC85">
        <f t="shared" si="12"/>
        <v>12</v>
      </c>
      <c r="AD85">
        <f t="shared" si="12"/>
        <v>20</v>
      </c>
      <c r="AE85" s="10">
        <f t="shared" si="8"/>
        <v>1005500.7416854976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8</v>
      </c>
      <c r="M86">
        <f t="shared" si="12"/>
        <v>24</v>
      </c>
      <c r="N86">
        <f t="shared" si="12"/>
        <v>1</v>
      </c>
      <c r="O86">
        <f t="shared" si="12"/>
        <v>26</v>
      </c>
      <c r="P86">
        <f t="shared" si="12"/>
        <v>27</v>
      </c>
      <c r="Q86">
        <f t="shared" si="12"/>
        <v>23</v>
      </c>
      <c r="R86">
        <f t="shared" si="12"/>
        <v>26</v>
      </c>
      <c r="S86">
        <f t="shared" si="12"/>
        <v>7</v>
      </c>
      <c r="T86">
        <f t="shared" si="12"/>
        <v>16</v>
      </c>
      <c r="U86">
        <f t="shared" si="12"/>
        <v>6</v>
      </c>
      <c r="V86">
        <f t="shared" si="12"/>
        <v>24</v>
      </c>
      <c r="W86">
        <f t="shared" si="12"/>
        <v>29</v>
      </c>
      <c r="X86">
        <f t="shared" si="12"/>
        <v>27</v>
      </c>
      <c r="Y86">
        <f t="shared" si="12"/>
        <v>9</v>
      </c>
      <c r="Z86">
        <f t="shared" si="12"/>
        <v>21</v>
      </c>
      <c r="AA86">
        <f t="shared" si="12"/>
        <v>29</v>
      </c>
      <c r="AB86">
        <f t="shared" si="12"/>
        <v>15</v>
      </c>
      <c r="AC86">
        <f t="shared" si="12"/>
        <v>8</v>
      </c>
      <c r="AD86">
        <f t="shared" si="12"/>
        <v>21</v>
      </c>
      <c r="AE86" s="10">
        <f t="shared" si="8"/>
        <v>1003219.7045119669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14</v>
      </c>
      <c r="M87">
        <f t="shared" si="12"/>
        <v>10</v>
      </c>
      <c r="N87">
        <f t="shared" si="12"/>
        <v>10</v>
      </c>
      <c r="O87">
        <f t="shared" si="12"/>
        <v>20</v>
      </c>
      <c r="P87">
        <f t="shared" si="12"/>
        <v>9</v>
      </c>
      <c r="Q87">
        <f t="shared" si="12"/>
        <v>3</v>
      </c>
      <c r="R87">
        <f t="shared" si="12"/>
        <v>12</v>
      </c>
      <c r="S87">
        <f t="shared" si="12"/>
        <v>10</v>
      </c>
      <c r="T87">
        <f t="shared" si="12"/>
        <v>14</v>
      </c>
      <c r="U87">
        <f t="shared" si="12"/>
        <v>2</v>
      </c>
      <c r="V87">
        <f t="shared" si="12"/>
        <v>9</v>
      </c>
      <c r="W87">
        <f t="shared" si="12"/>
        <v>22</v>
      </c>
      <c r="X87">
        <f t="shared" si="12"/>
        <v>7</v>
      </c>
      <c r="Y87">
        <f t="shared" si="12"/>
        <v>5</v>
      </c>
      <c r="Z87">
        <f t="shared" si="12"/>
        <v>16</v>
      </c>
      <c r="AA87">
        <f t="shared" si="12"/>
        <v>18</v>
      </c>
      <c r="AB87">
        <f t="shared" si="12"/>
        <v>11</v>
      </c>
      <c r="AC87">
        <f t="shared" si="12"/>
        <v>17</v>
      </c>
      <c r="AD87">
        <f t="shared" si="12"/>
        <v>8</v>
      </c>
      <c r="AE87" s="10">
        <f t="shared" si="8"/>
        <v>1006124.7889829432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3</v>
      </c>
      <c r="N88">
        <f t="shared" si="12"/>
        <v>3</v>
      </c>
      <c r="O88">
        <f t="shared" si="12"/>
        <v>9</v>
      </c>
      <c r="P88">
        <f t="shared" si="12"/>
        <v>1</v>
      </c>
      <c r="Q88">
        <f t="shared" si="12"/>
        <v>5</v>
      </c>
      <c r="R88">
        <f t="shared" si="12"/>
        <v>6</v>
      </c>
      <c r="S88">
        <f t="shared" si="12"/>
        <v>27</v>
      </c>
      <c r="T88">
        <f t="shared" si="12"/>
        <v>1</v>
      </c>
      <c r="U88">
        <f t="shared" si="12"/>
        <v>3</v>
      </c>
      <c r="V88">
        <f t="shared" si="12"/>
        <v>6</v>
      </c>
      <c r="W88">
        <f t="shared" si="12"/>
        <v>18</v>
      </c>
      <c r="X88">
        <f t="shared" si="12"/>
        <v>28</v>
      </c>
      <c r="Y88">
        <f t="shared" si="12"/>
        <v>2</v>
      </c>
      <c r="Z88">
        <f t="shared" si="12"/>
        <v>6</v>
      </c>
      <c r="AA88">
        <f t="shared" si="12"/>
        <v>21</v>
      </c>
      <c r="AB88">
        <f t="shared" si="12"/>
        <v>4</v>
      </c>
      <c r="AC88">
        <f t="shared" si="12"/>
        <v>5</v>
      </c>
      <c r="AD88">
        <f t="shared" si="12"/>
        <v>2</v>
      </c>
      <c r="AE88" s="10">
        <f t="shared" si="8"/>
        <v>1007321.2797365012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6</v>
      </c>
      <c r="M89">
        <f t="shared" si="12"/>
        <v>13</v>
      </c>
      <c r="N89">
        <f t="shared" si="12"/>
        <v>2</v>
      </c>
      <c r="O89">
        <f t="shared" si="12"/>
        <v>19</v>
      </c>
      <c r="P89">
        <f t="shared" si="12"/>
        <v>7</v>
      </c>
      <c r="Q89">
        <f t="shared" si="12"/>
        <v>9</v>
      </c>
      <c r="R89">
        <f t="shared" si="12"/>
        <v>16</v>
      </c>
      <c r="S89">
        <f t="shared" si="12"/>
        <v>16</v>
      </c>
      <c r="T89">
        <f t="shared" si="12"/>
        <v>6</v>
      </c>
      <c r="U89">
        <f t="shared" si="12"/>
        <v>4</v>
      </c>
      <c r="V89">
        <f t="shared" si="12"/>
        <v>11</v>
      </c>
      <c r="W89">
        <f t="shared" si="12"/>
        <v>23</v>
      </c>
      <c r="X89">
        <f t="shared" si="12"/>
        <v>23</v>
      </c>
      <c r="Y89">
        <f t="shared" si="12"/>
        <v>6</v>
      </c>
      <c r="Z89">
        <f t="shared" si="12"/>
        <v>15</v>
      </c>
      <c r="AA89">
        <f t="shared" si="12"/>
        <v>24</v>
      </c>
      <c r="AB89">
        <f t="shared" si="12"/>
        <v>10</v>
      </c>
      <c r="AC89">
        <f t="shared" si="12"/>
        <v>7</v>
      </c>
      <c r="AD89">
        <f t="shared" si="12"/>
        <v>6</v>
      </c>
      <c r="AE89" s="10">
        <f t="shared" si="8"/>
        <v>1005326.8068888322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4</v>
      </c>
      <c r="O90">
        <f t="shared" si="12"/>
        <v>16</v>
      </c>
      <c r="P90">
        <f t="shared" si="12"/>
        <v>14</v>
      </c>
      <c r="Q90">
        <f t="shared" si="12"/>
        <v>7</v>
      </c>
      <c r="R90">
        <f t="shared" si="12"/>
        <v>15</v>
      </c>
      <c r="S90">
        <f t="shared" si="12"/>
        <v>9</v>
      </c>
      <c r="T90">
        <f t="shared" si="12"/>
        <v>11</v>
      </c>
      <c r="U90">
        <f t="shared" si="12"/>
        <v>12</v>
      </c>
      <c r="V90">
        <f t="shared" si="12"/>
        <v>15</v>
      </c>
      <c r="W90">
        <f t="shared" si="12"/>
        <v>9</v>
      </c>
      <c r="X90">
        <f t="shared" si="12"/>
        <v>12</v>
      </c>
      <c r="Y90">
        <f t="shared" si="12"/>
        <v>11</v>
      </c>
      <c r="Z90">
        <f t="shared" si="12"/>
        <v>12</v>
      </c>
      <c r="AA90">
        <f t="shared" si="12"/>
        <v>15</v>
      </c>
      <c r="AB90">
        <f t="shared" si="12"/>
        <v>8</v>
      </c>
      <c r="AC90">
        <f t="shared" si="12"/>
        <v>13</v>
      </c>
      <c r="AD90">
        <f t="shared" si="12"/>
        <v>18</v>
      </c>
      <c r="AE90" s="10">
        <f t="shared" si="8"/>
        <v>1005442.4046846122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15</v>
      </c>
      <c r="N91">
        <f t="shared" si="12"/>
        <v>6</v>
      </c>
      <c r="O91">
        <f t="shared" si="12"/>
        <v>11</v>
      </c>
      <c r="P91">
        <f t="shared" si="12"/>
        <v>10</v>
      </c>
      <c r="Q91">
        <f t="shared" si="12"/>
        <v>13</v>
      </c>
      <c r="R91">
        <f t="shared" si="12"/>
        <v>14</v>
      </c>
      <c r="S91">
        <f t="shared" si="12"/>
        <v>12</v>
      </c>
      <c r="T91">
        <f t="shared" si="12"/>
        <v>9</v>
      </c>
      <c r="U91">
        <f t="shared" si="12"/>
        <v>22</v>
      </c>
      <c r="V91">
        <f t="shared" si="12"/>
        <v>5</v>
      </c>
      <c r="W91">
        <f t="shared" si="12"/>
        <v>10</v>
      </c>
      <c r="X91">
        <f t="shared" si="12"/>
        <v>9</v>
      </c>
      <c r="Y91">
        <f t="shared" si="12"/>
        <v>8</v>
      </c>
      <c r="Z91">
        <f t="shared" si="12"/>
        <v>10</v>
      </c>
      <c r="AA91">
        <f t="shared" si="12"/>
        <v>9</v>
      </c>
      <c r="AB91">
        <f t="shared" si="12"/>
        <v>12</v>
      </c>
      <c r="AC91">
        <f t="shared" si="12"/>
        <v>11</v>
      </c>
      <c r="AD91">
        <f>RANK(AD60,AD$32:AD$60,AD$61)</f>
        <v>7</v>
      </c>
      <c r="AE91" s="10">
        <f t="shared" si="8"/>
        <v>1006644.0889762717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5336731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450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1</v>
      </c>
      <c r="J100" s="16">
        <v>7</v>
      </c>
      <c r="K100" s="16">
        <v>7</v>
      </c>
      <c r="L100" s="16">
        <v>6</v>
      </c>
      <c r="M100" s="16">
        <v>4</v>
      </c>
      <c r="N100" s="16">
        <v>17</v>
      </c>
      <c r="O100" s="16">
        <v>4</v>
      </c>
      <c r="P100" s="16">
        <v>4</v>
      </c>
      <c r="Q100" s="16">
        <v>2</v>
      </c>
      <c r="R100" s="16">
        <v>26</v>
      </c>
      <c r="S100" s="16">
        <v>1</v>
      </c>
      <c r="T100" s="16">
        <v>4</v>
      </c>
      <c r="U100" s="16">
        <v>2</v>
      </c>
      <c r="V100" s="16">
        <v>3</v>
      </c>
      <c r="W100" s="16">
        <v>3</v>
      </c>
      <c r="X100" s="16">
        <v>2</v>
      </c>
      <c r="Y100" s="16">
        <v>6</v>
      </c>
      <c r="Z100" s="16">
        <v>9</v>
      </c>
      <c r="AA100" s="16">
        <v>3</v>
      </c>
      <c r="AB100" s="16">
        <v>1009506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1</v>
      </c>
      <c r="J101" s="16">
        <v>7</v>
      </c>
      <c r="K101" s="16">
        <v>7</v>
      </c>
      <c r="L101" s="16">
        <v>6</v>
      </c>
      <c r="M101" s="16">
        <v>4</v>
      </c>
      <c r="N101" s="16">
        <v>17</v>
      </c>
      <c r="O101" s="16">
        <v>4</v>
      </c>
      <c r="P101" s="16">
        <v>4</v>
      </c>
      <c r="Q101" s="16">
        <v>2</v>
      </c>
      <c r="R101" s="16">
        <v>26</v>
      </c>
      <c r="S101" s="16">
        <v>1</v>
      </c>
      <c r="T101" s="16">
        <v>4</v>
      </c>
      <c r="U101" s="16">
        <v>2</v>
      </c>
      <c r="V101" s="16">
        <v>3</v>
      </c>
      <c r="W101" s="16">
        <v>3</v>
      </c>
      <c r="X101" s="16">
        <v>2</v>
      </c>
      <c r="Y101" s="16">
        <v>6</v>
      </c>
      <c r="Z101" s="16">
        <v>9</v>
      </c>
      <c r="AA101" s="16">
        <v>3</v>
      </c>
      <c r="AB101" s="16">
        <v>1009506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26</v>
      </c>
      <c r="J102" s="16">
        <v>21</v>
      </c>
      <c r="K102" s="16">
        <v>27</v>
      </c>
      <c r="L102" s="16">
        <v>10</v>
      </c>
      <c r="M102" s="16">
        <v>20</v>
      </c>
      <c r="N102" s="16">
        <v>10</v>
      </c>
      <c r="O102" s="16">
        <v>24</v>
      </c>
      <c r="P102" s="16">
        <v>2</v>
      </c>
      <c r="Q102" s="16">
        <v>23</v>
      </c>
      <c r="R102" s="16">
        <v>9</v>
      </c>
      <c r="S102" s="16">
        <v>26</v>
      </c>
      <c r="T102" s="16">
        <v>27</v>
      </c>
      <c r="U102" s="16">
        <v>26</v>
      </c>
      <c r="V102" s="16">
        <v>14</v>
      </c>
      <c r="W102" s="16">
        <v>5</v>
      </c>
      <c r="X102" s="16">
        <v>20</v>
      </c>
      <c r="Y102" s="16">
        <v>20</v>
      </c>
      <c r="Z102" s="16">
        <v>27</v>
      </c>
      <c r="AA102" s="16">
        <v>24</v>
      </c>
      <c r="AB102" s="16">
        <v>1006045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11</v>
      </c>
      <c r="J103" s="16">
        <v>23</v>
      </c>
      <c r="K103" s="16">
        <v>5</v>
      </c>
      <c r="L103" s="16">
        <v>2</v>
      </c>
      <c r="M103" s="16">
        <v>28</v>
      </c>
      <c r="N103" s="16">
        <v>24</v>
      </c>
      <c r="O103" s="16">
        <v>25</v>
      </c>
      <c r="P103" s="16">
        <v>17</v>
      </c>
      <c r="Q103" s="16">
        <v>25</v>
      </c>
      <c r="R103" s="16">
        <v>24</v>
      </c>
      <c r="S103" s="16">
        <v>27</v>
      </c>
      <c r="T103" s="16">
        <v>25</v>
      </c>
      <c r="U103" s="16">
        <v>21</v>
      </c>
      <c r="V103" s="16">
        <v>10</v>
      </c>
      <c r="W103" s="16">
        <v>26</v>
      </c>
      <c r="X103" s="16">
        <v>12</v>
      </c>
      <c r="Y103" s="16">
        <v>29</v>
      </c>
      <c r="Z103" s="16">
        <v>28</v>
      </c>
      <c r="AA103" s="16">
        <v>12</v>
      </c>
      <c r="AB103" s="16">
        <v>1004046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20</v>
      </c>
      <c r="J104" s="16">
        <v>11</v>
      </c>
      <c r="K104" s="16">
        <v>13</v>
      </c>
      <c r="L104" s="16">
        <v>14</v>
      </c>
      <c r="M104" s="16">
        <v>23</v>
      </c>
      <c r="N104" s="16">
        <v>20</v>
      </c>
      <c r="O104" s="16">
        <v>13</v>
      </c>
      <c r="P104" s="16">
        <v>23</v>
      </c>
      <c r="Q104" s="16">
        <v>29</v>
      </c>
      <c r="R104" s="16">
        <v>23</v>
      </c>
      <c r="S104" s="16">
        <v>8</v>
      </c>
      <c r="T104" s="16">
        <v>2</v>
      </c>
      <c r="U104" s="16">
        <v>18</v>
      </c>
      <c r="V104" s="16">
        <v>16</v>
      </c>
      <c r="W104" s="16">
        <v>28</v>
      </c>
      <c r="X104" s="16">
        <v>5</v>
      </c>
      <c r="Y104" s="16">
        <v>24</v>
      </c>
      <c r="Z104" s="16">
        <v>21</v>
      </c>
      <c r="AA104" s="16">
        <v>13</v>
      </c>
      <c r="AB104" s="16">
        <v>1002057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21</v>
      </c>
      <c r="J105" s="16">
        <v>18</v>
      </c>
      <c r="K105" s="16">
        <v>11</v>
      </c>
      <c r="L105" s="16">
        <v>5</v>
      </c>
      <c r="M105" s="16">
        <v>24</v>
      </c>
      <c r="N105" s="16">
        <v>16</v>
      </c>
      <c r="O105" s="16">
        <v>20</v>
      </c>
      <c r="P105" s="16">
        <v>13</v>
      </c>
      <c r="Q105" s="16">
        <v>27</v>
      </c>
      <c r="R105" s="16">
        <v>19</v>
      </c>
      <c r="S105" s="16">
        <v>17</v>
      </c>
      <c r="T105" s="16">
        <v>11</v>
      </c>
      <c r="U105" s="16">
        <v>20</v>
      </c>
      <c r="V105" s="16">
        <v>13</v>
      </c>
      <c r="W105" s="16">
        <v>18</v>
      </c>
      <c r="X105" s="16">
        <v>11</v>
      </c>
      <c r="Y105" s="16">
        <v>25</v>
      </c>
      <c r="Z105" s="16">
        <v>26</v>
      </c>
      <c r="AA105" s="16">
        <v>17</v>
      </c>
      <c r="AB105" s="16">
        <v>1004195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27</v>
      </c>
      <c r="J106" s="16">
        <v>28</v>
      </c>
      <c r="K106" s="16">
        <v>23</v>
      </c>
      <c r="L106" s="16">
        <v>23</v>
      </c>
      <c r="M106" s="16">
        <v>2</v>
      </c>
      <c r="N106" s="16">
        <v>22</v>
      </c>
      <c r="O106" s="16">
        <v>27</v>
      </c>
      <c r="P106" s="16">
        <v>22</v>
      </c>
      <c r="Q106" s="16">
        <v>26</v>
      </c>
      <c r="R106" s="16">
        <v>11</v>
      </c>
      <c r="S106" s="16">
        <v>23</v>
      </c>
      <c r="T106" s="16">
        <v>19</v>
      </c>
      <c r="U106" s="16">
        <v>29</v>
      </c>
      <c r="V106" s="16">
        <v>17</v>
      </c>
      <c r="W106" s="16">
        <v>22</v>
      </c>
      <c r="X106" s="16">
        <v>28</v>
      </c>
      <c r="Y106" s="16">
        <v>28</v>
      </c>
      <c r="Z106" s="16">
        <v>18</v>
      </c>
      <c r="AA106" s="16">
        <v>5</v>
      </c>
      <c r="AB106" s="16">
        <v>1004515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23</v>
      </c>
      <c r="J107" s="16">
        <v>29</v>
      </c>
      <c r="K107" s="16">
        <v>29</v>
      </c>
      <c r="L107" s="16">
        <v>24</v>
      </c>
      <c r="M107" s="16">
        <v>16</v>
      </c>
      <c r="N107" s="16">
        <v>29</v>
      </c>
      <c r="O107" s="16">
        <v>21</v>
      </c>
      <c r="P107" s="16">
        <v>29</v>
      </c>
      <c r="Q107" s="16">
        <v>19</v>
      </c>
      <c r="R107" s="16">
        <v>25</v>
      </c>
      <c r="S107" s="16">
        <v>29</v>
      </c>
      <c r="T107" s="16">
        <v>6</v>
      </c>
      <c r="U107" s="16">
        <v>19</v>
      </c>
      <c r="V107" s="16">
        <v>29</v>
      </c>
      <c r="W107" s="16">
        <v>24</v>
      </c>
      <c r="X107" s="16">
        <v>10</v>
      </c>
      <c r="Y107" s="16">
        <v>26</v>
      </c>
      <c r="Z107" s="16">
        <v>6</v>
      </c>
      <c r="AA107" s="16">
        <v>16</v>
      </c>
      <c r="AB107" s="16">
        <v>1003391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28</v>
      </c>
      <c r="J108" s="16">
        <v>22</v>
      </c>
      <c r="K108" s="16">
        <v>22</v>
      </c>
      <c r="L108" s="16">
        <v>1</v>
      </c>
      <c r="M108" s="16">
        <v>17</v>
      </c>
      <c r="N108" s="16">
        <v>21</v>
      </c>
      <c r="O108" s="16">
        <v>8</v>
      </c>
      <c r="P108" s="16">
        <v>26</v>
      </c>
      <c r="Q108" s="16">
        <v>17</v>
      </c>
      <c r="R108" s="16">
        <v>10</v>
      </c>
      <c r="S108" s="16">
        <v>10</v>
      </c>
      <c r="T108" s="16">
        <v>24</v>
      </c>
      <c r="U108" s="16">
        <v>15</v>
      </c>
      <c r="V108" s="16">
        <v>25</v>
      </c>
      <c r="W108" s="16">
        <v>20</v>
      </c>
      <c r="X108" s="16">
        <v>4</v>
      </c>
      <c r="Y108" s="16">
        <v>23</v>
      </c>
      <c r="Z108" s="16">
        <v>19</v>
      </c>
      <c r="AA108" s="16">
        <v>15</v>
      </c>
      <c r="AB108" s="16">
        <v>1006303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26</v>
      </c>
      <c r="K109" s="16">
        <v>25</v>
      </c>
      <c r="L109" s="16">
        <v>12</v>
      </c>
      <c r="M109" s="16">
        <v>6</v>
      </c>
      <c r="N109" s="16">
        <v>28</v>
      </c>
      <c r="O109" s="16">
        <v>23</v>
      </c>
      <c r="P109" s="16">
        <v>25</v>
      </c>
      <c r="Q109" s="16">
        <v>24</v>
      </c>
      <c r="R109" s="16">
        <v>15</v>
      </c>
      <c r="S109" s="16">
        <v>22</v>
      </c>
      <c r="T109" s="16">
        <v>16</v>
      </c>
      <c r="U109" s="16">
        <v>25</v>
      </c>
      <c r="V109" s="16">
        <v>26</v>
      </c>
      <c r="W109" s="16">
        <v>23</v>
      </c>
      <c r="X109" s="16">
        <v>14</v>
      </c>
      <c r="Y109" s="16">
        <v>27</v>
      </c>
      <c r="Z109" s="16">
        <v>15</v>
      </c>
      <c r="AA109" s="16">
        <v>11</v>
      </c>
      <c r="AB109" s="16">
        <v>1004708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4</v>
      </c>
      <c r="J110" s="16">
        <v>9</v>
      </c>
      <c r="K110" s="16">
        <v>17</v>
      </c>
      <c r="L110" s="16">
        <v>17</v>
      </c>
      <c r="M110" s="16">
        <v>3</v>
      </c>
      <c r="N110" s="16">
        <v>4</v>
      </c>
      <c r="O110" s="16">
        <v>2</v>
      </c>
      <c r="P110" s="16">
        <v>15</v>
      </c>
      <c r="Q110" s="16">
        <v>5</v>
      </c>
      <c r="R110" s="16">
        <v>18</v>
      </c>
      <c r="S110" s="16">
        <v>3</v>
      </c>
      <c r="T110" s="16">
        <v>17</v>
      </c>
      <c r="U110" s="16">
        <v>11</v>
      </c>
      <c r="V110" s="16">
        <v>1</v>
      </c>
      <c r="W110" s="16">
        <v>14</v>
      </c>
      <c r="X110" s="16">
        <v>8</v>
      </c>
      <c r="Y110" s="16">
        <v>1</v>
      </c>
      <c r="Z110" s="16">
        <v>1</v>
      </c>
      <c r="AA110" s="16">
        <v>1</v>
      </c>
      <c r="AB110" s="16">
        <v>1007002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7</v>
      </c>
      <c r="J111" s="16">
        <v>2</v>
      </c>
      <c r="K111" s="16">
        <v>28</v>
      </c>
      <c r="L111" s="16">
        <v>25</v>
      </c>
      <c r="M111" s="16">
        <v>19</v>
      </c>
      <c r="N111" s="16">
        <v>12</v>
      </c>
      <c r="O111" s="16">
        <v>1</v>
      </c>
      <c r="P111" s="16">
        <v>19</v>
      </c>
      <c r="Q111" s="16">
        <v>12</v>
      </c>
      <c r="R111" s="16">
        <v>8</v>
      </c>
      <c r="S111" s="16">
        <v>12</v>
      </c>
      <c r="T111" s="16">
        <v>28</v>
      </c>
      <c r="U111" s="16">
        <v>16</v>
      </c>
      <c r="V111" s="16">
        <v>24</v>
      </c>
      <c r="W111" s="16">
        <v>25</v>
      </c>
      <c r="X111" s="16">
        <v>19</v>
      </c>
      <c r="Y111" s="16">
        <v>18</v>
      </c>
      <c r="Z111" s="16">
        <v>4</v>
      </c>
      <c r="AA111" s="16">
        <v>27</v>
      </c>
      <c r="AB111" s="16">
        <v>1007190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9</v>
      </c>
      <c r="J112" s="16">
        <v>14</v>
      </c>
      <c r="K112" s="16">
        <v>15</v>
      </c>
      <c r="L112" s="16">
        <v>28</v>
      </c>
      <c r="M112" s="16">
        <v>25</v>
      </c>
      <c r="N112" s="16">
        <v>27</v>
      </c>
      <c r="O112" s="16">
        <v>28</v>
      </c>
      <c r="P112" s="16">
        <v>28</v>
      </c>
      <c r="Q112" s="16">
        <v>18</v>
      </c>
      <c r="R112" s="16">
        <v>29</v>
      </c>
      <c r="S112" s="16">
        <v>7</v>
      </c>
      <c r="T112" s="16">
        <v>21</v>
      </c>
      <c r="U112" s="16">
        <v>14</v>
      </c>
      <c r="V112" s="16">
        <v>27</v>
      </c>
      <c r="W112" s="16">
        <v>8</v>
      </c>
      <c r="X112" s="16">
        <v>26</v>
      </c>
      <c r="Y112" s="16">
        <v>22</v>
      </c>
      <c r="Z112" s="16">
        <v>20</v>
      </c>
      <c r="AA112" s="16">
        <v>22</v>
      </c>
      <c r="AB112" s="16">
        <v>1006957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5</v>
      </c>
      <c r="J113" s="16">
        <v>6</v>
      </c>
      <c r="K113" s="16">
        <v>20</v>
      </c>
      <c r="L113" s="16">
        <v>22</v>
      </c>
      <c r="M113" s="16">
        <v>8</v>
      </c>
      <c r="N113" s="16">
        <v>11</v>
      </c>
      <c r="O113" s="16">
        <v>7</v>
      </c>
      <c r="P113" s="16">
        <v>21</v>
      </c>
      <c r="Q113" s="16">
        <v>8</v>
      </c>
      <c r="R113" s="16">
        <v>21</v>
      </c>
      <c r="S113" s="16">
        <v>4</v>
      </c>
      <c r="T113" s="16">
        <v>20</v>
      </c>
      <c r="U113" s="16">
        <v>13</v>
      </c>
      <c r="V113" s="16">
        <v>7</v>
      </c>
      <c r="W113" s="16">
        <v>17</v>
      </c>
      <c r="X113" s="16">
        <v>16</v>
      </c>
      <c r="Y113" s="16">
        <v>3</v>
      </c>
      <c r="Z113" s="16">
        <v>3</v>
      </c>
      <c r="AA113" s="16">
        <v>10</v>
      </c>
      <c r="AB113" s="16">
        <v>1007055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17</v>
      </c>
      <c r="J114" s="16">
        <v>17</v>
      </c>
      <c r="K114" s="16">
        <v>16</v>
      </c>
      <c r="L114" s="16">
        <v>15</v>
      </c>
      <c r="M114" s="16">
        <v>12</v>
      </c>
      <c r="N114" s="16">
        <v>19</v>
      </c>
      <c r="O114" s="16">
        <v>19</v>
      </c>
      <c r="P114" s="16">
        <v>20</v>
      </c>
      <c r="Q114" s="16">
        <v>21</v>
      </c>
      <c r="R114" s="16">
        <v>20</v>
      </c>
      <c r="S114" s="16">
        <v>13</v>
      </c>
      <c r="T114" s="16">
        <v>15</v>
      </c>
      <c r="U114" s="16">
        <v>17</v>
      </c>
      <c r="V114" s="16">
        <v>15</v>
      </c>
      <c r="W114" s="16">
        <v>19</v>
      </c>
      <c r="X114" s="16">
        <v>13</v>
      </c>
      <c r="Y114" s="16">
        <v>19</v>
      </c>
      <c r="Z114" s="16">
        <v>16</v>
      </c>
      <c r="AA114" s="16">
        <v>14</v>
      </c>
      <c r="AB114" s="16">
        <v>1005223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16</v>
      </c>
      <c r="J115" s="16">
        <v>19</v>
      </c>
      <c r="K115" s="16">
        <v>18</v>
      </c>
      <c r="L115" s="16">
        <v>3</v>
      </c>
      <c r="M115" s="16">
        <v>13</v>
      </c>
      <c r="N115" s="16">
        <v>2</v>
      </c>
      <c r="O115" s="16">
        <v>3</v>
      </c>
      <c r="P115" s="16">
        <v>8</v>
      </c>
      <c r="Q115" s="16">
        <v>22</v>
      </c>
      <c r="R115" s="16">
        <v>28</v>
      </c>
      <c r="S115" s="16">
        <v>18</v>
      </c>
      <c r="T115" s="16">
        <v>8</v>
      </c>
      <c r="U115" s="16">
        <v>1</v>
      </c>
      <c r="V115" s="16">
        <v>20</v>
      </c>
      <c r="W115" s="16">
        <v>9</v>
      </c>
      <c r="X115" s="16">
        <v>25</v>
      </c>
      <c r="Y115" s="16">
        <v>9</v>
      </c>
      <c r="Z115" s="16">
        <v>14</v>
      </c>
      <c r="AA115" s="16">
        <v>23</v>
      </c>
      <c r="AB115" s="16">
        <v>1005389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29</v>
      </c>
      <c r="J116" s="16">
        <v>5</v>
      </c>
      <c r="K116" s="16">
        <v>19</v>
      </c>
      <c r="L116" s="16">
        <v>27</v>
      </c>
      <c r="M116" s="16">
        <v>22</v>
      </c>
      <c r="N116" s="16">
        <v>26</v>
      </c>
      <c r="O116" s="16">
        <v>11</v>
      </c>
      <c r="P116" s="16">
        <v>6</v>
      </c>
      <c r="Q116" s="16">
        <v>10</v>
      </c>
      <c r="R116" s="16">
        <v>1</v>
      </c>
      <c r="S116" s="16">
        <v>14</v>
      </c>
      <c r="T116" s="16">
        <v>14</v>
      </c>
      <c r="U116" s="16">
        <v>10</v>
      </c>
      <c r="V116" s="16">
        <v>19</v>
      </c>
      <c r="W116" s="16">
        <v>2</v>
      </c>
      <c r="X116" s="16">
        <v>17</v>
      </c>
      <c r="Y116" s="16">
        <v>14</v>
      </c>
      <c r="Z116" s="16">
        <v>25</v>
      </c>
      <c r="AA116" s="16">
        <v>26</v>
      </c>
      <c r="AB116" s="16">
        <v>1006840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19</v>
      </c>
      <c r="J117" s="16">
        <v>1</v>
      </c>
      <c r="K117" s="16">
        <v>24</v>
      </c>
      <c r="L117" s="16">
        <v>21</v>
      </c>
      <c r="M117" s="16">
        <v>26</v>
      </c>
      <c r="N117" s="16">
        <v>14</v>
      </c>
      <c r="O117" s="16">
        <v>18</v>
      </c>
      <c r="P117" s="16">
        <v>24</v>
      </c>
      <c r="Q117" s="16">
        <v>28</v>
      </c>
      <c r="R117" s="16">
        <v>5</v>
      </c>
      <c r="S117" s="16">
        <v>28</v>
      </c>
      <c r="T117" s="16">
        <v>26</v>
      </c>
      <c r="U117" s="16">
        <v>22</v>
      </c>
      <c r="V117" s="16">
        <v>28</v>
      </c>
      <c r="W117" s="16">
        <v>29</v>
      </c>
      <c r="X117" s="16">
        <v>27</v>
      </c>
      <c r="Y117" s="16">
        <v>21</v>
      </c>
      <c r="Z117" s="16">
        <v>29</v>
      </c>
      <c r="AA117" s="16">
        <v>29</v>
      </c>
      <c r="AB117" s="16">
        <v>1003752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22</v>
      </c>
      <c r="J118" s="16">
        <v>12</v>
      </c>
      <c r="K118" s="16">
        <v>21</v>
      </c>
      <c r="L118" s="16">
        <v>8</v>
      </c>
      <c r="M118" s="16">
        <v>18</v>
      </c>
      <c r="N118" s="16">
        <v>6</v>
      </c>
      <c r="O118" s="16">
        <v>9</v>
      </c>
      <c r="P118" s="16">
        <v>11</v>
      </c>
      <c r="Q118" s="16">
        <v>20</v>
      </c>
      <c r="R118" s="16">
        <v>16</v>
      </c>
      <c r="S118" s="16">
        <v>19</v>
      </c>
      <c r="T118" s="16">
        <v>12</v>
      </c>
      <c r="U118" s="16">
        <v>5</v>
      </c>
      <c r="V118" s="16">
        <v>23</v>
      </c>
      <c r="W118" s="16">
        <v>11</v>
      </c>
      <c r="X118" s="16">
        <v>23</v>
      </c>
      <c r="Y118" s="16">
        <v>13</v>
      </c>
      <c r="Z118" s="16">
        <v>22</v>
      </c>
      <c r="AA118" s="16">
        <v>25</v>
      </c>
      <c r="AB118" s="16">
        <v>1005494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12</v>
      </c>
      <c r="J119" s="16">
        <v>4</v>
      </c>
      <c r="K119" s="16">
        <v>9</v>
      </c>
      <c r="L119" s="16">
        <v>4</v>
      </c>
      <c r="M119" s="16">
        <v>11</v>
      </c>
      <c r="N119" s="16">
        <v>1</v>
      </c>
      <c r="O119" s="16">
        <v>10</v>
      </c>
      <c r="P119" s="16">
        <v>1</v>
      </c>
      <c r="Q119" s="16">
        <v>4</v>
      </c>
      <c r="R119" s="16">
        <v>14</v>
      </c>
      <c r="S119" s="16">
        <v>20</v>
      </c>
      <c r="T119" s="16">
        <v>1</v>
      </c>
      <c r="U119" s="16">
        <v>24</v>
      </c>
      <c r="V119" s="16">
        <v>12</v>
      </c>
      <c r="W119" s="16">
        <v>1</v>
      </c>
      <c r="X119" s="16">
        <v>7</v>
      </c>
      <c r="Y119" s="16">
        <v>2</v>
      </c>
      <c r="Z119" s="16">
        <v>2</v>
      </c>
      <c r="AA119" s="16">
        <v>19</v>
      </c>
      <c r="AB119" s="16">
        <v>1007294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15</v>
      </c>
      <c r="J120" s="16">
        <v>25</v>
      </c>
      <c r="K120" s="16">
        <v>26</v>
      </c>
      <c r="L120" s="16">
        <v>13</v>
      </c>
      <c r="M120" s="16">
        <v>29</v>
      </c>
      <c r="N120" s="16">
        <v>25</v>
      </c>
      <c r="O120" s="16">
        <v>29</v>
      </c>
      <c r="P120" s="16">
        <v>14</v>
      </c>
      <c r="Q120" s="16">
        <v>15</v>
      </c>
      <c r="R120" s="16">
        <v>7</v>
      </c>
      <c r="S120" s="16">
        <v>16</v>
      </c>
      <c r="T120" s="16">
        <v>13</v>
      </c>
      <c r="U120" s="16">
        <v>6</v>
      </c>
      <c r="V120" s="16">
        <v>22</v>
      </c>
      <c r="W120" s="16">
        <v>27</v>
      </c>
      <c r="X120" s="16">
        <v>1</v>
      </c>
      <c r="Y120" s="16">
        <v>17</v>
      </c>
      <c r="Z120" s="16">
        <v>24</v>
      </c>
      <c r="AA120" s="16">
        <v>9</v>
      </c>
      <c r="AB120" s="16">
        <v>1003438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24</v>
      </c>
      <c r="J121" s="16">
        <v>27</v>
      </c>
      <c r="K121" s="16">
        <v>12</v>
      </c>
      <c r="L121" s="16">
        <v>29</v>
      </c>
      <c r="M121" s="16">
        <v>15</v>
      </c>
      <c r="N121" s="16">
        <v>15</v>
      </c>
      <c r="O121" s="16">
        <v>17</v>
      </c>
      <c r="P121" s="16">
        <v>18</v>
      </c>
      <c r="Q121" s="16">
        <v>13</v>
      </c>
      <c r="R121" s="16">
        <v>17</v>
      </c>
      <c r="S121" s="16">
        <v>25</v>
      </c>
      <c r="T121" s="16">
        <v>7</v>
      </c>
      <c r="U121" s="16">
        <v>4</v>
      </c>
      <c r="V121" s="16">
        <v>21</v>
      </c>
      <c r="W121" s="16">
        <v>13</v>
      </c>
      <c r="X121" s="16">
        <v>22</v>
      </c>
      <c r="Y121" s="16">
        <v>16</v>
      </c>
      <c r="Z121" s="16">
        <v>23</v>
      </c>
      <c r="AA121" s="16">
        <v>28</v>
      </c>
      <c r="AB121" s="16">
        <v>1005159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18</v>
      </c>
      <c r="J122" s="16">
        <v>20</v>
      </c>
      <c r="K122" s="16">
        <v>14</v>
      </c>
      <c r="L122" s="16">
        <v>18</v>
      </c>
      <c r="M122" s="16">
        <v>21</v>
      </c>
      <c r="N122" s="16">
        <v>8</v>
      </c>
      <c r="O122" s="16">
        <v>22</v>
      </c>
      <c r="P122" s="16">
        <v>3</v>
      </c>
      <c r="Q122" s="16">
        <v>7</v>
      </c>
      <c r="R122" s="16">
        <v>13</v>
      </c>
      <c r="S122" s="16">
        <v>21</v>
      </c>
      <c r="T122" s="16">
        <v>3</v>
      </c>
      <c r="U122" s="16">
        <v>8</v>
      </c>
      <c r="V122" s="16">
        <v>18</v>
      </c>
      <c r="W122" s="16">
        <v>7</v>
      </c>
      <c r="X122" s="16">
        <v>6</v>
      </c>
      <c r="Y122" s="16">
        <v>5</v>
      </c>
      <c r="Z122" s="16">
        <v>12</v>
      </c>
      <c r="AA122" s="16">
        <v>20</v>
      </c>
      <c r="AB122" s="16">
        <v>1005501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8</v>
      </c>
      <c r="J123" s="16">
        <v>24</v>
      </c>
      <c r="K123" s="16">
        <v>1</v>
      </c>
      <c r="L123" s="16">
        <v>26</v>
      </c>
      <c r="M123" s="16">
        <v>27</v>
      </c>
      <c r="N123" s="16">
        <v>23</v>
      </c>
      <c r="O123" s="16">
        <v>26</v>
      </c>
      <c r="P123" s="16">
        <v>7</v>
      </c>
      <c r="Q123" s="16">
        <v>16</v>
      </c>
      <c r="R123" s="16">
        <v>6</v>
      </c>
      <c r="S123" s="16">
        <v>24</v>
      </c>
      <c r="T123" s="16">
        <v>29</v>
      </c>
      <c r="U123" s="16">
        <v>27</v>
      </c>
      <c r="V123" s="16">
        <v>9</v>
      </c>
      <c r="W123" s="16">
        <v>21</v>
      </c>
      <c r="X123" s="16">
        <v>29</v>
      </c>
      <c r="Y123" s="16">
        <v>15</v>
      </c>
      <c r="Z123" s="16">
        <v>8</v>
      </c>
      <c r="AA123" s="16">
        <v>21</v>
      </c>
      <c r="AB123" s="16">
        <v>1003220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14</v>
      </c>
      <c r="J124" s="16">
        <v>10</v>
      </c>
      <c r="K124" s="16">
        <v>10</v>
      </c>
      <c r="L124" s="16">
        <v>20</v>
      </c>
      <c r="M124" s="16">
        <v>9</v>
      </c>
      <c r="N124" s="16">
        <v>3</v>
      </c>
      <c r="O124" s="16">
        <v>12</v>
      </c>
      <c r="P124" s="16">
        <v>10</v>
      </c>
      <c r="Q124" s="16">
        <v>14</v>
      </c>
      <c r="R124" s="16">
        <v>2</v>
      </c>
      <c r="S124" s="16">
        <v>9</v>
      </c>
      <c r="T124" s="16">
        <v>22</v>
      </c>
      <c r="U124" s="16">
        <v>7</v>
      </c>
      <c r="V124" s="16">
        <v>5</v>
      </c>
      <c r="W124" s="16">
        <v>16</v>
      </c>
      <c r="X124" s="16">
        <v>18</v>
      </c>
      <c r="Y124" s="16">
        <v>11</v>
      </c>
      <c r="Z124" s="16">
        <v>17</v>
      </c>
      <c r="AA124" s="16">
        <v>8</v>
      </c>
      <c r="AB124" s="16">
        <v>1006125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3</v>
      </c>
      <c r="K125" s="16">
        <v>3</v>
      </c>
      <c r="L125" s="16">
        <v>9</v>
      </c>
      <c r="M125" s="16">
        <v>1</v>
      </c>
      <c r="N125" s="16">
        <v>5</v>
      </c>
      <c r="O125" s="16">
        <v>6</v>
      </c>
      <c r="P125" s="16">
        <v>27</v>
      </c>
      <c r="Q125" s="16">
        <v>1</v>
      </c>
      <c r="R125" s="16">
        <v>3</v>
      </c>
      <c r="S125" s="16">
        <v>6</v>
      </c>
      <c r="T125" s="16">
        <v>18</v>
      </c>
      <c r="U125" s="16">
        <v>28</v>
      </c>
      <c r="V125" s="16">
        <v>2</v>
      </c>
      <c r="W125" s="16">
        <v>6</v>
      </c>
      <c r="X125" s="16">
        <v>21</v>
      </c>
      <c r="Y125" s="16">
        <v>4</v>
      </c>
      <c r="Z125" s="16">
        <v>5</v>
      </c>
      <c r="AA125" s="16">
        <v>2</v>
      </c>
      <c r="AB125" s="16">
        <v>1007321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6</v>
      </c>
      <c r="J126" s="16">
        <v>13</v>
      </c>
      <c r="K126" s="16">
        <v>2</v>
      </c>
      <c r="L126" s="16">
        <v>19</v>
      </c>
      <c r="M126" s="16">
        <v>7</v>
      </c>
      <c r="N126" s="16">
        <v>9</v>
      </c>
      <c r="O126" s="16">
        <v>16</v>
      </c>
      <c r="P126" s="16">
        <v>16</v>
      </c>
      <c r="Q126" s="16">
        <v>6</v>
      </c>
      <c r="R126" s="16">
        <v>4</v>
      </c>
      <c r="S126" s="16">
        <v>11</v>
      </c>
      <c r="T126" s="16">
        <v>23</v>
      </c>
      <c r="U126" s="16">
        <v>23</v>
      </c>
      <c r="V126" s="16">
        <v>6</v>
      </c>
      <c r="W126" s="16">
        <v>15</v>
      </c>
      <c r="X126" s="16">
        <v>24</v>
      </c>
      <c r="Y126" s="16">
        <v>10</v>
      </c>
      <c r="Z126" s="16">
        <v>7</v>
      </c>
      <c r="AA126" s="16">
        <v>6</v>
      </c>
      <c r="AB126" s="16">
        <v>1005327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13</v>
      </c>
      <c r="J127" s="16">
        <v>16</v>
      </c>
      <c r="K127" s="16">
        <v>4</v>
      </c>
      <c r="L127" s="16">
        <v>16</v>
      </c>
      <c r="M127" s="16">
        <v>14</v>
      </c>
      <c r="N127" s="16">
        <v>7</v>
      </c>
      <c r="O127" s="16">
        <v>15</v>
      </c>
      <c r="P127" s="16">
        <v>9</v>
      </c>
      <c r="Q127" s="16">
        <v>11</v>
      </c>
      <c r="R127" s="16">
        <v>12</v>
      </c>
      <c r="S127" s="16">
        <v>15</v>
      </c>
      <c r="T127" s="16">
        <v>9</v>
      </c>
      <c r="U127" s="16">
        <v>12</v>
      </c>
      <c r="V127" s="16">
        <v>11</v>
      </c>
      <c r="W127" s="16">
        <v>12</v>
      </c>
      <c r="X127" s="16">
        <v>15</v>
      </c>
      <c r="Y127" s="16">
        <v>8</v>
      </c>
      <c r="Z127" s="16">
        <v>13</v>
      </c>
      <c r="AA127" s="16">
        <v>18</v>
      </c>
      <c r="AB127" s="16">
        <v>1005442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10</v>
      </c>
      <c r="J128" s="16">
        <v>15</v>
      </c>
      <c r="K128" s="16">
        <v>6</v>
      </c>
      <c r="L128" s="16">
        <v>11</v>
      </c>
      <c r="M128" s="16">
        <v>10</v>
      </c>
      <c r="N128" s="16">
        <v>13</v>
      </c>
      <c r="O128" s="16">
        <v>14</v>
      </c>
      <c r="P128" s="16">
        <v>12</v>
      </c>
      <c r="Q128" s="16">
        <v>9</v>
      </c>
      <c r="R128" s="16">
        <v>22</v>
      </c>
      <c r="S128" s="16">
        <v>5</v>
      </c>
      <c r="T128" s="16">
        <v>10</v>
      </c>
      <c r="U128" s="16">
        <v>9</v>
      </c>
      <c r="V128" s="16">
        <v>8</v>
      </c>
      <c r="W128" s="16">
        <v>10</v>
      </c>
      <c r="X128" s="16">
        <v>9</v>
      </c>
      <c r="Y128" s="16">
        <v>12</v>
      </c>
      <c r="Z128" s="16">
        <v>11</v>
      </c>
      <c r="AA128" s="16">
        <v>7</v>
      </c>
      <c r="AB128" s="16">
        <v>1006644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451</v>
      </c>
      <c r="C131" s="16" t="s">
        <v>452</v>
      </c>
      <c r="D131" s="16" t="s">
        <v>453</v>
      </c>
      <c r="E131" s="16" t="s">
        <v>132</v>
      </c>
      <c r="F131" s="16" t="s">
        <v>454</v>
      </c>
      <c r="G131" s="16" t="s">
        <v>455</v>
      </c>
      <c r="H131" s="16" t="s">
        <v>456</v>
      </c>
      <c r="I131" s="16" t="s">
        <v>132</v>
      </c>
      <c r="J131" s="16" t="s">
        <v>457</v>
      </c>
      <c r="K131" s="16" t="s">
        <v>458</v>
      </c>
      <c r="L131" s="16" t="s">
        <v>459</v>
      </c>
      <c r="M131" s="16" t="s">
        <v>460</v>
      </c>
      <c r="N131" s="16" t="s">
        <v>461</v>
      </c>
      <c r="O131" s="16" t="s">
        <v>462</v>
      </c>
      <c r="P131" s="16" t="s">
        <v>463</v>
      </c>
      <c r="Q131" s="16" t="s">
        <v>132</v>
      </c>
      <c r="R131" s="16" t="s">
        <v>464</v>
      </c>
      <c r="S131" s="16" t="s">
        <v>132</v>
      </c>
      <c r="T131" s="16" t="s">
        <v>132</v>
      </c>
      <c r="U131" s="16" t="s">
        <v>465</v>
      </c>
      <c r="V131" s="16" t="s">
        <v>132</v>
      </c>
      <c r="W131" s="16" t="s">
        <v>466</v>
      </c>
      <c r="X131" s="16" t="s">
        <v>132</v>
      </c>
      <c r="Y131" s="16" t="s">
        <v>467</v>
      </c>
      <c r="Z131" s="16" t="s">
        <v>468</v>
      </c>
      <c r="AA131" s="16" t="s">
        <v>469</v>
      </c>
    </row>
    <row r="132" spans="1:27" ht="42.75" thickBot="1" x14ac:dyDescent="0.3">
      <c r="A132" s="15" t="s">
        <v>133</v>
      </c>
      <c r="B132" s="16" t="s">
        <v>132</v>
      </c>
      <c r="C132" s="16" t="s">
        <v>452</v>
      </c>
      <c r="D132" s="16" t="s">
        <v>470</v>
      </c>
      <c r="E132" s="16" t="s">
        <v>132</v>
      </c>
      <c r="F132" s="16" t="s">
        <v>132</v>
      </c>
      <c r="G132" s="16" t="s">
        <v>455</v>
      </c>
      <c r="H132" s="16" t="s">
        <v>471</v>
      </c>
      <c r="I132" s="16" t="s">
        <v>132</v>
      </c>
      <c r="J132" s="16" t="s">
        <v>472</v>
      </c>
      <c r="K132" s="16" t="s">
        <v>458</v>
      </c>
      <c r="L132" s="16" t="s">
        <v>459</v>
      </c>
      <c r="M132" s="16" t="s">
        <v>460</v>
      </c>
      <c r="N132" s="16" t="s">
        <v>461</v>
      </c>
      <c r="O132" s="16" t="s">
        <v>132</v>
      </c>
      <c r="P132" s="16" t="s">
        <v>463</v>
      </c>
      <c r="Q132" s="16" t="s">
        <v>132</v>
      </c>
      <c r="R132" s="16" t="s">
        <v>473</v>
      </c>
      <c r="S132" s="16" t="s">
        <v>132</v>
      </c>
      <c r="T132" s="16" t="s">
        <v>132</v>
      </c>
      <c r="U132" s="16" t="s">
        <v>465</v>
      </c>
      <c r="V132" s="16" t="s">
        <v>132</v>
      </c>
      <c r="W132" s="16" t="s">
        <v>466</v>
      </c>
      <c r="X132" s="16" t="s">
        <v>132</v>
      </c>
      <c r="Y132" s="16" t="s">
        <v>467</v>
      </c>
      <c r="Z132" s="16" t="s">
        <v>468</v>
      </c>
      <c r="AA132" s="16" t="s">
        <v>469</v>
      </c>
    </row>
    <row r="133" spans="1:27" ht="42.75" thickBot="1" x14ac:dyDescent="0.3">
      <c r="A133" s="15" t="s">
        <v>134</v>
      </c>
      <c r="B133" s="16" t="s">
        <v>132</v>
      </c>
      <c r="C133" s="16" t="s">
        <v>452</v>
      </c>
      <c r="D133" s="16" t="s">
        <v>474</v>
      </c>
      <c r="E133" s="16" t="s">
        <v>132</v>
      </c>
      <c r="F133" s="16" t="s">
        <v>132</v>
      </c>
      <c r="G133" s="16" t="s">
        <v>455</v>
      </c>
      <c r="H133" s="16" t="s">
        <v>471</v>
      </c>
      <c r="I133" s="16" t="s">
        <v>132</v>
      </c>
      <c r="J133" s="16" t="s">
        <v>475</v>
      </c>
      <c r="K133" s="16" t="s">
        <v>458</v>
      </c>
      <c r="L133" s="16" t="s">
        <v>476</v>
      </c>
      <c r="M133" s="16" t="s">
        <v>460</v>
      </c>
      <c r="N133" s="16" t="s">
        <v>461</v>
      </c>
      <c r="O133" s="16" t="s">
        <v>132</v>
      </c>
      <c r="P133" s="16" t="s">
        <v>463</v>
      </c>
      <c r="Q133" s="16" t="s">
        <v>132</v>
      </c>
      <c r="R133" s="16" t="s">
        <v>473</v>
      </c>
      <c r="S133" s="16" t="s">
        <v>132</v>
      </c>
      <c r="T133" s="16" t="s">
        <v>132</v>
      </c>
      <c r="U133" s="16" t="s">
        <v>465</v>
      </c>
      <c r="V133" s="16" t="s">
        <v>132</v>
      </c>
      <c r="W133" s="16" t="s">
        <v>466</v>
      </c>
      <c r="X133" s="16" t="s">
        <v>132</v>
      </c>
      <c r="Y133" s="16" t="s">
        <v>467</v>
      </c>
      <c r="Z133" s="16" t="s">
        <v>468</v>
      </c>
      <c r="AA133" s="16" t="s">
        <v>469</v>
      </c>
    </row>
    <row r="134" spans="1:27" ht="42.75" thickBot="1" x14ac:dyDescent="0.3">
      <c r="A134" s="15" t="s">
        <v>135</v>
      </c>
      <c r="B134" s="16" t="s">
        <v>132</v>
      </c>
      <c r="C134" s="16" t="s">
        <v>452</v>
      </c>
      <c r="D134" s="16" t="s">
        <v>474</v>
      </c>
      <c r="E134" s="16" t="s">
        <v>132</v>
      </c>
      <c r="F134" s="16" t="s">
        <v>132</v>
      </c>
      <c r="G134" s="16" t="s">
        <v>455</v>
      </c>
      <c r="H134" s="16" t="s">
        <v>471</v>
      </c>
      <c r="I134" s="16" t="s">
        <v>132</v>
      </c>
      <c r="J134" s="16" t="s">
        <v>475</v>
      </c>
      <c r="K134" s="16" t="s">
        <v>458</v>
      </c>
      <c r="L134" s="16" t="s">
        <v>477</v>
      </c>
      <c r="M134" s="16" t="s">
        <v>460</v>
      </c>
      <c r="N134" s="16" t="s">
        <v>461</v>
      </c>
      <c r="O134" s="16" t="s">
        <v>132</v>
      </c>
      <c r="P134" s="16" t="s">
        <v>463</v>
      </c>
      <c r="Q134" s="16" t="s">
        <v>132</v>
      </c>
      <c r="R134" s="16" t="s">
        <v>473</v>
      </c>
      <c r="S134" s="16" t="s">
        <v>132</v>
      </c>
      <c r="T134" s="16" t="s">
        <v>132</v>
      </c>
      <c r="U134" s="16" t="s">
        <v>465</v>
      </c>
      <c r="V134" s="16" t="s">
        <v>132</v>
      </c>
      <c r="W134" s="16" t="s">
        <v>466</v>
      </c>
      <c r="X134" s="16" t="s">
        <v>132</v>
      </c>
      <c r="Y134" s="16" t="s">
        <v>467</v>
      </c>
      <c r="Z134" s="16" t="s">
        <v>468</v>
      </c>
      <c r="AA134" s="16" t="s">
        <v>469</v>
      </c>
    </row>
    <row r="135" spans="1:27" ht="42.75" thickBot="1" x14ac:dyDescent="0.3">
      <c r="A135" s="15" t="s">
        <v>136</v>
      </c>
      <c r="B135" s="16" t="s">
        <v>132</v>
      </c>
      <c r="C135" s="16" t="s">
        <v>452</v>
      </c>
      <c r="D135" s="16" t="s">
        <v>474</v>
      </c>
      <c r="E135" s="16" t="s">
        <v>132</v>
      </c>
      <c r="F135" s="16" t="s">
        <v>132</v>
      </c>
      <c r="G135" s="16" t="s">
        <v>455</v>
      </c>
      <c r="H135" s="16" t="s">
        <v>471</v>
      </c>
      <c r="I135" s="16" t="s">
        <v>132</v>
      </c>
      <c r="J135" s="16" t="s">
        <v>475</v>
      </c>
      <c r="K135" s="16" t="s">
        <v>458</v>
      </c>
      <c r="L135" s="16" t="s">
        <v>477</v>
      </c>
      <c r="M135" s="16" t="s">
        <v>460</v>
      </c>
      <c r="N135" s="16" t="s">
        <v>461</v>
      </c>
      <c r="O135" s="16" t="s">
        <v>132</v>
      </c>
      <c r="P135" s="16" t="s">
        <v>463</v>
      </c>
      <c r="Q135" s="16" t="s">
        <v>132</v>
      </c>
      <c r="R135" s="16" t="s">
        <v>473</v>
      </c>
      <c r="S135" s="16" t="s">
        <v>132</v>
      </c>
      <c r="T135" s="16" t="s">
        <v>132</v>
      </c>
      <c r="U135" s="16" t="s">
        <v>478</v>
      </c>
      <c r="V135" s="16" t="s">
        <v>132</v>
      </c>
      <c r="W135" s="16" t="s">
        <v>466</v>
      </c>
      <c r="X135" s="16" t="s">
        <v>132</v>
      </c>
      <c r="Y135" s="16" t="s">
        <v>467</v>
      </c>
      <c r="Z135" s="16" t="s">
        <v>468</v>
      </c>
      <c r="AA135" s="16" t="s">
        <v>469</v>
      </c>
    </row>
    <row r="136" spans="1:27" ht="42.75" thickBot="1" x14ac:dyDescent="0.3">
      <c r="A136" s="15" t="s">
        <v>137</v>
      </c>
      <c r="B136" s="16" t="s">
        <v>132</v>
      </c>
      <c r="C136" s="16" t="s">
        <v>452</v>
      </c>
      <c r="D136" s="16" t="s">
        <v>479</v>
      </c>
      <c r="E136" s="16" t="s">
        <v>132</v>
      </c>
      <c r="F136" s="16" t="s">
        <v>132</v>
      </c>
      <c r="G136" s="16" t="s">
        <v>132</v>
      </c>
      <c r="H136" s="16" t="s">
        <v>471</v>
      </c>
      <c r="I136" s="16" t="s">
        <v>132</v>
      </c>
      <c r="J136" s="16" t="s">
        <v>475</v>
      </c>
      <c r="K136" s="16" t="s">
        <v>132</v>
      </c>
      <c r="L136" s="16" t="s">
        <v>477</v>
      </c>
      <c r="M136" s="16" t="s">
        <v>460</v>
      </c>
      <c r="N136" s="16" t="s">
        <v>461</v>
      </c>
      <c r="O136" s="16" t="s">
        <v>132</v>
      </c>
      <c r="P136" s="16" t="s">
        <v>463</v>
      </c>
      <c r="Q136" s="16" t="s">
        <v>132</v>
      </c>
      <c r="R136" s="16" t="s">
        <v>480</v>
      </c>
      <c r="S136" s="16" t="s">
        <v>132</v>
      </c>
      <c r="T136" s="16" t="s">
        <v>132</v>
      </c>
      <c r="U136" s="16" t="s">
        <v>481</v>
      </c>
      <c r="V136" s="16" t="s">
        <v>132</v>
      </c>
      <c r="W136" s="16" t="s">
        <v>466</v>
      </c>
      <c r="X136" s="16" t="s">
        <v>132</v>
      </c>
      <c r="Y136" s="16" t="s">
        <v>467</v>
      </c>
      <c r="Z136" s="16" t="s">
        <v>468</v>
      </c>
      <c r="AA136" s="16" t="s">
        <v>469</v>
      </c>
    </row>
    <row r="137" spans="1:27" ht="42.75" thickBot="1" x14ac:dyDescent="0.3">
      <c r="A137" s="15" t="s">
        <v>138</v>
      </c>
      <c r="B137" s="16" t="s">
        <v>132</v>
      </c>
      <c r="C137" s="16" t="s">
        <v>452</v>
      </c>
      <c r="D137" s="16" t="s">
        <v>479</v>
      </c>
      <c r="E137" s="16" t="s">
        <v>132</v>
      </c>
      <c r="F137" s="16" t="s">
        <v>132</v>
      </c>
      <c r="G137" s="16" t="s">
        <v>132</v>
      </c>
      <c r="H137" s="16" t="s">
        <v>471</v>
      </c>
      <c r="I137" s="16" t="s">
        <v>132</v>
      </c>
      <c r="J137" s="16" t="s">
        <v>132</v>
      </c>
      <c r="K137" s="16" t="s">
        <v>132</v>
      </c>
      <c r="L137" s="16" t="s">
        <v>477</v>
      </c>
      <c r="M137" s="16" t="s">
        <v>460</v>
      </c>
      <c r="N137" s="16" t="s">
        <v>461</v>
      </c>
      <c r="O137" s="16" t="s">
        <v>132</v>
      </c>
      <c r="P137" s="16" t="s">
        <v>132</v>
      </c>
      <c r="Q137" s="16" t="s">
        <v>132</v>
      </c>
      <c r="R137" s="16" t="s">
        <v>480</v>
      </c>
      <c r="S137" s="16" t="s">
        <v>132</v>
      </c>
      <c r="T137" s="16" t="s">
        <v>132</v>
      </c>
      <c r="U137" s="16" t="s">
        <v>481</v>
      </c>
      <c r="V137" s="16" t="s">
        <v>132</v>
      </c>
      <c r="W137" s="16" t="s">
        <v>466</v>
      </c>
      <c r="X137" s="16" t="s">
        <v>132</v>
      </c>
      <c r="Y137" s="16" t="s">
        <v>467</v>
      </c>
      <c r="Z137" s="16" t="s">
        <v>482</v>
      </c>
      <c r="AA137" s="16" t="s">
        <v>469</v>
      </c>
    </row>
    <row r="138" spans="1:27" ht="42.75" thickBot="1" x14ac:dyDescent="0.3">
      <c r="A138" s="15" t="s">
        <v>139</v>
      </c>
      <c r="B138" s="16" t="s">
        <v>132</v>
      </c>
      <c r="C138" s="16" t="s">
        <v>483</v>
      </c>
      <c r="D138" s="16" t="s">
        <v>479</v>
      </c>
      <c r="E138" s="16" t="s">
        <v>132</v>
      </c>
      <c r="F138" s="16" t="s">
        <v>132</v>
      </c>
      <c r="G138" s="16" t="s">
        <v>132</v>
      </c>
      <c r="H138" s="16" t="s">
        <v>484</v>
      </c>
      <c r="I138" s="16" t="s">
        <v>132</v>
      </c>
      <c r="J138" s="16" t="s">
        <v>132</v>
      </c>
      <c r="K138" s="16" t="s">
        <v>132</v>
      </c>
      <c r="L138" s="16" t="s">
        <v>477</v>
      </c>
      <c r="M138" s="16" t="s">
        <v>460</v>
      </c>
      <c r="N138" s="16" t="s">
        <v>485</v>
      </c>
      <c r="O138" s="16" t="s">
        <v>132</v>
      </c>
      <c r="P138" s="16" t="s">
        <v>132</v>
      </c>
      <c r="Q138" s="16" t="s">
        <v>132</v>
      </c>
      <c r="R138" s="16" t="s">
        <v>480</v>
      </c>
      <c r="S138" s="16" t="s">
        <v>132</v>
      </c>
      <c r="T138" s="16" t="s">
        <v>132</v>
      </c>
      <c r="U138" s="16" t="s">
        <v>481</v>
      </c>
      <c r="V138" s="16" t="s">
        <v>132</v>
      </c>
      <c r="W138" s="16" t="s">
        <v>466</v>
      </c>
      <c r="X138" s="16" t="s">
        <v>132</v>
      </c>
      <c r="Y138" s="16" t="s">
        <v>467</v>
      </c>
      <c r="Z138" s="16" t="s">
        <v>482</v>
      </c>
      <c r="AA138" s="16" t="s">
        <v>469</v>
      </c>
    </row>
    <row r="139" spans="1:27" ht="42.75" thickBot="1" x14ac:dyDescent="0.3">
      <c r="A139" s="15" t="s">
        <v>140</v>
      </c>
      <c r="B139" s="16" t="s">
        <v>132</v>
      </c>
      <c r="C139" s="16" t="s">
        <v>483</v>
      </c>
      <c r="D139" s="16" t="s">
        <v>486</v>
      </c>
      <c r="E139" s="16" t="s">
        <v>132</v>
      </c>
      <c r="F139" s="16" t="s">
        <v>132</v>
      </c>
      <c r="G139" s="16" t="s">
        <v>132</v>
      </c>
      <c r="H139" s="16" t="s">
        <v>484</v>
      </c>
      <c r="I139" s="16" t="s">
        <v>132</v>
      </c>
      <c r="J139" s="16" t="s">
        <v>132</v>
      </c>
      <c r="K139" s="16" t="s">
        <v>132</v>
      </c>
      <c r="L139" s="16" t="s">
        <v>477</v>
      </c>
      <c r="M139" s="16" t="s">
        <v>132</v>
      </c>
      <c r="N139" s="16" t="s">
        <v>485</v>
      </c>
      <c r="O139" s="16" t="s">
        <v>132</v>
      </c>
      <c r="P139" s="16" t="s">
        <v>132</v>
      </c>
      <c r="Q139" s="16" t="s">
        <v>132</v>
      </c>
      <c r="R139" s="16" t="s">
        <v>480</v>
      </c>
      <c r="S139" s="16" t="s">
        <v>132</v>
      </c>
      <c r="T139" s="16" t="s">
        <v>132</v>
      </c>
      <c r="U139" s="16" t="s">
        <v>481</v>
      </c>
      <c r="V139" s="16" t="s">
        <v>132</v>
      </c>
      <c r="W139" s="16" t="s">
        <v>466</v>
      </c>
      <c r="X139" s="16" t="s">
        <v>132</v>
      </c>
      <c r="Y139" s="16" t="s">
        <v>467</v>
      </c>
      <c r="Z139" s="16" t="s">
        <v>482</v>
      </c>
      <c r="AA139" s="16" t="s">
        <v>469</v>
      </c>
    </row>
    <row r="140" spans="1:27" ht="42.75" thickBot="1" x14ac:dyDescent="0.3">
      <c r="A140" s="15" t="s">
        <v>141</v>
      </c>
      <c r="B140" s="16" t="s">
        <v>132</v>
      </c>
      <c r="C140" s="16" t="s">
        <v>483</v>
      </c>
      <c r="D140" s="16" t="s">
        <v>486</v>
      </c>
      <c r="E140" s="16" t="s">
        <v>132</v>
      </c>
      <c r="F140" s="16" t="s">
        <v>132</v>
      </c>
      <c r="G140" s="16" t="s">
        <v>132</v>
      </c>
      <c r="H140" s="16" t="s">
        <v>484</v>
      </c>
      <c r="I140" s="16" t="s">
        <v>132</v>
      </c>
      <c r="J140" s="16" t="s">
        <v>132</v>
      </c>
      <c r="K140" s="16" t="s">
        <v>132</v>
      </c>
      <c r="L140" s="16" t="s">
        <v>477</v>
      </c>
      <c r="M140" s="16" t="s">
        <v>132</v>
      </c>
      <c r="N140" s="16" t="s">
        <v>485</v>
      </c>
      <c r="O140" s="16" t="s">
        <v>132</v>
      </c>
      <c r="P140" s="16" t="s">
        <v>132</v>
      </c>
      <c r="Q140" s="16" t="s">
        <v>132</v>
      </c>
      <c r="R140" s="16" t="s">
        <v>487</v>
      </c>
      <c r="S140" s="16" t="s">
        <v>132</v>
      </c>
      <c r="T140" s="16" t="s">
        <v>132</v>
      </c>
      <c r="U140" s="16" t="s">
        <v>488</v>
      </c>
      <c r="V140" s="16" t="s">
        <v>132</v>
      </c>
      <c r="W140" s="16" t="s">
        <v>466</v>
      </c>
      <c r="X140" s="16" t="s">
        <v>132</v>
      </c>
      <c r="Y140" s="16" t="s">
        <v>467</v>
      </c>
      <c r="Z140" s="16" t="s">
        <v>482</v>
      </c>
      <c r="AA140" s="16" t="s">
        <v>469</v>
      </c>
    </row>
    <row r="141" spans="1:27" ht="42.75" thickBot="1" x14ac:dyDescent="0.3">
      <c r="A141" s="15" t="s">
        <v>142</v>
      </c>
      <c r="B141" s="16" t="s">
        <v>132</v>
      </c>
      <c r="C141" s="16" t="s">
        <v>483</v>
      </c>
      <c r="D141" s="16" t="s">
        <v>486</v>
      </c>
      <c r="E141" s="16" t="s">
        <v>132</v>
      </c>
      <c r="F141" s="16" t="s">
        <v>132</v>
      </c>
      <c r="G141" s="16" t="s">
        <v>132</v>
      </c>
      <c r="H141" s="16" t="s">
        <v>484</v>
      </c>
      <c r="I141" s="16" t="s">
        <v>132</v>
      </c>
      <c r="J141" s="16" t="s">
        <v>132</v>
      </c>
      <c r="K141" s="16" t="s">
        <v>132</v>
      </c>
      <c r="L141" s="16" t="s">
        <v>477</v>
      </c>
      <c r="M141" s="16" t="s">
        <v>132</v>
      </c>
      <c r="N141" s="16" t="s">
        <v>485</v>
      </c>
      <c r="O141" s="16" t="s">
        <v>132</v>
      </c>
      <c r="P141" s="16" t="s">
        <v>132</v>
      </c>
      <c r="Q141" s="16" t="s">
        <v>132</v>
      </c>
      <c r="R141" s="16" t="s">
        <v>487</v>
      </c>
      <c r="S141" s="16" t="s">
        <v>132</v>
      </c>
      <c r="T141" s="16" t="s">
        <v>132</v>
      </c>
      <c r="U141" s="16" t="s">
        <v>488</v>
      </c>
      <c r="V141" s="16" t="s">
        <v>132</v>
      </c>
      <c r="W141" s="16" t="s">
        <v>466</v>
      </c>
      <c r="X141" s="16" t="s">
        <v>132</v>
      </c>
      <c r="Y141" s="16" t="s">
        <v>467</v>
      </c>
      <c r="Z141" s="16" t="s">
        <v>482</v>
      </c>
      <c r="AA141" s="16" t="s">
        <v>469</v>
      </c>
    </row>
    <row r="142" spans="1:27" ht="42.75" thickBot="1" x14ac:dyDescent="0.3">
      <c r="A142" s="15" t="s">
        <v>143</v>
      </c>
      <c r="B142" s="16" t="s">
        <v>132</v>
      </c>
      <c r="C142" s="16" t="s">
        <v>483</v>
      </c>
      <c r="D142" s="16" t="s">
        <v>489</v>
      </c>
      <c r="E142" s="16" t="s">
        <v>132</v>
      </c>
      <c r="F142" s="16" t="s">
        <v>132</v>
      </c>
      <c r="G142" s="16" t="s">
        <v>132</v>
      </c>
      <c r="H142" s="16" t="s">
        <v>490</v>
      </c>
      <c r="I142" s="16" t="s">
        <v>132</v>
      </c>
      <c r="J142" s="16" t="s">
        <v>132</v>
      </c>
      <c r="K142" s="16" t="s">
        <v>132</v>
      </c>
      <c r="L142" s="16" t="s">
        <v>477</v>
      </c>
      <c r="M142" s="16" t="s">
        <v>132</v>
      </c>
      <c r="N142" s="16" t="s">
        <v>485</v>
      </c>
      <c r="O142" s="16" t="s">
        <v>132</v>
      </c>
      <c r="P142" s="16" t="s">
        <v>132</v>
      </c>
      <c r="Q142" s="16" t="s">
        <v>132</v>
      </c>
      <c r="R142" s="16" t="s">
        <v>487</v>
      </c>
      <c r="S142" s="16" t="s">
        <v>132</v>
      </c>
      <c r="T142" s="16" t="s">
        <v>132</v>
      </c>
      <c r="U142" s="16" t="s">
        <v>488</v>
      </c>
      <c r="V142" s="16" t="s">
        <v>132</v>
      </c>
      <c r="W142" s="16" t="s">
        <v>466</v>
      </c>
      <c r="X142" s="16" t="s">
        <v>132</v>
      </c>
      <c r="Y142" s="16" t="s">
        <v>467</v>
      </c>
      <c r="Z142" s="16" t="s">
        <v>482</v>
      </c>
      <c r="AA142" s="16" t="s">
        <v>469</v>
      </c>
    </row>
    <row r="143" spans="1:27" ht="42.75" thickBot="1" x14ac:dyDescent="0.3">
      <c r="A143" s="15" t="s">
        <v>144</v>
      </c>
      <c r="B143" s="16" t="s">
        <v>132</v>
      </c>
      <c r="C143" s="16" t="s">
        <v>491</v>
      </c>
      <c r="D143" s="16" t="s">
        <v>489</v>
      </c>
      <c r="E143" s="16" t="s">
        <v>132</v>
      </c>
      <c r="F143" s="16" t="s">
        <v>132</v>
      </c>
      <c r="G143" s="16" t="s">
        <v>132</v>
      </c>
      <c r="H143" s="16" t="s">
        <v>492</v>
      </c>
      <c r="I143" s="16" t="s">
        <v>132</v>
      </c>
      <c r="J143" s="16" t="s">
        <v>132</v>
      </c>
      <c r="K143" s="16" t="s">
        <v>132</v>
      </c>
      <c r="L143" s="16" t="s">
        <v>477</v>
      </c>
      <c r="M143" s="16" t="s">
        <v>132</v>
      </c>
      <c r="N143" s="16" t="s">
        <v>485</v>
      </c>
      <c r="O143" s="16" t="s">
        <v>132</v>
      </c>
      <c r="P143" s="16" t="s">
        <v>132</v>
      </c>
      <c r="Q143" s="16" t="s">
        <v>132</v>
      </c>
      <c r="R143" s="16" t="s">
        <v>487</v>
      </c>
      <c r="S143" s="16" t="s">
        <v>132</v>
      </c>
      <c r="T143" s="16" t="s">
        <v>132</v>
      </c>
      <c r="U143" s="16" t="s">
        <v>488</v>
      </c>
      <c r="V143" s="16" t="s">
        <v>132</v>
      </c>
      <c r="W143" s="16" t="s">
        <v>466</v>
      </c>
      <c r="X143" s="16" t="s">
        <v>132</v>
      </c>
      <c r="Y143" s="16" t="s">
        <v>467</v>
      </c>
      <c r="Z143" s="16" t="s">
        <v>482</v>
      </c>
      <c r="AA143" s="16" t="s">
        <v>469</v>
      </c>
    </row>
    <row r="144" spans="1:27" ht="42.75" thickBot="1" x14ac:dyDescent="0.3">
      <c r="A144" s="15" t="s">
        <v>145</v>
      </c>
      <c r="B144" s="16" t="s">
        <v>132</v>
      </c>
      <c r="C144" s="16" t="s">
        <v>491</v>
      </c>
      <c r="D144" s="16" t="s">
        <v>489</v>
      </c>
      <c r="E144" s="16" t="s">
        <v>132</v>
      </c>
      <c r="F144" s="16" t="s">
        <v>132</v>
      </c>
      <c r="G144" s="16" t="s">
        <v>132</v>
      </c>
      <c r="H144" s="16" t="s">
        <v>492</v>
      </c>
      <c r="I144" s="16" t="s">
        <v>132</v>
      </c>
      <c r="J144" s="16" t="s">
        <v>132</v>
      </c>
      <c r="K144" s="16" t="s">
        <v>132</v>
      </c>
      <c r="L144" s="16" t="s">
        <v>477</v>
      </c>
      <c r="M144" s="16" t="s">
        <v>132</v>
      </c>
      <c r="N144" s="16" t="s">
        <v>485</v>
      </c>
      <c r="O144" s="16" t="s">
        <v>132</v>
      </c>
      <c r="P144" s="16" t="s">
        <v>132</v>
      </c>
      <c r="Q144" s="16" t="s">
        <v>132</v>
      </c>
      <c r="R144" s="16" t="s">
        <v>487</v>
      </c>
      <c r="S144" s="16" t="s">
        <v>132</v>
      </c>
      <c r="T144" s="16" t="s">
        <v>132</v>
      </c>
      <c r="U144" s="16" t="s">
        <v>488</v>
      </c>
      <c r="V144" s="16" t="s">
        <v>132</v>
      </c>
      <c r="W144" s="16" t="s">
        <v>466</v>
      </c>
      <c r="X144" s="16" t="s">
        <v>132</v>
      </c>
      <c r="Y144" s="16" t="s">
        <v>467</v>
      </c>
      <c r="Z144" s="16" t="s">
        <v>482</v>
      </c>
      <c r="AA144" s="16" t="s">
        <v>469</v>
      </c>
    </row>
    <row r="145" spans="1:27" ht="42.75" thickBot="1" x14ac:dyDescent="0.3">
      <c r="A145" s="15" t="s">
        <v>146</v>
      </c>
      <c r="B145" s="16" t="s">
        <v>132</v>
      </c>
      <c r="C145" s="16" t="s">
        <v>493</v>
      </c>
      <c r="D145" s="16" t="s">
        <v>489</v>
      </c>
      <c r="E145" s="16" t="s">
        <v>132</v>
      </c>
      <c r="F145" s="16" t="s">
        <v>132</v>
      </c>
      <c r="G145" s="16" t="s">
        <v>132</v>
      </c>
      <c r="H145" s="16" t="s">
        <v>492</v>
      </c>
      <c r="I145" s="16" t="s">
        <v>132</v>
      </c>
      <c r="J145" s="16" t="s">
        <v>132</v>
      </c>
      <c r="K145" s="16" t="s">
        <v>132</v>
      </c>
      <c r="L145" s="16" t="s">
        <v>477</v>
      </c>
      <c r="M145" s="16" t="s">
        <v>132</v>
      </c>
      <c r="N145" s="16" t="s">
        <v>485</v>
      </c>
      <c r="O145" s="16" t="s">
        <v>132</v>
      </c>
      <c r="P145" s="16" t="s">
        <v>132</v>
      </c>
      <c r="Q145" s="16" t="s">
        <v>132</v>
      </c>
      <c r="R145" s="16" t="s">
        <v>487</v>
      </c>
      <c r="S145" s="16" t="s">
        <v>132</v>
      </c>
      <c r="T145" s="16" t="s">
        <v>132</v>
      </c>
      <c r="U145" s="16" t="s">
        <v>488</v>
      </c>
      <c r="V145" s="16" t="s">
        <v>132</v>
      </c>
      <c r="W145" s="16" t="s">
        <v>466</v>
      </c>
      <c r="X145" s="16" t="s">
        <v>132</v>
      </c>
      <c r="Y145" s="16" t="s">
        <v>467</v>
      </c>
      <c r="Z145" s="16" t="s">
        <v>482</v>
      </c>
      <c r="AA145" s="16" t="s">
        <v>469</v>
      </c>
    </row>
    <row r="146" spans="1:27" ht="42.75" thickBot="1" x14ac:dyDescent="0.3">
      <c r="A146" s="15" t="s">
        <v>147</v>
      </c>
      <c r="B146" s="16" t="s">
        <v>132</v>
      </c>
      <c r="C146" s="16" t="s">
        <v>493</v>
      </c>
      <c r="D146" s="16" t="s">
        <v>489</v>
      </c>
      <c r="E146" s="16" t="s">
        <v>132</v>
      </c>
      <c r="F146" s="16" t="s">
        <v>132</v>
      </c>
      <c r="G146" s="16" t="s">
        <v>132</v>
      </c>
      <c r="H146" s="16" t="s">
        <v>492</v>
      </c>
      <c r="I146" s="16" t="s">
        <v>132</v>
      </c>
      <c r="J146" s="16" t="s">
        <v>132</v>
      </c>
      <c r="K146" s="16" t="s">
        <v>132</v>
      </c>
      <c r="L146" s="16" t="s">
        <v>477</v>
      </c>
      <c r="M146" s="16" t="s">
        <v>132</v>
      </c>
      <c r="N146" s="16" t="s">
        <v>485</v>
      </c>
      <c r="O146" s="16" t="s">
        <v>132</v>
      </c>
      <c r="P146" s="16" t="s">
        <v>132</v>
      </c>
      <c r="Q146" s="16" t="s">
        <v>132</v>
      </c>
      <c r="R146" s="16" t="s">
        <v>487</v>
      </c>
      <c r="S146" s="16" t="s">
        <v>132</v>
      </c>
      <c r="T146" s="16" t="s">
        <v>132</v>
      </c>
      <c r="U146" s="16" t="s">
        <v>488</v>
      </c>
      <c r="V146" s="16" t="s">
        <v>132</v>
      </c>
      <c r="W146" s="16" t="s">
        <v>466</v>
      </c>
      <c r="X146" s="16" t="s">
        <v>132</v>
      </c>
      <c r="Y146" s="16" t="s">
        <v>467</v>
      </c>
      <c r="Z146" s="16" t="s">
        <v>482</v>
      </c>
      <c r="AA146" s="16" t="s">
        <v>469</v>
      </c>
    </row>
    <row r="147" spans="1:27" ht="42.75" thickBot="1" x14ac:dyDescent="0.3">
      <c r="A147" s="15" t="s">
        <v>148</v>
      </c>
      <c r="B147" s="16" t="s">
        <v>132</v>
      </c>
      <c r="C147" s="16" t="s">
        <v>493</v>
      </c>
      <c r="D147" s="16" t="s">
        <v>489</v>
      </c>
      <c r="E147" s="16" t="s">
        <v>132</v>
      </c>
      <c r="F147" s="16" t="s">
        <v>132</v>
      </c>
      <c r="G147" s="16" t="s">
        <v>132</v>
      </c>
      <c r="H147" s="16" t="s">
        <v>492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132</v>
      </c>
      <c r="R147" s="16" t="s">
        <v>487</v>
      </c>
      <c r="S147" s="16" t="s">
        <v>132</v>
      </c>
      <c r="T147" s="16" t="s">
        <v>132</v>
      </c>
      <c r="U147" s="16" t="s">
        <v>488</v>
      </c>
      <c r="V147" s="16" t="s">
        <v>132</v>
      </c>
      <c r="W147" s="16" t="s">
        <v>466</v>
      </c>
      <c r="X147" s="16" t="s">
        <v>132</v>
      </c>
      <c r="Y147" s="16" t="s">
        <v>467</v>
      </c>
      <c r="Z147" s="16" t="s">
        <v>482</v>
      </c>
      <c r="AA147" s="16" t="s">
        <v>469</v>
      </c>
    </row>
    <row r="148" spans="1:27" ht="42.75" thickBot="1" x14ac:dyDescent="0.3">
      <c r="A148" s="15" t="s">
        <v>149</v>
      </c>
      <c r="B148" s="16" t="s">
        <v>132</v>
      </c>
      <c r="C148" s="16" t="s">
        <v>493</v>
      </c>
      <c r="D148" s="16" t="s">
        <v>489</v>
      </c>
      <c r="E148" s="16" t="s">
        <v>132</v>
      </c>
      <c r="F148" s="16" t="s">
        <v>132</v>
      </c>
      <c r="G148" s="16" t="s">
        <v>132</v>
      </c>
      <c r="H148" s="16" t="s">
        <v>494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132</v>
      </c>
      <c r="R148" s="16" t="s">
        <v>495</v>
      </c>
      <c r="S148" s="16" t="s">
        <v>132</v>
      </c>
      <c r="T148" s="16" t="s">
        <v>132</v>
      </c>
      <c r="U148" s="16" t="s">
        <v>496</v>
      </c>
      <c r="V148" s="16" t="s">
        <v>132</v>
      </c>
      <c r="W148" s="16" t="s">
        <v>466</v>
      </c>
      <c r="X148" s="16" t="s">
        <v>132</v>
      </c>
      <c r="Y148" s="16" t="s">
        <v>467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493</v>
      </c>
      <c r="D149" s="16" t="s">
        <v>489</v>
      </c>
      <c r="E149" s="16" t="s">
        <v>132</v>
      </c>
      <c r="F149" s="16" t="s">
        <v>132</v>
      </c>
      <c r="G149" s="16" t="s">
        <v>132</v>
      </c>
      <c r="H149" s="16" t="s">
        <v>494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495</v>
      </c>
      <c r="S149" s="16" t="s">
        <v>132</v>
      </c>
      <c r="T149" s="16" t="s">
        <v>132</v>
      </c>
      <c r="U149" s="16" t="s">
        <v>496</v>
      </c>
      <c r="V149" s="16" t="s">
        <v>132</v>
      </c>
      <c r="W149" s="16" t="s">
        <v>466</v>
      </c>
      <c r="X149" s="16" t="s">
        <v>132</v>
      </c>
      <c r="Y149" s="16" t="s">
        <v>467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493</v>
      </c>
      <c r="D150" s="16" t="s">
        <v>489</v>
      </c>
      <c r="E150" s="16" t="s">
        <v>132</v>
      </c>
      <c r="F150" s="16" t="s">
        <v>132</v>
      </c>
      <c r="G150" s="16" t="s">
        <v>132</v>
      </c>
      <c r="H150" s="16" t="s">
        <v>497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495</v>
      </c>
      <c r="S150" s="16" t="s">
        <v>132</v>
      </c>
      <c r="T150" s="16" t="s">
        <v>132</v>
      </c>
      <c r="U150" s="16" t="s">
        <v>496</v>
      </c>
      <c r="V150" s="16" t="s">
        <v>132</v>
      </c>
      <c r="W150" s="16" t="s">
        <v>466</v>
      </c>
      <c r="X150" s="16" t="s">
        <v>132</v>
      </c>
      <c r="Y150" s="16" t="s">
        <v>467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493</v>
      </c>
      <c r="D151" s="16" t="s">
        <v>489</v>
      </c>
      <c r="E151" s="16" t="s">
        <v>132</v>
      </c>
      <c r="F151" s="16" t="s">
        <v>132</v>
      </c>
      <c r="G151" s="16" t="s">
        <v>132</v>
      </c>
      <c r="H151" s="16" t="s">
        <v>497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495</v>
      </c>
      <c r="S151" s="16" t="s">
        <v>132</v>
      </c>
      <c r="T151" s="16" t="s">
        <v>132</v>
      </c>
      <c r="U151" s="16" t="s">
        <v>496</v>
      </c>
      <c r="V151" s="16" t="s">
        <v>132</v>
      </c>
      <c r="W151" s="16" t="s">
        <v>466</v>
      </c>
      <c r="X151" s="16" t="s">
        <v>132</v>
      </c>
      <c r="Y151" s="16" t="s">
        <v>467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493</v>
      </c>
      <c r="D152" s="16" t="s">
        <v>489</v>
      </c>
      <c r="E152" s="16" t="s">
        <v>132</v>
      </c>
      <c r="F152" s="16" t="s">
        <v>132</v>
      </c>
      <c r="G152" s="16" t="s">
        <v>132</v>
      </c>
      <c r="H152" s="16" t="s">
        <v>497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495</v>
      </c>
      <c r="S152" s="16" t="s">
        <v>132</v>
      </c>
      <c r="T152" s="16" t="s">
        <v>132</v>
      </c>
      <c r="U152" s="16" t="s">
        <v>498</v>
      </c>
      <c r="V152" s="16" t="s">
        <v>132</v>
      </c>
      <c r="W152" s="16" t="s">
        <v>466</v>
      </c>
      <c r="X152" s="16" t="s">
        <v>132</v>
      </c>
      <c r="Y152" s="16" t="s">
        <v>467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499</v>
      </c>
      <c r="D153" s="16" t="s">
        <v>489</v>
      </c>
      <c r="E153" s="16" t="s">
        <v>132</v>
      </c>
      <c r="F153" s="16" t="s">
        <v>132</v>
      </c>
      <c r="G153" s="16" t="s">
        <v>132</v>
      </c>
      <c r="H153" s="16" t="s">
        <v>500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501</v>
      </c>
      <c r="S153" s="16" t="s">
        <v>132</v>
      </c>
      <c r="T153" s="16" t="s">
        <v>132</v>
      </c>
      <c r="U153" s="16" t="s">
        <v>498</v>
      </c>
      <c r="V153" s="16" t="s">
        <v>132</v>
      </c>
      <c r="W153" s="16" t="s">
        <v>466</v>
      </c>
      <c r="X153" s="16" t="s">
        <v>132</v>
      </c>
      <c r="Y153" s="16" t="s">
        <v>467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499</v>
      </c>
      <c r="D154" s="16" t="s">
        <v>489</v>
      </c>
      <c r="E154" s="16" t="s">
        <v>132</v>
      </c>
      <c r="F154" s="16" t="s">
        <v>132</v>
      </c>
      <c r="G154" s="16" t="s">
        <v>132</v>
      </c>
      <c r="H154" s="16" t="s">
        <v>500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501</v>
      </c>
      <c r="S154" s="16" t="s">
        <v>132</v>
      </c>
      <c r="T154" s="16" t="s">
        <v>132</v>
      </c>
      <c r="U154" s="16" t="s">
        <v>498</v>
      </c>
      <c r="V154" s="16" t="s">
        <v>132</v>
      </c>
      <c r="W154" s="16" t="s">
        <v>466</v>
      </c>
      <c r="X154" s="16" t="s">
        <v>132</v>
      </c>
      <c r="Y154" s="16" t="s">
        <v>467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500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501</v>
      </c>
      <c r="S155" s="16" t="s">
        <v>132</v>
      </c>
      <c r="T155" s="16" t="s">
        <v>132</v>
      </c>
      <c r="U155" s="16" t="s">
        <v>498</v>
      </c>
      <c r="V155" s="16" t="s">
        <v>132</v>
      </c>
      <c r="W155" s="16" t="s">
        <v>466</v>
      </c>
      <c r="X155" s="16" t="s">
        <v>132</v>
      </c>
      <c r="Y155" s="16" t="s">
        <v>467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500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498</v>
      </c>
      <c r="V156" s="16" t="s">
        <v>132</v>
      </c>
      <c r="W156" s="16" t="s">
        <v>466</v>
      </c>
      <c r="X156" s="16" t="s">
        <v>132</v>
      </c>
      <c r="Y156" s="16" t="s">
        <v>467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500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467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502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467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467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295</v>
      </c>
      <c r="C162" s="16">
        <v>113470</v>
      </c>
      <c r="D162" s="16">
        <v>322168.59999999998</v>
      </c>
      <c r="E162" s="16">
        <v>0</v>
      </c>
      <c r="F162" s="16">
        <v>63592.5</v>
      </c>
      <c r="G162" s="16">
        <v>186</v>
      </c>
      <c r="H162" s="16">
        <v>5578.5</v>
      </c>
      <c r="I162" s="16">
        <v>0</v>
      </c>
      <c r="J162" s="16">
        <v>260897.1</v>
      </c>
      <c r="K162" s="16">
        <v>7661</v>
      </c>
      <c r="L162" s="16">
        <v>72385</v>
      </c>
      <c r="M162" s="16">
        <v>214</v>
      </c>
      <c r="N162" s="16">
        <v>1476</v>
      </c>
      <c r="O162" s="16">
        <v>160</v>
      </c>
      <c r="P162" s="16">
        <v>612.5</v>
      </c>
      <c r="Q162" s="16">
        <v>0</v>
      </c>
      <c r="R162" s="16">
        <v>212934.1</v>
      </c>
      <c r="S162" s="16">
        <v>0</v>
      </c>
      <c r="T162" s="16">
        <v>0</v>
      </c>
      <c r="U162" s="16">
        <v>173214</v>
      </c>
      <c r="V162" s="16">
        <v>0</v>
      </c>
      <c r="W162" s="16">
        <v>77203</v>
      </c>
      <c r="X162" s="16">
        <v>0</v>
      </c>
      <c r="Y162" s="16">
        <v>499598.6</v>
      </c>
      <c r="Z162" s="16">
        <v>14321.5</v>
      </c>
      <c r="AA162" s="16">
        <v>60894.5</v>
      </c>
    </row>
    <row r="163" spans="1:27" ht="15.75" thickBot="1" x14ac:dyDescent="0.3">
      <c r="A163" s="15" t="s">
        <v>133</v>
      </c>
      <c r="B163" s="16">
        <v>0</v>
      </c>
      <c r="C163" s="16">
        <v>113470</v>
      </c>
      <c r="D163" s="16">
        <v>269053.09999999998</v>
      </c>
      <c r="E163" s="16">
        <v>0</v>
      </c>
      <c r="F163" s="16">
        <v>0</v>
      </c>
      <c r="G163" s="16">
        <v>186</v>
      </c>
      <c r="H163" s="16">
        <v>4618.5</v>
      </c>
      <c r="I163" s="16">
        <v>0</v>
      </c>
      <c r="J163" s="16">
        <v>44966</v>
      </c>
      <c r="K163" s="16">
        <v>7661</v>
      </c>
      <c r="L163" s="16">
        <v>72385</v>
      </c>
      <c r="M163" s="16">
        <v>214</v>
      </c>
      <c r="N163" s="16">
        <v>1476</v>
      </c>
      <c r="O163" s="16">
        <v>0</v>
      </c>
      <c r="P163" s="16">
        <v>612.5</v>
      </c>
      <c r="Q163" s="16">
        <v>0</v>
      </c>
      <c r="R163" s="16">
        <v>149016</v>
      </c>
      <c r="S163" s="16">
        <v>0</v>
      </c>
      <c r="T163" s="16">
        <v>0</v>
      </c>
      <c r="U163" s="16">
        <v>173214</v>
      </c>
      <c r="V163" s="16">
        <v>0</v>
      </c>
      <c r="W163" s="16">
        <v>77203</v>
      </c>
      <c r="X163" s="16">
        <v>0</v>
      </c>
      <c r="Y163" s="16">
        <v>499598.6</v>
      </c>
      <c r="Z163" s="16">
        <v>14321.5</v>
      </c>
      <c r="AA163" s="16">
        <v>60894.5</v>
      </c>
    </row>
    <row r="164" spans="1:27" ht="15.75" thickBot="1" x14ac:dyDescent="0.3">
      <c r="A164" s="15" t="s">
        <v>134</v>
      </c>
      <c r="B164" s="16">
        <v>0</v>
      </c>
      <c r="C164" s="16">
        <v>113470</v>
      </c>
      <c r="D164" s="16">
        <v>185247.1</v>
      </c>
      <c r="E164" s="16">
        <v>0</v>
      </c>
      <c r="F164" s="16">
        <v>0</v>
      </c>
      <c r="G164" s="16">
        <v>186</v>
      </c>
      <c r="H164" s="16">
        <v>4618.5</v>
      </c>
      <c r="I164" s="16">
        <v>0</v>
      </c>
      <c r="J164" s="16">
        <v>26.5</v>
      </c>
      <c r="K164" s="16">
        <v>7661</v>
      </c>
      <c r="L164" s="16">
        <v>71475</v>
      </c>
      <c r="M164" s="16">
        <v>214</v>
      </c>
      <c r="N164" s="16">
        <v>1476</v>
      </c>
      <c r="O164" s="16">
        <v>0</v>
      </c>
      <c r="P164" s="16">
        <v>612.5</v>
      </c>
      <c r="Q164" s="16">
        <v>0</v>
      </c>
      <c r="R164" s="16">
        <v>149016</v>
      </c>
      <c r="S164" s="16">
        <v>0</v>
      </c>
      <c r="T164" s="16">
        <v>0</v>
      </c>
      <c r="U164" s="16">
        <v>173214</v>
      </c>
      <c r="V164" s="16">
        <v>0</v>
      </c>
      <c r="W164" s="16">
        <v>77203</v>
      </c>
      <c r="X164" s="16">
        <v>0</v>
      </c>
      <c r="Y164" s="16">
        <v>499598.6</v>
      </c>
      <c r="Z164" s="16">
        <v>14321.5</v>
      </c>
      <c r="AA164" s="16">
        <v>60894.5</v>
      </c>
    </row>
    <row r="165" spans="1:27" ht="15.75" thickBot="1" x14ac:dyDescent="0.3">
      <c r="A165" s="15" t="s">
        <v>135</v>
      </c>
      <c r="B165" s="16">
        <v>0</v>
      </c>
      <c r="C165" s="16">
        <v>113470</v>
      </c>
      <c r="D165" s="16">
        <v>185247.1</v>
      </c>
      <c r="E165" s="16">
        <v>0</v>
      </c>
      <c r="F165" s="16">
        <v>0</v>
      </c>
      <c r="G165" s="16">
        <v>186</v>
      </c>
      <c r="H165" s="16">
        <v>4618.5</v>
      </c>
      <c r="I165" s="16">
        <v>0</v>
      </c>
      <c r="J165" s="16">
        <v>26.5</v>
      </c>
      <c r="K165" s="16">
        <v>7661</v>
      </c>
      <c r="L165" s="16">
        <v>14073</v>
      </c>
      <c r="M165" s="16">
        <v>214</v>
      </c>
      <c r="N165" s="16">
        <v>1476</v>
      </c>
      <c r="O165" s="16">
        <v>0</v>
      </c>
      <c r="P165" s="16">
        <v>612.5</v>
      </c>
      <c r="Q165" s="16">
        <v>0</v>
      </c>
      <c r="R165" s="16">
        <v>149016</v>
      </c>
      <c r="S165" s="16">
        <v>0</v>
      </c>
      <c r="T165" s="16">
        <v>0</v>
      </c>
      <c r="U165" s="16">
        <v>173214</v>
      </c>
      <c r="V165" s="16">
        <v>0</v>
      </c>
      <c r="W165" s="16">
        <v>77203</v>
      </c>
      <c r="X165" s="16">
        <v>0</v>
      </c>
      <c r="Y165" s="16">
        <v>499598.6</v>
      </c>
      <c r="Z165" s="16">
        <v>14321.5</v>
      </c>
      <c r="AA165" s="16">
        <v>60894.5</v>
      </c>
    </row>
    <row r="166" spans="1:27" ht="15.75" thickBot="1" x14ac:dyDescent="0.3">
      <c r="A166" s="15" t="s">
        <v>136</v>
      </c>
      <c r="B166" s="16">
        <v>0</v>
      </c>
      <c r="C166" s="16">
        <v>113470</v>
      </c>
      <c r="D166" s="16">
        <v>185247.1</v>
      </c>
      <c r="E166" s="16">
        <v>0</v>
      </c>
      <c r="F166" s="16">
        <v>0</v>
      </c>
      <c r="G166" s="16">
        <v>186</v>
      </c>
      <c r="H166" s="16">
        <v>4618.5</v>
      </c>
      <c r="I166" s="16">
        <v>0</v>
      </c>
      <c r="J166" s="16">
        <v>26.5</v>
      </c>
      <c r="K166" s="16">
        <v>7661</v>
      </c>
      <c r="L166" s="16">
        <v>14073</v>
      </c>
      <c r="M166" s="16">
        <v>214</v>
      </c>
      <c r="N166" s="16">
        <v>1476</v>
      </c>
      <c r="O166" s="16">
        <v>0</v>
      </c>
      <c r="P166" s="16">
        <v>612.5</v>
      </c>
      <c r="Q166" s="16">
        <v>0</v>
      </c>
      <c r="R166" s="16">
        <v>149016</v>
      </c>
      <c r="S166" s="16">
        <v>0</v>
      </c>
      <c r="T166" s="16">
        <v>0</v>
      </c>
      <c r="U166" s="16">
        <v>165966.5</v>
      </c>
      <c r="V166" s="16">
        <v>0</v>
      </c>
      <c r="W166" s="16">
        <v>77203</v>
      </c>
      <c r="X166" s="16">
        <v>0</v>
      </c>
      <c r="Y166" s="16">
        <v>499598.6</v>
      </c>
      <c r="Z166" s="16">
        <v>14321.5</v>
      </c>
      <c r="AA166" s="16">
        <v>60894.5</v>
      </c>
    </row>
    <row r="167" spans="1:27" ht="15.75" thickBot="1" x14ac:dyDescent="0.3">
      <c r="A167" s="15" t="s">
        <v>137</v>
      </c>
      <c r="B167" s="16">
        <v>0</v>
      </c>
      <c r="C167" s="16">
        <v>113470</v>
      </c>
      <c r="D167" s="16">
        <v>143048</v>
      </c>
      <c r="E167" s="16">
        <v>0</v>
      </c>
      <c r="F167" s="16">
        <v>0</v>
      </c>
      <c r="G167" s="16">
        <v>0</v>
      </c>
      <c r="H167" s="16">
        <v>4618.5</v>
      </c>
      <c r="I167" s="16">
        <v>0</v>
      </c>
      <c r="J167" s="16">
        <v>26.5</v>
      </c>
      <c r="K167" s="16">
        <v>0</v>
      </c>
      <c r="L167" s="16">
        <v>14073</v>
      </c>
      <c r="M167" s="16">
        <v>214</v>
      </c>
      <c r="N167" s="16">
        <v>1476</v>
      </c>
      <c r="O167" s="16">
        <v>0</v>
      </c>
      <c r="P167" s="16">
        <v>612.5</v>
      </c>
      <c r="Q167" s="16">
        <v>0</v>
      </c>
      <c r="R167" s="16">
        <v>148807.5</v>
      </c>
      <c r="S167" s="16">
        <v>0</v>
      </c>
      <c r="T167" s="16">
        <v>0</v>
      </c>
      <c r="U167" s="16">
        <v>103438.5</v>
      </c>
      <c r="V167" s="16">
        <v>0</v>
      </c>
      <c r="W167" s="16">
        <v>77203</v>
      </c>
      <c r="X167" s="16">
        <v>0</v>
      </c>
      <c r="Y167" s="16">
        <v>499598.6</v>
      </c>
      <c r="Z167" s="16">
        <v>14321.5</v>
      </c>
      <c r="AA167" s="16">
        <v>60894.5</v>
      </c>
    </row>
    <row r="168" spans="1:27" ht="15.75" thickBot="1" x14ac:dyDescent="0.3">
      <c r="A168" s="15" t="s">
        <v>138</v>
      </c>
      <c r="B168" s="16">
        <v>0</v>
      </c>
      <c r="C168" s="16">
        <v>113470</v>
      </c>
      <c r="D168" s="16">
        <v>143048</v>
      </c>
      <c r="E168" s="16">
        <v>0</v>
      </c>
      <c r="F168" s="16">
        <v>0</v>
      </c>
      <c r="G168" s="16">
        <v>0</v>
      </c>
      <c r="H168" s="16">
        <v>4618.5</v>
      </c>
      <c r="I168" s="16">
        <v>0</v>
      </c>
      <c r="J168" s="16">
        <v>0</v>
      </c>
      <c r="K168" s="16">
        <v>0</v>
      </c>
      <c r="L168" s="16">
        <v>14073</v>
      </c>
      <c r="M168" s="16">
        <v>214</v>
      </c>
      <c r="N168" s="16">
        <v>1476</v>
      </c>
      <c r="O168" s="16">
        <v>0</v>
      </c>
      <c r="P168" s="16">
        <v>0</v>
      </c>
      <c r="Q168" s="16">
        <v>0</v>
      </c>
      <c r="R168" s="16">
        <v>148807.5</v>
      </c>
      <c r="S168" s="16">
        <v>0</v>
      </c>
      <c r="T168" s="16">
        <v>0</v>
      </c>
      <c r="U168" s="16">
        <v>103438.5</v>
      </c>
      <c r="V168" s="16">
        <v>0</v>
      </c>
      <c r="W168" s="16">
        <v>77203</v>
      </c>
      <c r="X168" s="16">
        <v>0</v>
      </c>
      <c r="Y168" s="16">
        <v>499598.6</v>
      </c>
      <c r="Z168" s="16">
        <v>9</v>
      </c>
      <c r="AA168" s="16">
        <v>60894.5</v>
      </c>
    </row>
    <row r="169" spans="1:27" ht="15.75" thickBot="1" x14ac:dyDescent="0.3">
      <c r="A169" s="15" t="s">
        <v>139</v>
      </c>
      <c r="B169" s="16">
        <v>0</v>
      </c>
      <c r="C169" s="16">
        <v>113376</v>
      </c>
      <c r="D169" s="16">
        <v>143048</v>
      </c>
      <c r="E169" s="16">
        <v>0</v>
      </c>
      <c r="F169" s="16">
        <v>0</v>
      </c>
      <c r="G169" s="16">
        <v>0</v>
      </c>
      <c r="H169" s="16">
        <v>4584</v>
      </c>
      <c r="I169" s="16">
        <v>0</v>
      </c>
      <c r="J169" s="16">
        <v>0</v>
      </c>
      <c r="K169" s="16">
        <v>0</v>
      </c>
      <c r="L169" s="16">
        <v>14073</v>
      </c>
      <c r="M169" s="16">
        <v>214</v>
      </c>
      <c r="N169" s="16">
        <v>676</v>
      </c>
      <c r="O169" s="16">
        <v>0</v>
      </c>
      <c r="P169" s="16">
        <v>0</v>
      </c>
      <c r="Q169" s="16">
        <v>0</v>
      </c>
      <c r="R169" s="16">
        <v>148807.5</v>
      </c>
      <c r="S169" s="16">
        <v>0</v>
      </c>
      <c r="T169" s="16">
        <v>0</v>
      </c>
      <c r="U169" s="16">
        <v>103438.5</v>
      </c>
      <c r="V169" s="16">
        <v>0</v>
      </c>
      <c r="W169" s="16">
        <v>77203</v>
      </c>
      <c r="X169" s="16">
        <v>0</v>
      </c>
      <c r="Y169" s="16">
        <v>499598.6</v>
      </c>
      <c r="Z169" s="16">
        <v>9</v>
      </c>
      <c r="AA169" s="16">
        <v>60894.5</v>
      </c>
    </row>
    <row r="170" spans="1:27" ht="15.75" thickBot="1" x14ac:dyDescent="0.3">
      <c r="A170" s="15" t="s">
        <v>140</v>
      </c>
      <c r="B170" s="16">
        <v>0</v>
      </c>
      <c r="C170" s="16">
        <v>113376</v>
      </c>
      <c r="D170" s="16">
        <v>120484.5</v>
      </c>
      <c r="E170" s="16">
        <v>0</v>
      </c>
      <c r="F170" s="16">
        <v>0</v>
      </c>
      <c r="G170" s="16">
        <v>0</v>
      </c>
      <c r="H170" s="16">
        <v>4584</v>
      </c>
      <c r="I170" s="16">
        <v>0</v>
      </c>
      <c r="J170" s="16">
        <v>0</v>
      </c>
      <c r="K170" s="16">
        <v>0</v>
      </c>
      <c r="L170" s="16">
        <v>14073</v>
      </c>
      <c r="M170" s="16">
        <v>0</v>
      </c>
      <c r="N170" s="16">
        <v>676</v>
      </c>
      <c r="O170" s="16">
        <v>0</v>
      </c>
      <c r="P170" s="16">
        <v>0</v>
      </c>
      <c r="Q170" s="16">
        <v>0</v>
      </c>
      <c r="R170" s="16">
        <v>148807.5</v>
      </c>
      <c r="S170" s="16">
        <v>0</v>
      </c>
      <c r="T170" s="16">
        <v>0</v>
      </c>
      <c r="U170" s="16">
        <v>103438.5</v>
      </c>
      <c r="V170" s="16">
        <v>0</v>
      </c>
      <c r="W170" s="16">
        <v>77203</v>
      </c>
      <c r="X170" s="16">
        <v>0</v>
      </c>
      <c r="Y170" s="16">
        <v>499598.6</v>
      </c>
      <c r="Z170" s="16">
        <v>9</v>
      </c>
      <c r="AA170" s="16">
        <v>60894.5</v>
      </c>
    </row>
    <row r="171" spans="1:27" ht="15.75" thickBot="1" x14ac:dyDescent="0.3">
      <c r="A171" s="15" t="s">
        <v>141</v>
      </c>
      <c r="B171" s="16">
        <v>0</v>
      </c>
      <c r="C171" s="16">
        <v>113376</v>
      </c>
      <c r="D171" s="16">
        <v>120484.5</v>
      </c>
      <c r="E171" s="16">
        <v>0</v>
      </c>
      <c r="F171" s="16">
        <v>0</v>
      </c>
      <c r="G171" s="16">
        <v>0</v>
      </c>
      <c r="H171" s="16">
        <v>4584</v>
      </c>
      <c r="I171" s="16">
        <v>0</v>
      </c>
      <c r="J171" s="16">
        <v>0</v>
      </c>
      <c r="K171" s="16">
        <v>0</v>
      </c>
      <c r="L171" s="16">
        <v>14073</v>
      </c>
      <c r="M171" s="16">
        <v>0</v>
      </c>
      <c r="N171" s="16">
        <v>676</v>
      </c>
      <c r="O171" s="16">
        <v>0</v>
      </c>
      <c r="P171" s="16">
        <v>0</v>
      </c>
      <c r="Q171" s="16">
        <v>0</v>
      </c>
      <c r="R171" s="16">
        <v>68332</v>
      </c>
      <c r="S171" s="16">
        <v>0</v>
      </c>
      <c r="T171" s="16">
        <v>0</v>
      </c>
      <c r="U171" s="16">
        <v>103403</v>
      </c>
      <c r="V171" s="16">
        <v>0</v>
      </c>
      <c r="W171" s="16">
        <v>77203</v>
      </c>
      <c r="X171" s="16">
        <v>0</v>
      </c>
      <c r="Y171" s="16">
        <v>499598.6</v>
      </c>
      <c r="Z171" s="16">
        <v>9</v>
      </c>
      <c r="AA171" s="16">
        <v>60894.5</v>
      </c>
    </row>
    <row r="172" spans="1:27" ht="15.75" thickBot="1" x14ac:dyDescent="0.3">
      <c r="A172" s="15" t="s">
        <v>142</v>
      </c>
      <c r="B172" s="16">
        <v>0</v>
      </c>
      <c r="C172" s="16">
        <v>113376</v>
      </c>
      <c r="D172" s="16">
        <v>120484.5</v>
      </c>
      <c r="E172" s="16">
        <v>0</v>
      </c>
      <c r="F172" s="16">
        <v>0</v>
      </c>
      <c r="G172" s="16">
        <v>0</v>
      </c>
      <c r="H172" s="16">
        <v>4584</v>
      </c>
      <c r="I172" s="16">
        <v>0</v>
      </c>
      <c r="J172" s="16">
        <v>0</v>
      </c>
      <c r="K172" s="16">
        <v>0</v>
      </c>
      <c r="L172" s="16">
        <v>14073</v>
      </c>
      <c r="M172" s="16">
        <v>0</v>
      </c>
      <c r="N172" s="16">
        <v>676</v>
      </c>
      <c r="O172" s="16">
        <v>0</v>
      </c>
      <c r="P172" s="16">
        <v>0</v>
      </c>
      <c r="Q172" s="16">
        <v>0</v>
      </c>
      <c r="R172" s="16">
        <v>68332</v>
      </c>
      <c r="S172" s="16">
        <v>0</v>
      </c>
      <c r="T172" s="16">
        <v>0</v>
      </c>
      <c r="U172" s="16">
        <v>103403</v>
      </c>
      <c r="V172" s="16">
        <v>0</v>
      </c>
      <c r="W172" s="16">
        <v>77203</v>
      </c>
      <c r="X172" s="16">
        <v>0</v>
      </c>
      <c r="Y172" s="16">
        <v>499598.6</v>
      </c>
      <c r="Z172" s="16">
        <v>9</v>
      </c>
      <c r="AA172" s="16">
        <v>60894.5</v>
      </c>
    </row>
    <row r="173" spans="1:27" ht="15.75" thickBot="1" x14ac:dyDescent="0.3">
      <c r="A173" s="15" t="s">
        <v>143</v>
      </c>
      <c r="B173" s="16">
        <v>0</v>
      </c>
      <c r="C173" s="16">
        <v>113376</v>
      </c>
      <c r="D173" s="16">
        <v>64453</v>
      </c>
      <c r="E173" s="16">
        <v>0</v>
      </c>
      <c r="F173" s="16">
        <v>0</v>
      </c>
      <c r="G173" s="16">
        <v>0</v>
      </c>
      <c r="H173" s="16">
        <v>4486</v>
      </c>
      <c r="I173" s="16">
        <v>0</v>
      </c>
      <c r="J173" s="16">
        <v>0</v>
      </c>
      <c r="K173" s="16">
        <v>0</v>
      </c>
      <c r="L173" s="16">
        <v>14073</v>
      </c>
      <c r="M173" s="16">
        <v>0</v>
      </c>
      <c r="N173" s="16">
        <v>676</v>
      </c>
      <c r="O173" s="16">
        <v>0</v>
      </c>
      <c r="P173" s="16">
        <v>0</v>
      </c>
      <c r="Q173" s="16">
        <v>0</v>
      </c>
      <c r="R173" s="16">
        <v>68332</v>
      </c>
      <c r="S173" s="16">
        <v>0</v>
      </c>
      <c r="T173" s="16">
        <v>0</v>
      </c>
      <c r="U173" s="16">
        <v>103403</v>
      </c>
      <c r="V173" s="16">
        <v>0</v>
      </c>
      <c r="W173" s="16">
        <v>77203</v>
      </c>
      <c r="X173" s="16">
        <v>0</v>
      </c>
      <c r="Y173" s="16">
        <v>499598.6</v>
      </c>
      <c r="Z173" s="16">
        <v>9</v>
      </c>
      <c r="AA173" s="16">
        <v>60894.5</v>
      </c>
    </row>
    <row r="174" spans="1:27" ht="15.75" thickBot="1" x14ac:dyDescent="0.3">
      <c r="A174" s="15" t="s">
        <v>144</v>
      </c>
      <c r="B174" s="16">
        <v>0</v>
      </c>
      <c r="C174" s="16">
        <v>113364</v>
      </c>
      <c r="D174" s="16">
        <v>64453</v>
      </c>
      <c r="E174" s="16">
        <v>0</v>
      </c>
      <c r="F174" s="16">
        <v>0</v>
      </c>
      <c r="G174" s="16">
        <v>0</v>
      </c>
      <c r="H174" s="16">
        <v>4002.5</v>
      </c>
      <c r="I174" s="16">
        <v>0</v>
      </c>
      <c r="J174" s="16">
        <v>0</v>
      </c>
      <c r="K174" s="16">
        <v>0</v>
      </c>
      <c r="L174" s="16">
        <v>14073</v>
      </c>
      <c r="M174" s="16">
        <v>0</v>
      </c>
      <c r="N174" s="16">
        <v>676</v>
      </c>
      <c r="O174" s="16">
        <v>0</v>
      </c>
      <c r="P174" s="16">
        <v>0</v>
      </c>
      <c r="Q174" s="16">
        <v>0</v>
      </c>
      <c r="R174" s="16">
        <v>68332</v>
      </c>
      <c r="S174" s="16">
        <v>0</v>
      </c>
      <c r="T174" s="16">
        <v>0</v>
      </c>
      <c r="U174" s="16">
        <v>103403</v>
      </c>
      <c r="V174" s="16">
        <v>0</v>
      </c>
      <c r="W174" s="16">
        <v>77203</v>
      </c>
      <c r="X174" s="16">
        <v>0</v>
      </c>
      <c r="Y174" s="16">
        <v>499598.6</v>
      </c>
      <c r="Z174" s="16">
        <v>9</v>
      </c>
      <c r="AA174" s="16">
        <v>60894.5</v>
      </c>
    </row>
    <row r="175" spans="1:27" ht="15.75" thickBot="1" x14ac:dyDescent="0.3">
      <c r="A175" s="15" t="s">
        <v>145</v>
      </c>
      <c r="B175" s="16">
        <v>0</v>
      </c>
      <c r="C175" s="16">
        <v>113364</v>
      </c>
      <c r="D175" s="16">
        <v>64453</v>
      </c>
      <c r="E175" s="16">
        <v>0</v>
      </c>
      <c r="F175" s="16">
        <v>0</v>
      </c>
      <c r="G175" s="16">
        <v>0</v>
      </c>
      <c r="H175" s="16">
        <v>4002.5</v>
      </c>
      <c r="I175" s="16">
        <v>0</v>
      </c>
      <c r="J175" s="16">
        <v>0</v>
      </c>
      <c r="K175" s="16">
        <v>0</v>
      </c>
      <c r="L175" s="16">
        <v>14073</v>
      </c>
      <c r="M175" s="16">
        <v>0</v>
      </c>
      <c r="N175" s="16">
        <v>676</v>
      </c>
      <c r="O175" s="16">
        <v>0</v>
      </c>
      <c r="P175" s="16">
        <v>0</v>
      </c>
      <c r="Q175" s="16">
        <v>0</v>
      </c>
      <c r="R175" s="16">
        <v>68332</v>
      </c>
      <c r="S175" s="16">
        <v>0</v>
      </c>
      <c r="T175" s="16">
        <v>0</v>
      </c>
      <c r="U175" s="16">
        <v>103403</v>
      </c>
      <c r="V175" s="16">
        <v>0</v>
      </c>
      <c r="W175" s="16">
        <v>77203</v>
      </c>
      <c r="X175" s="16">
        <v>0</v>
      </c>
      <c r="Y175" s="16">
        <v>499598.6</v>
      </c>
      <c r="Z175" s="16">
        <v>9</v>
      </c>
      <c r="AA175" s="16">
        <v>60894.5</v>
      </c>
    </row>
    <row r="176" spans="1:27" ht="15.75" thickBot="1" x14ac:dyDescent="0.3">
      <c r="A176" s="15" t="s">
        <v>146</v>
      </c>
      <c r="B176" s="16">
        <v>0</v>
      </c>
      <c r="C176" s="16">
        <v>112173.5</v>
      </c>
      <c r="D176" s="16">
        <v>64453</v>
      </c>
      <c r="E176" s="16">
        <v>0</v>
      </c>
      <c r="F176" s="16">
        <v>0</v>
      </c>
      <c r="G176" s="16">
        <v>0</v>
      </c>
      <c r="H176" s="16">
        <v>4002.5</v>
      </c>
      <c r="I176" s="16">
        <v>0</v>
      </c>
      <c r="J176" s="16">
        <v>0</v>
      </c>
      <c r="K176" s="16">
        <v>0</v>
      </c>
      <c r="L176" s="16">
        <v>14073</v>
      </c>
      <c r="M176" s="16">
        <v>0</v>
      </c>
      <c r="N176" s="16">
        <v>676</v>
      </c>
      <c r="O176" s="16">
        <v>0</v>
      </c>
      <c r="P176" s="16">
        <v>0</v>
      </c>
      <c r="Q176" s="16">
        <v>0</v>
      </c>
      <c r="R176" s="16">
        <v>68332</v>
      </c>
      <c r="S176" s="16">
        <v>0</v>
      </c>
      <c r="T176" s="16">
        <v>0</v>
      </c>
      <c r="U176" s="16">
        <v>103403</v>
      </c>
      <c r="V176" s="16">
        <v>0</v>
      </c>
      <c r="W176" s="16">
        <v>77203</v>
      </c>
      <c r="X176" s="16">
        <v>0</v>
      </c>
      <c r="Y176" s="16">
        <v>499598.6</v>
      </c>
      <c r="Z176" s="16">
        <v>9</v>
      </c>
      <c r="AA176" s="16">
        <v>60894.5</v>
      </c>
    </row>
    <row r="177" spans="1:31" ht="15.75" thickBot="1" x14ac:dyDescent="0.3">
      <c r="A177" s="15" t="s">
        <v>147</v>
      </c>
      <c r="B177" s="16">
        <v>0</v>
      </c>
      <c r="C177" s="16">
        <v>112173.5</v>
      </c>
      <c r="D177" s="16">
        <v>64453</v>
      </c>
      <c r="E177" s="16">
        <v>0</v>
      </c>
      <c r="F177" s="16">
        <v>0</v>
      </c>
      <c r="G177" s="16">
        <v>0</v>
      </c>
      <c r="H177" s="16">
        <v>4002.5</v>
      </c>
      <c r="I177" s="16">
        <v>0</v>
      </c>
      <c r="J177" s="16">
        <v>0</v>
      </c>
      <c r="K177" s="16">
        <v>0</v>
      </c>
      <c r="L177" s="16">
        <v>14073</v>
      </c>
      <c r="M177" s="16">
        <v>0</v>
      </c>
      <c r="N177" s="16">
        <v>676</v>
      </c>
      <c r="O177" s="16">
        <v>0</v>
      </c>
      <c r="P177" s="16">
        <v>0</v>
      </c>
      <c r="Q177" s="16">
        <v>0</v>
      </c>
      <c r="R177" s="16">
        <v>68332</v>
      </c>
      <c r="S177" s="16">
        <v>0</v>
      </c>
      <c r="T177" s="16">
        <v>0</v>
      </c>
      <c r="U177" s="16">
        <v>103403</v>
      </c>
      <c r="V177" s="16">
        <v>0</v>
      </c>
      <c r="W177" s="16">
        <v>77203</v>
      </c>
      <c r="X177" s="16">
        <v>0</v>
      </c>
      <c r="Y177" s="16">
        <v>499598.6</v>
      </c>
      <c r="Z177" s="16">
        <v>9</v>
      </c>
      <c r="AA177" s="16">
        <v>60894.5</v>
      </c>
    </row>
    <row r="178" spans="1:31" ht="15.75" thickBot="1" x14ac:dyDescent="0.3">
      <c r="A178" s="15" t="s">
        <v>148</v>
      </c>
      <c r="B178" s="16">
        <v>0</v>
      </c>
      <c r="C178" s="16">
        <v>112173.5</v>
      </c>
      <c r="D178" s="16">
        <v>64453</v>
      </c>
      <c r="E178" s="16">
        <v>0</v>
      </c>
      <c r="F178" s="16">
        <v>0</v>
      </c>
      <c r="G178" s="16">
        <v>0</v>
      </c>
      <c r="H178" s="16">
        <v>4002.5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68332</v>
      </c>
      <c r="S178" s="16">
        <v>0</v>
      </c>
      <c r="T178" s="16">
        <v>0</v>
      </c>
      <c r="U178" s="16">
        <v>103403</v>
      </c>
      <c r="V178" s="16">
        <v>0</v>
      </c>
      <c r="W178" s="16">
        <v>77203</v>
      </c>
      <c r="X178" s="16">
        <v>0</v>
      </c>
      <c r="Y178" s="16">
        <v>499598.6</v>
      </c>
      <c r="Z178" s="16">
        <v>9</v>
      </c>
      <c r="AA178" s="16">
        <v>60894.5</v>
      </c>
    </row>
    <row r="179" spans="1:31" ht="15.75" thickBot="1" x14ac:dyDescent="0.3">
      <c r="A179" s="15" t="s">
        <v>149</v>
      </c>
      <c r="B179" s="16">
        <v>0</v>
      </c>
      <c r="C179" s="16">
        <v>112173.5</v>
      </c>
      <c r="D179" s="16">
        <v>64453</v>
      </c>
      <c r="E179" s="16">
        <v>0</v>
      </c>
      <c r="F179" s="16">
        <v>0</v>
      </c>
      <c r="G179" s="16">
        <v>0</v>
      </c>
      <c r="H179" s="16">
        <v>1028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68210</v>
      </c>
      <c r="S179" s="16">
        <v>0</v>
      </c>
      <c r="T179" s="16">
        <v>0</v>
      </c>
      <c r="U179" s="16">
        <v>102910.5</v>
      </c>
      <c r="V179" s="16">
        <v>0</v>
      </c>
      <c r="W179" s="16">
        <v>77203</v>
      </c>
      <c r="X179" s="16">
        <v>0</v>
      </c>
      <c r="Y179" s="16">
        <v>499598.6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112173.5</v>
      </c>
      <c r="D180" s="16">
        <v>64453</v>
      </c>
      <c r="E180" s="16">
        <v>0</v>
      </c>
      <c r="F180" s="16">
        <v>0</v>
      </c>
      <c r="G180" s="16">
        <v>0</v>
      </c>
      <c r="H180" s="16">
        <v>1028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68210</v>
      </c>
      <c r="S180" s="16">
        <v>0</v>
      </c>
      <c r="T180" s="16">
        <v>0</v>
      </c>
      <c r="U180" s="16">
        <v>102910.5</v>
      </c>
      <c r="V180" s="16">
        <v>0</v>
      </c>
      <c r="W180" s="16">
        <v>77203</v>
      </c>
      <c r="X180" s="16">
        <v>0</v>
      </c>
      <c r="Y180" s="16">
        <v>499598.6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112173.5</v>
      </c>
      <c r="D181" s="16">
        <v>64453</v>
      </c>
      <c r="E181" s="16">
        <v>0</v>
      </c>
      <c r="F181" s="16">
        <v>0</v>
      </c>
      <c r="G181" s="16">
        <v>0</v>
      </c>
      <c r="H181" s="16">
        <v>939.5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68210</v>
      </c>
      <c r="S181" s="16">
        <v>0</v>
      </c>
      <c r="T181" s="16">
        <v>0</v>
      </c>
      <c r="U181" s="16">
        <v>102910.5</v>
      </c>
      <c r="V181" s="16">
        <v>0</v>
      </c>
      <c r="W181" s="16">
        <v>77203</v>
      </c>
      <c r="X181" s="16">
        <v>0</v>
      </c>
      <c r="Y181" s="16">
        <v>499598.6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112173.5</v>
      </c>
      <c r="D182" s="16">
        <v>64453</v>
      </c>
      <c r="E182" s="16">
        <v>0</v>
      </c>
      <c r="F182" s="16">
        <v>0</v>
      </c>
      <c r="G182" s="16">
        <v>0</v>
      </c>
      <c r="H182" s="16">
        <v>939.5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68210</v>
      </c>
      <c r="S182" s="16">
        <v>0</v>
      </c>
      <c r="T182" s="16">
        <v>0</v>
      </c>
      <c r="U182" s="16">
        <v>102910.5</v>
      </c>
      <c r="V182" s="16">
        <v>0</v>
      </c>
      <c r="W182" s="16">
        <v>77203</v>
      </c>
      <c r="X182" s="16">
        <v>0</v>
      </c>
      <c r="Y182" s="16">
        <v>499598.6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112173.5</v>
      </c>
      <c r="D183" s="16">
        <v>64453</v>
      </c>
      <c r="E183" s="16">
        <v>0</v>
      </c>
      <c r="F183" s="16">
        <v>0</v>
      </c>
      <c r="G183" s="16">
        <v>0</v>
      </c>
      <c r="H183" s="16">
        <v>939.5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68210</v>
      </c>
      <c r="S183" s="16">
        <v>0</v>
      </c>
      <c r="T183" s="16">
        <v>0</v>
      </c>
      <c r="U183" s="16">
        <v>28223</v>
      </c>
      <c r="V183" s="16">
        <v>0</v>
      </c>
      <c r="W183" s="16">
        <v>77203</v>
      </c>
      <c r="X183" s="16">
        <v>0</v>
      </c>
      <c r="Y183" s="16">
        <v>499598.6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111695</v>
      </c>
      <c r="D184" s="16">
        <v>64453</v>
      </c>
      <c r="E184" s="16">
        <v>0</v>
      </c>
      <c r="F184" s="16">
        <v>0</v>
      </c>
      <c r="G184" s="16">
        <v>0</v>
      </c>
      <c r="H184" s="16">
        <v>888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67217.5</v>
      </c>
      <c r="S184" s="16">
        <v>0</v>
      </c>
      <c r="T184" s="16">
        <v>0</v>
      </c>
      <c r="U184" s="16">
        <v>28223</v>
      </c>
      <c r="V184" s="16">
        <v>0</v>
      </c>
      <c r="W184" s="16">
        <v>77203</v>
      </c>
      <c r="X184" s="16">
        <v>0</v>
      </c>
      <c r="Y184" s="16">
        <v>499598.6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111695</v>
      </c>
      <c r="D185" s="16">
        <v>64453</v>
      </c>
      <c r="E185" s="16">
        <v>0</v>
      </c>
      <c r="F185" s="16">
        <v>0</v>
      </c>
      <c r="G185" s="16">
        <v>0</v>
      </c>
      <c r="H185" s="16">
        <v>888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67217.5</v>
      </c>
      <c r="S185" s="16">
        <v>0</v>
      </c>
      <c r="T185" s="16">
        <v>0</v>
      </c>
      <c r="U185" s="16">
        <v>28223</v>
      </c>
      <c r="V185" s="16">
        <v>0</v>
      </c>
      <c r="W185" s="16">
        <v>77203</v>
      </c>
      <c r="X185" s="16">
        <v>0</v>
      </c>
      <c r="Y185" s="16">
        <v>499598.6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888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67217.5</v>
      </c>
      <c r="S186" s="16">
        <v>0</v>
      </c>
      <c r="T186" s="16">
        <v>0</v>
      </c>
      <c r="U186" s="16">
        <v>28223</v>
      </c>
      <c r="V186" s="16">
        <v>0</v>
      </c>
      <c r="W186" s="16">
        <v>77203</v>
      </c>
      <c r="X186" s="16">
        <v>0</v>
      </c>
      <c r="Y186" s="16">
        <v>499598.6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888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28223</v>
      </c>
      <c r="V187" s="16">
        <v>0</v>
      </c>
      <c r="W187" s="16">
        <v>77203</v>
      </c>
      <c r="X187" s="16">
        <v>0</v>
      </c>
      <c r="Y187" s="16">
        <v>499598.6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888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499598.6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852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499598.6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499598.6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113470</v>
      </c>
      <c r="D193" s="16">
        <v>64453</v>
      </c>
      <c r="E193" s="16">
        <v>0</v>
      </c>
      <c r="F193" s="16">
        <v>0</v>
      </c>
      <c r="G193" s="16">
        <v>186</v>
      </c>
      <c r="H193" s="16">
        <v>5578.5</v>
      </c>
      <c r="I193" s="16">
        <v>0</v>
      </c>
      <c r="J193" s="16">
        <v>0</v>
      </c>
      <c r="K193" s="16">
        <v>0</v>
      </c>
      <c r="L193" s="16">
        <v>14073</v>
      </c>
      <c r="M193" s="16">
        <v>214</v>
      </c>
      <c r="N193" s="16">
        <v>0</v>
      </c>
      <c r="O193" s="16">
        <v>0</v>
      </c>
      <c r="P193" s="16">
        <v>612.5</v>
      </c>
      <c r="Q193" s="16">
        <v>0</v>
      </c>
      <c r="R193" s="16">
        <v>0</v>
      </c>
      <c r="S193" s="16">
        <v>0</v>
      </c>
      <c r="T193" s="16">
        <v>0</v>
      </c>
      <c r="U193" s="16">
        <v>173214</v>
      </c>
      <c r="V193" s="16">
        <v>0</v>
      </c>
      <c r="W193" s="16">
        <v>77203</v>
      </c>
      <c r="X193" s="16">
        <v>0</v>
      </c>
      <c r="Y193" s="16">
        <v>499598.6</v>
      </c>
      <c r="Z193" s="16">
        <v>9</v>
      </c>
      <c r="AA193" s="16">
        <v>60894.5</v>
      </c>
      <c r="AB193" s="16">
        <v>1009506.3</v>
      </c>
      <c r="AC193" s="16">
        <v>1009506</v>
      </c>
      <c r="AD193" s="16">
        <v>-0.3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113470</v>
      </c>
      <c r="D194" s="16">
        <v>64453</v>
      </c>
      <c r="E194" s="16">
        <v>0</v>
      </c>
      <c r="F194" s="16">
        <v>0</v>
      </c>
      <c r="G194" s="16">
        <v>186</v>
      </c>
      <c r="H194" s="16">
        <v>5578.5</v>
      </c>
      <c r="I194" s="16">
        <v>0</v>
      </c>
      <c r="J194" s="16">
        <v>0</v>
      </c>
      <c r="K194" s="16">
        <v>0</v>
      </c>
      <c r="L194" s="16">
        <v>14073</v>
      </c>
      <c r="M194" s="16">
        <v>214</v>
      </c>
      <c r="N194" s="16">
        <v>0</v>
      </c>
      <c r="O194" s="16">
        <v>0</v>
      </c>
      <c r="P194" s="16">
        <v>612.5</v>
      </c>
      <c r="Q194" s="16">
        <v>0</v>
      </c>
      <c r="R194" s="16">
        <v>0</v>
      </c>
      <c r="S194" s="16">
        <v>0</v>
      </c>
      <c r="T194" s="16">
        <v>0</v>
      </c>
      <c r="U194" s="16">
        <v>173214</v>
      </c>
      <c r="V194" s="16">
        <v>0</v>
      </c>
      <c r="W194" s="16">
        <v>77203</v>
      </c>
      <c r="X194" s="16">
        <v>0</v>
      </c>
      <c r="Y194" s="16">
        <v>499598.6</v>
      </c>
      <c r="Z194" s="16">
        <v>9</v>
      </c>
      <c r="AA194" s="16">
        <v>60894.5</v>
      </c>
      <c r="AB194" s="16">
        <v>1009506.3</v>
      </c>
      <c r="AC194" s="16">
        <v>1009506</v>
      </c>
      <c r="AD194" s="16">
        <v>-0.3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111695</v>
      </c>
      <c r="D195" s="16">
        <v>120484.5</v>
      </c>
      <c r="E195" s="16">
        <v>0</v>
      </c>
      <c r="F195" s="16">
        <v>0</v>
      </c>
      <c r="G195" s="16">
        <v>186</v>
      </c>
      <c r="H195" s="16">
        <v>4486</v>
      </c>
      <c r="I195" s="16">
        <v>0</v>
      </c>
      <c r="J195" s="16">
        <v>0</v>
      </c>
      <c r="K195" s="16">
        <v>0</v>
      </c>
      <c r="L195" s="16">
        <v>14073</v>
      </c>
      <c r="M195" s="16">
        <v>0</v>
      </c>
      <c r="N195" s="16">
        <v>676</v>
      </c>
      <c r="O195" s="16">
        <v>0</v>
      </c>
      <c r="P195" s="16">
        <v>612.5</v>
      </c>
      <c r="Q195" s="16">
        <v>0</v>
      </c>
      <c r="R195" s="16">
        <v>148807.5</v>
      </c>
      <c r="S195" s="16">
        <v>0</v>
      </c>
      <c r="T195" s="16">
        <v>0</v>
      </c>
      <c r="U195" s="16">
        <v>28223</v>
      </c>
      <c r="V195" s="16">
        <v>0</v>
      </c>
      <c r="W195" s="16">
        <v>77203</v>
      </c>
      <c r="X195" s="16">
        <v>0</v>
      </c>
      <c r="Y195" s="16">
        <v>499598.6</v>
      </c>
      <c r="Z195" s="16">
        <v>0</v>
      </c>
      <c r="AA195" s="16">
        <v>0</v>
      </c>
      <c r="AB195" s="16">
        <v>1006045.3</v>
      </c>
      <c r="AC195" s="16">
        <v>1006045</v>
      </c>
      <c r="AD195" s="16">
        <v>-0.3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112173.5</v>
      </c>
      <c r="D196" s="16">
        <v>0</v>
      </c>
      <c r="E196" s="16">
        <v>0</v>
      </c>
      <c r="F196" s="16">
        <v>0</v>
      </c>
      <c r="G196" s="16">
        <v>0</v>
      </c>
      <c r="H196" s="16">
        <v>4002.5</v>
      </c>
      <c r="I196" s="16">
        <v>0</v>
      </c>
      <c r="J196" s="16">
        <v>0</v>
      </c>
      <c r="K196" s="16">
        <v>7661</v>
      </c>
      <c r="L196" s="16">
        <v>72385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67217.5</v>
      </c>
      <c r="S196" s="16">
        <v>0</v>
      </c>
      <c r="T196" s="16">
        <v>0</v>
      </c>
      <c r="U196" s="16">
        <v>102910.5</v>
      </c>
      <c r="V196" s="16">
        <v>0</v>
      </c>
      <c r="W196" s="16">
        <v>77203</v>
      </c>
      <c r="X196" s="16">
        <v>0</v>
      </c>
      <c r="Y196" s="16">
        <v>499598.6</v>
      </c>
      <c r="Z196" s="16">
        <v>0</v>
      </c>
      <c r="AA196" s="16">
        <v>60894.5</v>
      </c>
      <c r="AB196" s="16">
        <v>1004046.3</v>
      </c>
      <c r="AC196" s="16">
        <v>1004046</v>
      </c>
      <c r="AD196" s="16">
        <v>-0.3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113376</v>
      </c>
      <c r="D197" s="16">
        <v>143048</v>
      </c>
      <c r="E197" s="16">
        <v>0</v>
      </c>
      <c r="F197" s="16">
        <v>0</v>
      </c>
      <c r="G197" s="16">
        <v>0</v>
      </c>
      <c r="H197" s="16">
        <v>939.5</v>
      </c>
      <c r="I197" s="16">
        <v>0</v>
      </c>
      <c r="J197" s="16">
        <v>0</v>
      </c>
      <c r="K197" s="16">
        <v>0</v>
      </c>
      <c r="L197" s="16">
        <v>14073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67217.5</v>
      </c>
      <c r="S197" s="16">
        <v>0</v>
      </c>
      <c r="T197" s="16">
        <v>0</v>
      </c>
      <c r="U197" s="16">
        <v>102910.5</v>
      </c>
      <c r="V197" s="16">
        <v>0</v>
      </c>
      <c r="W197" s="16">
        <v>0</v>
      </c>
      <c r="X197" s="16">
        <v>0</v>
      </c>
      <c r="Y197" s="16">
        <v>499598.6</v>
      </c>
      <c r="Z197" s="16">
        <v>0</v>
      </c>
      <c r="AA197" s="16">
        <v>60894.5</v>
      </c>
      <c r="AB197" s="16">
        <v>1002057.8</v>
      </c>
      <c r="AC197" s="16">
        <v>1002057</v>
      </c>
      <c r="AD197" s="16">
        <v>-0.8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112173.5</v>
      </c>
      <c r="D198" s="16">
        <v>64453</v>
      </c>
      <c r="E198" s="16">
        <v>0</v>
      </c>
      <c r="F198" s="16">
        <v>0</v>
      </c>
      <c r="G198" s="16">
        <v>0</v>
      </c>
      <c r="H198" s="16">
        <v>4002.5</v>
      </c>
      <c r="I198" s="16">
        <v>0</v>
      </c>
      <c r="J198" s="16">
        <v>0</v>
      </c>
      <c r="K198" s="16">
        <v>0</v>
      </c>
      <c r="L198" s="16">
        <v>14073</v>
      </c>
      <c r="M198" s="16">
        <v>0</v>
      </c>
      <c r="N198" s="16">
        <v>676</v>
      </c>
      <c r="O198" s="16">
        <v>0</v>
      </c>
      <c r="P198" s="16">
        <v>0</v>
      </c>
      <c r="Q198" s="16">
        <v>0</v>
      </c>
      <c r="R198" s="16">
        <v>68210</v>
      </c>
      <c r="S198" s="16">
        <v>0</v>
      </c>
      <c r="T198" s="16">
        <v>0</v>
      </c>
      <c r="U198" s="16">
        <v>102910.5</v>
      </c>
      <c r="V198" s="16">
        <v>0</v>
      </c>
      <c r="W198" s="16">
        <v>77203</v>
      </c>
      <c r="X198" s="16">
        <v>0</v>
      </c>
      <c r="Y198" s="16">
        <v>499598.6</v>
      </c>
      <c r="Z198" s="16">
        <v>0</v>
      </c>
      <c r="AA198" s="16">
        <v>60894.5</v>
      </c>
      <c r="AB198" s="16">
        <v>1004194.8</v>
      </c>
      <c r="AC198" s="16">
        <v>1004195</v>
      </c>
      <c r="AD198" s="16">
        <v>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112173.5</v>
      </c>
      <c r="D199" s="16">
        <v>185247.1</v>
      </c>
      <c r="E199" s="16">
        <v>0</v>
      </c>
      <c r="F199" s="16">
        <v>0</v>
      </c>
      <c r="G199" s="16">
        <v>0</v>
      </c>
      <c r="H199" s="16">
        <v>852</v>
      </c>
      <c r="I199" s="16">
        <v>0</v>
      </c>
      <c r="J199" s="16">
        <v>0</v>
      </c>
      <c r="K199" s="16">
        <v>0</v>
      </c>
      <c r="L199" s="16">
        <v>0</v>
      </c>
      <c r="M199" s="16">
        <v>214</v>
      </c>
      <c r="N199" s="16">
        <v>0</v>
      </c>
      <c r="O199" s="16">
        <v>0</v>
      </c>
      <c r="P199" s="16">
        <v>0</v>
      </c>
      <c r="Q199" s="16">
        <v>0</v>
      </c>
      <c r="R199" s="16">
        <v>68332</v>
      </c>
      <c r="S199" s="16">
        <v>0</v>
      </c>
      <c r="T199" s="16">
        <v>0</v>
      </c>
      <c r="U199" s="16">
        <v>0</v>
      </c>
      <c r="V199" s="16">
        <v>0</v>
      </c>
      <c r="W199" s="16">
        <v>77203</v>
      </c>
      <c r="X199" s="16">
        <v>0</v>
      </c>
      <c r="Y199" s="16">
        <v>499598.6</v>
      </c>
      <c r="Z199" s="16">
        <v>0</v>
      </c>
      <c r="AA199" s="16">
        <v>60894.5</v>
      </c>
      <c r="AB199" s="16">
        <v>1004514.8</v>
      </c>
      <c r="AC199" s="16">
        <v>1004515</v>
      </c>
      <c r="AD199" s="16">
        <v>0.2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112173.5</v>
      </c>
      <c r="D200" s="16">
        <v>64453</v>
      </c>
      <c r="E200" s="16">
        <v>0</v>
      </c>
      <c r="F200" s="16">
        <v>0</v>
      </c>
      <c r="G200" s="16">
        <v>0</v>
      </c>
      <c r="H200" s="16">
        <v>4618.5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67217.5</v>
      </c>
      <c r="S200" s="16">
        <v>0</v>
      </c>
      <c r="T200" s="16">
        <v>0</v>
      </c>
      <c r="U200" s="16">
        <v>102910.5</v>
      </c>
      <c r="V200" s="16">
        <v>0</v>
      </c>
      <c r="W200" s="16">
        <v>77203</v>
      </c>
      <c r="X200" s="16">
        <v>0</v>
      </c>
      <c r="Y200" s="16">
        <v>499598.6</v>
      </c>
      <c r="Z200" s="16">
        <v>14321.5</v>
      </c>
      <c r="AA200" s="16">
        <v>60894.5</v>
      </c>
      <c r="AB200" s="16">
        <v>1003390.8</v>
      </c>
      <c r="AC200" s="16">
        <v>1003391</v>
      </c>
      <c r="AD200" s="16">
        <v>0.2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120484.5</v>
      </c>
      <c r="E201" s="16">
        <v>0</v>
      </c>
      <c r="F201" s="16">
        <v>0</v>
      </c>
      <c r="G201" s="16">
        <v>0</v>
      </c>
      <c r="H201" s="16">
        <v>4002.5</v>
      </c>
      <c r="I201" s="16">
        <v>0</v>
      </c>
      <c r="J201" s="16">
        <v>0</v>
      </c>
      <c r="K201" s="16">
        <v>0</v>
      </c>
      <c r="L201" s="16">
        <v>72385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68332</v>
      </c>
      <c r="S201" s="16">
        <v>0</v>
      </c>
      <c r="T201" s="16">
        <v>0</v>
      </c>
      <c r="U201" s="16">
        <v>103403</v>
      </c>
      <c r="V201" s="16">
        <v>0</v>
      </c>
      <c r="W201" s="16">
        <v>77203</v>
      </c>
      <c r="X201" s="16">
        <v>0</v>
      </c>
      <c r="Y201" s="16">
        <v>499598.6</v>
      </c>
      <c r="Z201" s="16">
        <v>0</v>
      </c>
      <c r="AA201" s="16">
        <v>60894.5</v>
      </c>
      <c r="AB201" s="16">
        <v>1006303.3</v>
      </c>
      <c r="AC201" s="16">
        <v>1006303</v>
      </c>
      <c r="AD201" s="16">
        <v>-0.3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112173.5</v>
      </c>
      <c r="D202" s="16">
        <v>143048</v>
      </c>
      <c r="E202" s="16">
        <v>0</v>
      </c>
      <c r="F202" s="16">
        <v>0</v>
      </c>
      <c r="G202" s="16">
        <v>0</v>
      </c>
      <c r="H202" s="16">
        <v>939.5</v>
      </c>
      <c r="I202" s="16">
        <v>0</v>
      </c>
      <c r="J202" s="16">
        <v>0</v>
      </c>
      <c r="K202" s="16">
        <v>0</v>
      </c>
      <c r="L202" s="16">
        <v>14073</v>
      </c>
      <c r="M202" s="16">
        <v>214</v>
      </c>
      <c r="N202" s="16">
        <v>0</v>
      </c>
      <c r="O202" s="16">
        <v>0</v>
      </c>
      <c r="P202" s="16">
        <v>0</v>
      </c>
      <c r="Q202" s="16">
        <v>0</v>
      </c>
      <c r="R202" s="16">
        <v>68332</v>
      </c>
      <c r="S202" s="16">
        <v>0</v>
      </c>
      <c r="T202" s="16">
        <v>0</v>
      </c>
      <c r="U202" s="16">
        <v>28223</v>
      </c>
      <c r="V202" s="16">
        <v>0</v>
      </c>
      <c r="W202" s="16">
        <v>77203</v>
      </c>
      <c r="X202" s="16">
        <v>0</v>
      </c>
      <c r="Y202" s="16">
        <v>499598.6</v>
      </c>
      <c r="Z202" s="16">
        <v>9</v>
      </c>
      <c r="AA202" s="16">
        <v>60894.5</v>
      </c>
      <c r="AB202" s="16">
        <v>1004708.3</v>
      </c>
      <c r="AC202" s="16">
        <v>1004708</v>
      </c>
      <c r="AD202" s="16">
        <v>-0.3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113470</v>
      </c>
      <c r="D203" s="16">
        <v>0</v>
      </c>
      <c r="E203" s="16">
        <v>0</v>
      </c>
      <c r="F203" s="16">
        <v>63592.5</v>
      </c>
      <c r="G203" s="16">
        <v>0</v>
      </c>
      <c r="H203" s="16">
        <v>4618.5</v>
      </c>
      <c r="I203" s="16">
        <v>0</v>
      </c>
      <c r="J203" s="16">
        <v>0</v>
      </c>
      <c r="K203" s="16">
        <v>0</v>
      </c>
      <c r="L203" s="16">
        <v>0</v>
      </c>
      <c r="M203" s="16">
        <v>214</v>
      </c>
      <c r="N203" s="16">
        <v>1476</v>
      </c>
      <c r="O203" s="16">
        <v>0</v>
      </c>
      <c r="P203" s="16">
        <v>0</v>
      </c>
      <c r="Q203" s="16">
        <v>0</v>
      </c>
      <c r="R203" s="16">
        <v>68210</v>
      </c>
      <c r="S203" s="16">
        <v>0</v>
      </c>
      <c r="T203" s="16">
        <v>0</v>
      </c>
      <c r="U203" s="16">
        <v>103403</v>
      </c>
      <c r="V203" s="16">
        <v>0</v>
      </c>
      <c r="W203" s="16">
        <v>77203</v>
      </c>
      <c r="X203" s="16">
        <v>0</v>
      </c>
      <c r="Y203" s="16">
        <v>499598.6</v>
      </c>
      <c r="Z203" s="16">
        <v>14321.5</v>
      </c>
      <c r="AA203" s="16">
        <v>60894.5</v>
      </c>
      <c r="AB203" s="16">
        <v>1007001.8</v>
      </c>
      <c r="AC203" s="16">
        <v>1007002</v>
      </c>
      <c r="AD203" s="16">
        <v>0.2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113470</v>
      </c>
      <c r="D204" s="16">
        <v>0</v>
      </c>
      <c r="E204" s="16">
        <v>0</v>
      </c>
      <c r="F204" s="16">
        <v>0</v>
      </c>
      <c r="G204" s="16">
        <v>0</v>
      </c>
      <c r="H204" s="16">
        <v>4584</v>
      </c>
      <c r="I204" s="16">
        <v>0</v>
      </c>
      <c r="J204" s="16">
        <v>44966</v>
      </c>
      <c r="K204" s="16">
        <v>0</v>
      </c>
      <c r="L204" s="16">
        <v>0</v>
      </c>
      <c r="M204" s="16">
        <v>0</v>
      </c>
      <c r="N204" s="16">
        <v>676</v>
      </c>
      <c r="O204" s="16">
        <v>160</v>
      </c>
      <c r="P204" s="16">
        <v>0</v>
      </c>
      <c r="Q204" s="16">
        <v>0</v>
      </c>
      <c r="R204" s="16">
        <v>148807.5</v>
      </c>
      <c r="S204" s="16">
        <v>0</v>
      </c>
      <c r="T204" s="16">
        <v>0</v>
      </c>
      <c r="U204" s="16">
        <v>103403</v>
      </c>
      <c r="V204" s="16">
        <v>0</v>
      </c>
      <c r="W204" s="16">
        <v>77203</v>
      </c>
      <c r="X204" s="16">
        <v>0</v>
      </c>
      <c r="Y204" s="16">
        <v>499598.6</v>
      </c>
      <c r="Z204" s="16">
        <v>14321.5</v>
      </c>
      <c r="AA204" s="16">
        <v>0</v>
      </c>
      <c r="AB204" s="16">
        <v>1007189.8</v>
      </c>
      <c r="AC204" s="16">
        <v>1007190</v>
      </c>
      <c r="AD204" s="16">
        <v>0.2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322168.59999999998</v>
      </c>
      <c r="E205" s="16">
        <v>0</v>
      </c>
      <c r="F205" s="16">
        <v>0</v>
      </c>
      <c r="G205" s="16">
        <v>0</v>
      </c>
      <c r="H205" s="16">
        <v>4584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103403</v>
      </c>
      <c r="V205" s="16">
        <v>0</v>
      </c>
      <c r="W205" s="16">
        <v>77203</v>
      </c>
      <c r="X205" s="16">
        <v>0</v>
      </c>
      <c r="Y205" s="16">
        <v>499598.6</v>
      </c>
      <c r="Z205" s="16">
        <v>0</v>
      </c>
      <c r="AA205" s="16">
        <v>0</v>
      </c>
      <c r="AB205" s="16">
        <v>1006957.3</v>
      </c>
      <c r="AC205" s="16">
        <v>1006957</v>
      </c>
      <c r="AD205" s="16">
        <v>-0.3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113470</v>
      </c>
      <c r="D206" s="16">
        <v>64453</v>
      </c>
      <c r="E206" s="16">
        <v>0</v>
      </c>
      <c r="F206" s="16">
        <v>0</v>
      </c>
      <c r="G206" s="16">
        <v>0</v>
      </c>
      <c r="H206" s="16">
        <v>4584</v>
      </c>
      <c r="I206" s="16">
        <v>0</v>
      </c>
      <c r="J206" s="16">
        <v>26.5</v>
      </c>
      <c r="K206" s="16">
        <v>0</v>
      </c>
      <c r="L206" s="16">
        <v>0</v>
      </c>
      <c r="M206" s="16">
        <v>214</v>
      </c>
      <c r="N206" s="16">
        <v>676</v>
      </c>
      <c r="O206" s="16">
        <v>0</v>
      </c>
      <c r="P206" s="16">
        <v>0</v>
      </c>
      <c r="Q206" s="16">
        <v>0</v>
      </c>
      <c r="R206" s="16">
        <v>68210</v>
      </c>
      <c r="S206" s="16">
        <v>0</v>
      </c>
      <c r="T206" s="16">
        <v>0</v>
      </c>
      <c r="U206" s="16">
        <v>103403</v>
      </c>
      <c r="V206" s="16">
        <v>0</v>
      </c>
      <c r="W206" s="16">
        <v>77203</v>
      </c>
      <c r="X206" s="16">
        <v>0</v>
      </c>
      <c r="Y206" s="16">
        <v>499598.6</v>
      </c>
      <c r="Z206" s="16">
        <v>14321.5</v>
      </c>
      <c r="AA206" s="16">
        <v>60894.5</v>
      </c>
      <c r="AB206" s="16">
        <v>1007054.3</v>
      </c>
      <c r="AC206" s="16">
        <v>1007055</v>
      </c>
      <c r="AD206" s="16">
        <v>0.7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113376</v>
      </c>
      <c r="D207" s="16">
        <v>64453</v>
      </c>
      <c r="E207" s="16">
        <v>0</v>
      </c>
      <c r="F207" s="16">
        <v>0</v>
      </c>
      <c r="G207" s="16">
        <v>0</v>
      </c>
      <c r="H207" s="16">
        <v>4002.5</v>
      </c>
      <c r="I207" s="16">
        <v>0</v>
      </c>
      <c r="J207" s="16">
        <v>0</v>
      </c>
      <c r="K207" s="16">
        <v>0</v>
      </c>
      <c r="L207" s="16">
        <v>14073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68210</v>
      </c>
      <c r="S207" s="16">
        <v>0</v>
      </c>
      <c r="T207" s="16">
        <v>0</v>
      </c>
      <c r="U207" s="16">
        <v>103403</v>
      </c>
      <c r="V207" s="16">
        <v>0</v>
      </c>
      <c r="W207" s="16">
        <v>77203</v>
      </c>
      <c r="X207" s="16">
        <v>0</v>
      </c>
      <c r="Y207" s="16">
        <v>499598.6</v>
      </c>
      <c r="Z207" s="16">
        <v>9</v>
      </c>
      <c r="AA207" s="16">
        <v>60894.5</v>
      </c>
      <c r="AB207" s="16">
        <v>1005222.8</v>
      </c>
      <c r="AC207" s="16">
        <v>1005223</v>
      </c>
      <c r="AD207" s="16">
        <v>0.2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113376</v>
      </c>
      <c r="D208" s="16">
        <v>64453</v>
      </c>
      <c r="E208" s="16">
        <v>0</v>
      </c>
      <c r="F208" s="16">
        <v>0</v>
      </c>
      <c r="G208" s="16">
        <v>0</v>
      </c>
      <c r="H208" s="16">
        <v>4584</v>
      </c>
      <c r="I208" s="16">
        <v>0</v>
      </c>
      <c r="J208" s="16">
        <v>0</v>
      </c>
      <c r="K208" s="16">
        <v>0</v>
      </c>
      <c r="L208" s="16">
        <v>71475</v>
      </c>
      <c r="M208" s="16">
        <v>0</v>
      </c>
      <c r="N208" s="16">
        <v>1476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173214</v>
      </c>
      <c r="V208" s="16">
        <v>0</v>
      </c>
      <c r="W208" s="16">
        <v>77203</v>
      </c>
      <c r="X208" s="16">
        <v>0</v>
      </c>
      <c r="Y208" s="16">
        <v>499598.6</v>
      </c>
      <c r="Z208" s="16">
        <v>9</v>
      </c>
      <c r="AA208" s="16">
        <v>0</v>
      </c>
      <c r="AB208" s="16">
        <v>1005388.8</v>
      </c>
      <c r="AC208" s="16">
        <v>1005389</v>
      </c>
      <c r="AD208" s="16">
        <v>0.2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112173.5</v>
      </c>
      <c r="D209" s="16">
        <v>0</v>
      </c>
      <c r="E209" s="16">
        <v>0</v>
      </c>
      <c r="F209" s="16">
        <v>0</v>
      </c>
      <c r="G209" s="16">
        <v>0</v>
      </c>
      <c r="H209" s="16">
        <v>888</v>
      </c>
      <c r="I209" s="16">
        <v>0</v>
      </c>
      <c r="J209" s="16">
        <v>26.5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612.5</v>
      </c>
      <c r="Q209" s="16">
        <v>0</v>
      </c>
      <c r="R209" s="16">
        <v>212934.1</v>
      </c>
      <c r="S209" s="16">
        <v>0</v>
      </c>
      <c r="T209" s="16">
        <v>0</v>
      </c>
      <c r="U209" s="16">
        <v>103403</v>
      </c>
      <c r="V209" s="16">
        <v>0</v>
      </c>
      <c r="W209" s="16">
        <v>77203</v>
      </c>
      <c r="X209" s="16">
        <v>0</v>
      </c>
      <c r="Y209" s="16">
        <v>499598.6</v>
      </c>
      <c r="Z209" s="16">
        <v>0</v>
      </c>
      <c r="AA209" s="16">
        <v>0</v>
      </c>
      <c r="AB209" s="16">
        <v>1006839.3</v>
      </c>
      <c r="AC209" s="16">
        <v>1006840</v>
      </c>
      <c r="AD209" s="16">
        <v>0.7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64453</v>
      </c>
      <c r="E210" s="16">
        <v>0</v>
      </c>
      <c r="F210" s="16">
        <v>0</v>
      </c>
      <c r="G210" s="16">
        <v>0</v>
      </c>
      <c r="H210" s="16">
        <v>888</v>
      </c>
      <c r="I210" s="16">
        <v>0</v>
      </c>
      <c r="J210" s="16">
        <v>260897.1</v>
      </c>
      <c r="K210" s="16">
        <v>0</v>
      </c>
      <c r="L210" s="16">
        <v>0</v>
      </c>
      <c r="M210" s="16">
        <v>0</v>
      </c>
      <c r="N210" s="16">
        <v>676</v>
      </c>
      <c r="O210" s="16">
        <v>0</v>
      </c>
      <c r="P210" s="16">
        <v>0</v>
      </c>
      <c r="Q210" s="16">
        <v>0</v>
      </c>
      <c r="R210" s="16">
        <v>149016</v>
      </c>
      <c r="S210" s="16">
        <v>0</v>
      </c>
      <c r="T210" s="16">
        <v>0</v>
      </c>
      <c r="U210" s="16">
        <v>28223</v>
      </c>
      <c r="V210" s="16">
        <v>0</v>
      </c>
      <c r="W210" s="16">
        <v>0</v>
      </c>
      <c r="X210" s="16">
        <v>0</v>
      </c>
      <c r="Y210" s="16">
        <v>499598.6</v>
      </c>
      <c r="Z210" s="16">
        <v>0</v>
      </c>
      <c r="AA210" s="16">
        <v>0</v>
      </c>
      <c r="AB210" s="16">
        <v>1003751.8</v>
      </c>
      <c r="AC210" s="16">
        <v>1003752</v>
      </c>
      <c r="AD210" s="16">
        <v>0.2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113364</v>
      </c>
      <c r="D211" s="16">
        <v>64453</v>
      </c>
      <c r="E211" s="16">
        <v>0</v>
      </c>
      <c r="F211" s="16">
        <v>0</v>
      </c>
      <c r="G211" s="16">
        <v>0</v>
      </c>
      <c r="H211" s="16">
        <v>1028</v>
      </c>
      <c r="I211" s="16">
        <v>0</v>
      </c>
      <c r="J211" s="16">
        <v>0</v>
      </c>
      <c r="K211" s="16">
        <v>0</v>
      </c>
      <c r="L211" s="16">
        <v>14073</v>
      </c>
      <c r="M211" s="16">
        <v>0</v>
      </c>
      <c r="N211" s="16">
        <v>1476</v>
      </c>
      <c r="O211" s="16">
        <v>0</v>
      </c>
      <c r="P211" s="16">
        <v>0</v>
      </c>
      <c r="Q211" s="16">
        <v>0</v>
      </c>
      <c r="R211" s="16">
        <v>68332</v>
      </c>
      <c r="S211" s="16">
        <v>0</v>
      </c>
      <c r="T211" s="16">
        <v>0</v>
      </c>
      <c r="U211" s="16">
        <v>165966.5</v>
      </c>
      <c r="V211" s="16">
        <v>0</v>
      </c>
      <c r="W211" s="16">
        <v>77203</v>
      </c>
      <c r="X211" s="16">
        <v>0</v>
      </c>
      <c r="Y211" s="16">
        <v>499598.6</v>
      </c>
      <c r="Z211" s="16">
        <v>0</v>
      </c>
      <c r="AA211" s="16">
        <v>0</v>
      </c>
      <c r="AB211" s="16">
        <v>1005494.3</v>
      </c>
      <c r="AC211" s="16">
        <v>1005494</v>
      </c>
      <c r="AD211" s="16">
        <v>-0.3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113376</v>
      </c>
      <c r="D212" s="16">
        <v>185247.1</v>
      </c>
      <c r="E212" s="16">
        <v>0</v>
      </c>
      <c r="F212" s="16">
        <v>0</v>
      </c>
      <c r="G212" s="16">
        <v>186</v>
      </c>
      <c r="H212" s="16">
        <v>4618.5</v>
      </c>
      <c r="I212" s="16">
        <v>0</v>
      </c>
      <c r="J212" s="16">
        <v>26.5</v>
      </c>
      <c r="K212" s="16">
        <v>0</v>
      </c>
      <c r="L212" s="16">
        <v>14073</v>
      </c>
      <c r="M212" s="16">
        <v>0</v>
      </c>
      <c r="N212" s="16">
        <v>1476</v>
      </c>
      <c r="O212" s="16">
        <v>0</v>
      </c>
      <c r="P212" s="16">
        <v>612.5</v>
      </c>
      <c r="Q212" s="16">
        <v>0</v>
      </c>
      <c r="R212" s="16">
        <v>68332</v>
      </c>
      <c r="S212" s="16">
        <v>0</v>
      </c>
      <c r="T212" s="16">
        <v>0</v>
      </c>
      <c r="U212" s="16">
        <v>28223</v>
      </c>
      <c r="V212" s="16">
        <v>0</v>
      </c>
      <c r="W212" s="16">
        <v>77203</v>
      </c>
      <c r="X212" s="16">
        <v>0</v>
      </c>
      <c r="Y212" s="16">
        <v>499598.6</v>
      </c>
      <c r="Z212" s="16">
        <v>14321.5</v>
      </c>
      <c r="AA212" s="16">
        <v>0</v>
      </c>
      <c r="AB212" s="16">
        <v>1007293.8</v>
      </c>
      <c r="AC212" s="16">
        <v>1007294</v>
      </c>
      <c r="AD212" s="16">
        <v>0.2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112173.5</v>
      </c>
      <c r="D213" s="16">
        <v>64453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14073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148807.5</v>
      </c>
      <c r="S213" s="16">
        <v>0</v>
      </c>
      <c r="T213" s="16">
        <v>0</v>
      </c>
      <c r="U213" s="16">
        <v>103438.5</v>
      </c>
      <c r="V213" s="16">
        <v>0</v>
      </c>
      <c r="W213" s="16">
        <v>0</v>
      </c>
      <c r="X213" s="16">
        <v>0</v>
      </c>
      <c r="Y213" s="16">
        <v>499598.6</v>
      </c>
      <c r="Z213" s="16">
        <v>0</v>
      </c>
      <c r="AA213" s="16">
        <v>60894.5</v>
      </c>
      <c r="AB213" s="16">
        <v>1003438.8</v>
      </c>
      <c r="AC213" s="16">
        <v>1003438</v>
      </c>
      <c r="AD213" s="16">
        <v>-0.8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185247.1</v>
      </c>
      <c r="E214" s="16">
        <v>0</v>
      </c>
      <c r="F214" s="16">
        <v>0</v>
      </c>
      <c r="G214" s="16">
        <v>0</v>
      </c>
      <c r="H214" s="16">
        <v>888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676</v>
      </c>
      <c r="O214" s="16">
        <v>0</v>
      </c>
      <c r="P214" s="16">
        <v>0</v>
      </c>
      <c r="Q214" s="16">
        <v>0</v>
      </c>
      <c r="R214" s="16">
        <v>68332</v>
      </c>
      <c r="S214" s="16">
        <v>0</v>
      </c>
      <c r="T214" s="16">
        <v>0</v>
      </c>
      <c r="U214" s="16">
        <v>173214</v>
      </c>
      <c r="V214" s="16">
        <v>0</v>
      </c>
      <c r="W214" s="16">
        <v>77203</v>
      </c>
      <c r="X214" s="16">
        <v>0</v>
      </c>
      <c r="Y214" s="16">
        <v>499598.6</v>
      </c>
      <c r="Z214" s="16">
        <v>0</v>
      </c>
      <c r="AA214" s="16">
        <v>0</v>
      </c>
      <c r="AB214" s="16">
        <v>1005158.8</v>
      </c>
      <c r="AC214" s="16">
        <v>1005159</v>
      </c>
      <c r="AD214" s="16">
        <v>0.2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111695</v>
      </c>
      <c r="D215" s="16">
        <v>143048</v>
      </c>
      <c r="E215" s="16">
        <v>0</v>
      </c>
      <c r="F215" s="16">
        <v>0</v>
      </c>
      <c r="G215" s="16">
        <v>0</v>
      </c>
      <c r="H215" s="16">
        <v>888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676</v>
      </c>
      <c r="O215" s="16">
        <v>0</v>
      </c>
      <c r="P215" s="16">
        <v>612.5</v>
      </c>
      <c r="Q215" s="16">
        <v>0</v>
      </c>
      <c r="R215" s="16">
        <v>68332</v>
      </c>
      <c r="S215" s="16">
        <v>0</v>
      </c>
      <c r="T215" s="16">
        <v>0</v>
      </c>
      <c r="U215" s="16">
        <v>103438.5</v>
      </c>
      <c r="V215" s="16">
        <v>0</v>
      </c>
      <c r="W215" s="16">
        <v>77203</v>
      </c>
      <c r="X215" s="16">
        <v>0</v>
      </c>
      <c r="Y215" s="16">
        <v>499598.6</v>
      </c>
      <c r="Z215" s="16">
        <v>9</v>
      </c>
      <c r="AA215" s="16">
        <v>0</v>
      </c>
      <c r="AB215" s="16">
        <v>1005500.8</v>
      </c>
      <c r="AC215" s="16">
        <v>1005501</v>
      </c>
      <c r="AD215" s="16">
        <v>0.2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269053.09999999998</v>
      </c>
      <c r="E216" s="16">
        <v>0</v>
      </c>
      <c r="F216" s="16">
        <v>0</v>
      </c>
      <c r="G216" s="16">
        <v>0</v>
      </c>
      <c r="H216" s="16">
        <v>888</v>
      </c>
      <c r="I216" s="16">
        <v>0</v>
      </c>
      <c r="J216" s="16">
        <v>0</v>
      </c>
      <c r="K216" s="16">
        <v>7661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148807.5</v>
      </c>
      <c r="S216" s="16">
        <v>0</v>
      </c>
      <c r="T216" s="16">
        <v>0</v>
      </c>
      <c r="U216" s="16">
        <v>0</v>
      </c>
      <c r="V216" s="16">
        <v>0</v>
      </c>
      <c r="W216" s="16">
        <v>77203</v>
      </c>
      <c r="X216" s="16">
        <v>0</v>
      </c>
      <c r="Y216" s="16">
        <v>499598.6</v>
      </c>
      <c r="Z216" s="16">
        <v>9</v>
      </c>
      <c r="AA216" s="16">
        <v>0</v>
      </c>
      <c r="AB216" s="16">
        <v>1003220.3</v>
      </c>
      <c r="AC216" s="16">
        <v>1003220</v>
      </c>
      <c r="AD216" s="16">
        <v>-0.3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113364</v>
      </c>
      <c r="D217" s="16">
        <v>0</v>
      </c>
      <c r="E217" s="16">
        <v>0</v>
      </c>
      <c r="F217" s="16">
        <v>0</v>
      </c>
      <c r="G217" s="16">
        <v>186</v>
      </c>
      <c r="H217" s="16">
        <v>939.5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1476</v>
      </c>
      <c r="O217" s="16">
        <v>0</v>
      </c>
      <c r="P217" s="16">
        <v>0</v>
      </c>
      <c r="Q217" s="16">
        <v>0</v>
      </c>
      <c r="R217" s="16">
        <v>149016</v>
      </c>
      <c r="S217" s="16">
        <v>0</v>
      </c>
      <c r="T217" s="16">
        <v>0</v>
      </c>
      <c r="U217" s="16">
        <v>103438.5</v>
      </c>
      <c r="V217" s="16">
        <v>0</v>
      </c>
      <c r="W217" s="16">
        <v>77203</v>
      </c>
      <c r="X217" s="16">
        <v>0</v>
      </c>
      <c r="Y217" s="16">
        <v>499598.6</v>
      </c>
      <c r="Z217" s="16">
        <v>9</v>
      </c>
      <c r="AA217" s="16">
        <v>60894.5</v>
      </c>
      <c r="AB217" s="16">
        <v>1006125.3</v>
      </c>
      <c r="AC217" s="16">
        <v>1006125</v>
      </c>
      <c r="AD217" s="16">
        <v>-0.3</v>
      </c>
      <c r="AE217" s="16">
        <v>0</v>
      </c>
    </row>
    <row r="218" spans="1:31" ht="15.75" thickBot="1" x14ac:dyDescent="0.3">
      <c r="A218" s="15" t="s">
        <v>126</v>
      </c>
      <c r="B218" s="16">
        <v>295</v>
      </c>
      <c r="C218" s="16">
        <v>113470</v>
      </c>
      <c r="D218" s="16">
        <v>64453</v>
      </c>
      <c r="E218" s="16">
        <v>0</v>
      </c>
      <c r="F218" s="16">
        <v>0</v>
      </c>
      <c r="G218" s="16">
        <v>0</v>
      </c>
      <c r="H218" s="16">
        <v>4618.5</v>
      </c>
      <c r="I218" s="16">
        <v>0</v>
      </c>
      <c r="J218" s="16">
        <v>26.5</v>
      </c>
      <c r="K218" s="16">
        <v>7661</v>
      </c>
      <c r="L218" s="16">
        <v>14073</v>
      </c>
      <c r="M218" s="16">
        <v>214</v>
      </c>
      <c r="N218" s="16">
        <v>1476</v>
      </c>
      <c r="O218" s="16">
        <v>0</v>
      </c>
      <c r="P218" s="16">
        <v>0</v>
      </c>
      <c r="Q218" s="16">
        <v>0</v>
      </c>
      <c r="R218" s="16">
        <v>149016</v>
      </c>
      <c r="S218" s="16">
        <v>0</v>
      </c>
      <c r="T218" s="16">
        <v>0</v>
      </c>
      <c r="U218" s="16">
        <v>0</v>
      </c>
      <c r="V218" s="16">
        <v>0</v>
      </c>
      <c r="W218" s="16">
        <v>77203</v>
      </c>
      <c r="X218" s="16">
        <v>0</v>
      </c>
      <c r="Y218" s="16">
        <v>499598.6</v>
      </c>
      <c r="Z218" s="16">
        <v>14321.5</v>
      </c>
      <c r="AA218" s="16">
        <v>60894.5</v>
      </c>
      <c r="AB218" s="16">
        <v>1007320.8</v>
      </c>
      <c r="AC218" s="16">
        <v>1007321</v>
      </c>
      <c r="AD218" s="16">
        <v>0.2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113376</v>
      </c>
      <c r="D219" s="16">
        <v>64453</v>
      </c>
      <c r="E219" s="16">
        <v>0</v>
      </c>
      <c r="F219" s="16">
        <v>0</v>
      </c>
      <c r="G219" s="16">
        <v>0</v>
      </c>
      <c r="H219" s="16">
        <v>4002.5</v>
      </c>
      <c r="I219" s="16">
        <v>0</v>
      </c>
      <c r="J219" s="16">
        <v>0</v>
      </c>
      <c r="K219" s="16">
        <v>7661</v>
      </c>
      <c r="L219" s="16">
        <v>0</v>
      </c>
      <c r="M219" s="16">
        <v>214</v>
      </c>
      <c r="N219" s="16">
        <v>676</v>
      </c>
      <c r="O219" s="16">
        <v>0</v>
      </c>
      <c r="P219" s="16">
        <v>0</v>
      </c>
      <c r="Q219" s="16">
        <v>0</v>
      </c>
      <c r="R219" s="16">
        <v>149016</v>
      </c>
      <c r="S219" s="16">
        <v>0</v>
      </c>
      <c r="T219" s="16">
        <v>0</v>
      </c>
      <c r="U219" s="16">
        <v>28223</v>
      </c>
      <c r="V219" s="16">
        <v>0</v>
      </c>
      <c r="W219" s="16">
        <v>77203</v>
      </c>
      <c r="X219" s="16">
        <v>0</v>
      </c>
      <c r="Y219" s="16">
        <v>499598.6</v>
      </c>
      <c r="Z219" s="16">
        <v>9</v>
      </c>
      <c r="AA219" s="16">
        <v>60894.5</v>
      </c>
      <c r="AB219" s="16">
        <v>1005326.8</v>
      </c>
      <c r="AC219" s="16">
        <v>1005327</v>
      </c>
      <c r="AD219" s="16">
        <v>0.2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112173.5</v>
      </c>
      <c r="D220" s="16">
        <v>120484.5</v>
      </c>
      <c r="E220" s="16">
        <v>0</v>
      </c>
      <c r="F220" s="16">
        <v>0</v>
      </c>
      <c r="G220" s="16">
        <v>0</v>
      </c>
      <c r="H220" s="16">
        <v>1028</v>
      </c>
      <c r="I220" s="16">
        <v>0</v>
      </c>
      <c r="J220" s="16">
        <v>0</v>
      </c>
      <c r="K220" s="16">
        <v>7661</v>
      </c>
      <c r="L220" s="16">
        <v>14073</v>
      </c>
      <c r="M220" s="16">
        <v>0</v>
      </c>
      <c r="N220" s="16">
        <v>1476</v>
      </c>
      <c r="O220" s="16">
        <v>0</v>
      </c>
      <c r="P220" s="16">
        <v>0</v>
      </c>
      <c r="Q220" s="16">
        <v>0</v>
      </c>
      <c r="R220" s="16">
        <v>68332</v>
      </c>
      <c r="S220" s="16">
        <v>0</v>
      </c>
      <c r="T220" s="16">
        <v>0</v>
      </c>
      <c r="U220" s="16">
        <v>103403</v>
      </c>
      <c r="V220" s="16">
        <v>0</v>
      </c>
      <c r="W220" s="16">
        <v>77203</v>
      </c>
      <c r="X220" s="16">
        <v>0</v>
      </c>
      <c r="Y220" s="16">
        <v>499598.6</v>
      </c>
      <c r="Z220" s="16">
        <v>9</v>
      </c>
      <c r="AA220" s="16">
        <v>0</v>
      </c>
      <c r="AB220" s="16">
        <v>1005441.8</v>
      </c>
      <c r="AC220" s="16">
        <v>1005442</v>
      </c>
      <c r="AD220" s="16">
        <v>0.2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113470</v>
      </c>
      <c r="D221" s="16">
        <v>64453</v>
      </c>
      <c r="E221" s="16">
        <v>0</v>
      </c>
      <c r="F221" s="16">
        <v>0</v>
      </c>
      <c r="G221" s="16">
        <v>0</v>
      </c>
      <c r="H221" s="16">
        <v>4618.5</v>
      </c>
      <c r="I221" s="16">
        <v>0</v>
      </c>
      <c r="J221" s="16">
        <v>0</v>
      </c>
      <c r="K221" s="16">
        <v>0</v>
      </c>
      <c r="L221" s="16">
        <v>14073</v>
      </c>
      <c r="M221" s="16">
        <v>0</v>
      </c>
      <c r="N221" s="16">
        <v>676</v>
      </c>
      <c r="O221" s="16">
        <v>0</v>
      </c>
      <c r="P221" s="16">
        <v>0</v>
      </c>
      <c r="Q221" s="16">
        <v>0</v>
      </c>
      <c r="R221" s="16">
        <v>68210</v>
      </c>
      <c r="S221" s="16">
        <v>0</v>
      </c>
      <c r="T221" s="16">
        <v>0</v>
      </c>
      <c r="U221" s="16">
        <v>103438.5</v>
      </c>
      <c r="V221" s="16">
        <v>0</v>
      </c>
      <c r="W221" s="16">
        <v>77203</v>
      </c>
      <c r="X221" s="16">
        <v>0</v>
      </c>
      <c r="Y221" s="16">
        <v>499598.6</v>
      </c>
      <c r="Z221" s="16">
        <v>9</v>
      </c>
      <c r="AA221" s="16">
        <v>60894.5</v>
      </c>
      <c r="AB221" s="16">
        <v>1006644.3</v>
      </c>
      <c r="AC221" s="16">
        <v>1006644</v>
      </c>
      <c r="AD221" s="16">
        <v>-0.3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1886861.9</v>
      </c>
    </row>
    <row r="224" spans="1:31" ht="21.75" thickBot="1" x14ac:dyDescent="0.3">
      <c r="A224" s="17" t="s">
        <v>168</v>
      </c>
      <c r="B224" s="18">
        <v>499598.6</v>
      </c>
    </row>
    <row r="225" spans="1:29" ht="21.75" thickBot="1" x14ac:dyDescent="0.3">
      <c r="A225" s="17" t="s">
        <v>169</v>
      </c>
      <c r="B225" s="18">
        <v>29164645.699999999</v>
      </c>
    </row>
    <row r="226" spans="1:29" ht="21.75" thickBot="1" x14ac:dyDescent="0.3">
      <c r="A226" s="17" t="s">
        <v>170</v>
      </c>
      <c r="B226" s="18">
        <v>29164645</v>
      </c>
    </row>
    <row r="227" spans="1:29" ht="32.25" thickBot="1" x14ac:dyDescent="0.3">
      <c r="A227" s="17" t="s">
        <v>171</v>
      </c>
      <c r="B227" s="18">
        <v>0.7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503</v>
      </c>
    </row>
    <row r="236" spans="1:29" x14ac:dyDescent="0.25">
      <c r="AB236" s="21" t="s">
        <v>177</v>
      </c>
      <c r="AC236" s="21">
        <f>CORREL(AC193:AC221,AB193:AB221)</f>
        <v>0.9999999791314349</v>
      </c>
    </row>
  </sheetData>
  <hyperlinks>
    <hyperlink ref="A232" r:id="rId1" display="https://miau.my-x.hu/myx-free/coco/test/533673120220216111811.html" xr:uid="{B21B1633-38D7-4F20-B1FC-C77B2D2BAF63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2023-01-16T12:07:34Z</dcterms:modified>
</cp:coreProperties>
</file>