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8D246E42-9EC7-475F-9050-0A63068A99B9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4" i="5" l="1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AE32" i="5"/>
  <c r="AE63" i="5" s="1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Q33" i="5" l="1"/>
  <c r="G33" i="5"/>
  <c r="M33" i="5"/>
  <c r="AB33" i="5"/>
  <c r="O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T64" i="2" s="1"/>
  <c r="F60" i="2"/>
  <c r="V60" i="2"/>
  <c r="Q60" i="2"/>
  <c r="S60" i="2"/>
  <c r="AC60" i="2"/>
  <c r="M60" i="2"/>
  <c r="J60" i="2"/>
  <c r="J80" i="2" s="1"/>
  <c r="P60" i="2"/>
  <c r="P66" i="2" s="1"/>
  <c r="N60" i="2"/>
  <c r="O60" i="2"/>
  <c r="AD60" i="2"/>
  <c r="Y60" i="2"/>
  <c r="Y76" i="2" s="1"/>
  <c r="I60" i="2"/>
  <c r="AB60" i="2"/>
  <c r="L60" i="2"/>
  <c r="AA60" i="2"/>
  <c r="AA90" i="2" s="1"/>
  <c r="K60" i="2"/>
  <c r="R60" i="2"/>
  <c r="U60" i="2"/>
  <c r="E60" i="2"/>
  <c r="E82" i="2" s="1"/>
  <c r="X60" i="2"/>
  <c r="H60" i="2"/>
  <c r="W60" i="2"/>
  <c r="G60" i="2"/>
  <c r="G68" i="2" s="1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L80" i="5" s="1"/>
  <c r="J35" i="5"/>
  <c r="W35" i="5"/>
  <c r="N35" i="5"/>
  <c r="E60" i="5"/>
  <c r="E85" i="5" s="1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AC76" i="9"/>
  <c r="W64" i="9"/>
  <c r="F82" i="7"/>
  <c r="X73" i="9"/>
  <c r="AA73" i="9"/>
  <c r="X65" i="9"/>
  <c r="R91" i="7"/>
  <c r="X81" i="9"/>
  <c r="K81" i="9"/>
  <c r="X90" i="9"/>
  <c r="Q90" i="9"/>
  <c r="X78" i="9"/>
  <c r="G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I67" i="6"/>
  <c r="Q85" i="9"/>
  <c r="R85" i="9"/>
  <c r="AA85" i="9"/>
  <c r="W73" i="9"/>
  <c r="Q65" i="9"/>
  <c r="W91" i="7"/>
  <c r="F91" i="7"/>
  <c r="K79" i="7"/>
  <c r="W63" i="7"/>
  <c r="Y63" i="7"/>
  <c r="AC80" i="6"/>
  <c r="I68" i="6"/>
  <c r="K91" i="9"/>
  <c r="W87" i="9"/>
  <c r="R83" i="9"/>
  <c r="AA83" i="9"/>
  <c r="Q83" i="9"/>
  <c r="X79" i="9"/>
  <c r="R79" i="9"/>
  <c r="L75" i="9"/>
  <c r="O75" i="9"/>
  <c r="K75" i="9"/>
  <c r="W75" i="9"/>
  <c r="U75" i="9"/>
  <c r="R71" i="9"/>
  <c r="AA71" i="9"/>
  <c r="AA67" i="9"/>
  <c r="X67" i="9"/>
  <c r="Q67" i="9"/>
  <c r="AA63" i="9"/>
  <c r="R63" i="9"/>
  <c r="R89" i="7"/>
  <c r="F89" i="7"/>
  <c r="AD89" i="7"/>
  <c r="R85" i="7"/>
  <c r="H85" i="7"/>
  <c r="E85" i="7"/>
  <c r="AD81" i="7"/>
  <c r="W81" i="7"/>
  <c r="H77" i="7"/>
  <c r="Y77" i="7"/>
  <c r="W69" i="7"/>
  <c r="Y69" i="7"/>
  <c r="R65" i="7"/>
  <c r="G90" i="6"/>
  <c r="I78" i="6"/>
  <c r="X72" i="9"/>
  <c r="K70" i="7"/>
  <c r="R79" i="7"/>
  <c r="T90" i="9"/>
  <c r="K86" i="9"/>
  <c r="L66" i="9"/>
  <c r="R88" i="7"/>
  <c r="Y84" i="7"/>
  <c r="R80" i="7"/>
  <c r="G69" i="6"/>
  <c r="AA77" i="9"/>
  <c r="AB69" i="9"/>
  <c r="Y87" i="7"/>
  <c r="AD75" i="7"/>
  <c r="Q88" i="9"/>
  <c r="L80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E66" i="7"/>
  <c r="L85" i="9"/>
  <c r="W85" i="9"/>
  <c r="Y73" i="9"/>
  <c r="Q73" i="9"/>
  <c r="K73" i="9"/>
  <c r="T65" i="9"/>
  <c r="K65" i="9"/>
  <c r="W65" i="9"/>
  <c r="Y91" i="7"/>
  <c r="W79" i="7"/>
  <c r="AA76" i="9"/>
  <c r="X68" i="9"/>
  <c r="U68" i="9"/>
  <c r="X85" i="9"/>
  <c r="R65" i="9"/>
  <c r="AC81" i="9"/>
  <c r="R71" i="7"/>
  <c r="R86" i="9"/>
  <c r="T82" i="9"/>
  <c r="U78" i="9"/>
  <c r="T74" i="9"/>
  <c r="AA74" i="9"/>
  <c r="AB70" i="9"/>
  <c r="H84" i="7"/>
  <c r="R84" i="7"/>
  <c r="H76" i="7"/>
  <c r="Y76" i="7"/>
  <c r="W64" i="7"/>
  <c r="K89" i="9"/>
  <c r="Q77" i="9"/>
  <c r="R77" i="9"/>
  <c r="F75" i="7"/>
  <c r="K88" i="9"/>
  <c r="AC88" i="9"/>
  <c r="AA88" i="9"/>
  <c r="R88" i="9"/>
  <c r="L84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I63" i="6"/>
  <c r="AB85" i="9"/>
  <c r="K85" i="9"/>
  <c r="T73" i="9"/>
  <c r="AC65" i="9"/>
  <c r="AA65" i="9"/>
  <c r="H91" i="7"/>
  <c r="K91" i="7"/>
  <c r="AD91" i="7"/>
  <c r="H79" i="7"/>
  <c r="Y79" i="7"/>
  <c r="M68" i="6"/>
  <c r="R91" i="9"/>
  <c r="T91" i="9"/>
  <c r="AA91" i="9"/>
  <c r="W91" i="9"/>
  <c r="R87" i="9"/>
  <c r="K83" i="9"/>
  <c r="W83" i="9"/>
  <c r="W79" i="9"/>
  <c r="AA79" i="9"/>
  <c r="F63" i="7"/>
  <c r="AD63" i="7"/>
  <c r="S80" i="6"/>
  <c r="U91" i="9"/>
  <c r="Q91" i="9"/>
  <c r="K87" i="9"/>
  <c r="Q87" i="9"/>
  <c r="AB83" i="9"/>
  <c r="X83" i="9"/>
  <c r="O79" i="9"/>
  <c r="X75" i="9"/>
  <c r="R75" i="9"/>
  <c r="G75" i="9"/>
  <c r="K71" i="9"/>
  <c r="W71" i="9"/>
  <c r="X71" i="9"/>
  <c r="U67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X78" i="6"/>
  <c r="T81" i="9"/>
  <c r="H83" i="7"/>
  <c r="K83" i="7"/>
  <c r="AD83" i="7"/>
  <c r="R83" i="7"/>
  <c r="Y71" i="7"/>
  <c r="AD71" i="7"/>
  <c r="AA90" i="9"/>
  <c r="AB90" i="9"/>
  <c r="X86" i="9"/>
  <c r="T86" i="9"/>
  <c r="Q74" i="9"/>
  <c r="K74" i="9"/>
  <c r="K70" i="9"/>
  <c r="L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Y74" i="6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L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L83" i="9"/>
  <c r="T83" i="9"/>
  <c r="T79" i="9"/>
  <c r="L79" i="9"/>
  <c r="K79" i="9"/>
  <c r="Q79" i="9"/>
  <c r="AA75" i="9"/>
  <c r="AB71" i="9"/>
  <c r="Q71" i="9"/>
  <c r="K67" i="9"/>
  <c r="W67" i="9"/>
  <c r="AB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I74" i="6"/>
  <c r="M81" i="9"/>
  <c r="W81" i="9"/>
  <c r="F83" i="7"/>
  <c r="K71" i="7"/>
  <c r="F71" i="7"/>
  <c r="I84" i="6"/>
  <c r="R90" i="9"/>
  <c r="W86" i="9"/>
  <c r="AA86" i="9"/>
  <c r="K82" i="9"/>
  <c r="AA82" i="9"/>
  <c r="R82" i="9"/>
  <c r="Q82" i="9"/>
  <c r="AA78" i="9"/>
  <c r="W78" i="9"/>
  <c r="Q78" i="9"/>
  <c r="L78" i="9"/>
  <c r="W74" i="9"/>
  <c r="X66" i="9"/>
  <c r="T66" i="9"/>
  <c r="W66" i="9"/>
  <c r="AB66" i="9"/>
  <c r="H88" i="7"/>
  <c r="Y88" i="7"/>
  <c r="AD88" i="7"/>
  <c r="F84" i="7"/>
  <c r="AD84" i="7"/>
  <c r="W80" i="7"/>
  <c r="F72" i="7"/>
  <c r="Y72" i="7"/>
  <c r="W72" i="7"/>
  <c r="H72" i="7"/>
  <c r="H64" i="7"/>
  <c r="Q85" i="6"/>
  <c r="G73" i="6"/>
  <c r="J65" i="6"/>
  <c r="L89" i="9"/>
  <c r="W89" i="9"/>
  <c r="T77" i="9"/>
  <c r="X77" i="9"/>
  <c r="V77" i="9"/>
  <c r="W77" i="9"/>
  <c r="X69" i="9"/>
  <c r="W87" i="7"/>
  <c r="H75" i="7"/>
  <c r="W75" i="7"/>
  <c r="H67" i="7"/>
  <c r="Y67" i="7"/>
  <c r="K64" i="6"/>
  <c r="F88" i="7"/>
  <c r="K84" i="7"/>
  <c r="H80" i="7"/>
  <c r="K80" i="7"/>
  <c r="R76" i="7"/>
  <c r="AD76" i="7"/>
  <c r="F68" i="7"/>
  <c r="Y68" i="7"/>
  <c r="AD68" i="7"/>
  <c r="K68" i="7"/>
  <c r="R68" i="7"/>
  <c r="AD64" i="7"/>
  <c r="X85" i="6"/>
  <c r="AC73" i="6"/>
  <c r="U89" i="9"/>
  <c r="T89" i="9"/>
  <c r="Q89" i="9"/>
  <c r="K77" i="9"/>
  <c r="T69" i="9"/>
  <c r="K69" i="9"/>
  <c r="O69" i="9"/>
  <c r="R69" i="9"/>
  <c r="K87" i="7"/>
  <c r="AD87" i="7"/>
  <c r="O75" i="7"/>
  <c r="W67" i="7"/>
  <c r="M76" i="6"/>
  <c r="W88" i="7"/>
  <c r="W84" i="7"/>
  <c r="F80" i="7"/>
  <c r="AD80" i="7"/>
  <c r="K76" i="7"/>
  <c r="W76" i="7"/>
  <c r="AD72" i="7"/>
  <c r="W68" i="7"/>
  <c r="H68" i="7"/>
  <c r="F64" i="7"/>
  <c r="K64" i="7"/>
  <c r="J85" i="6"/>
  <c r="G85" i="6"/>
  <c r="I89" i="9"/>
  <c r="X89" i="9"/>
  <c r="G77" i="9"/>
  <c r="AC69" i="9"/>
  <c r="W69" i="9"/>
  <c r="H87" i="7"/>
  <c r="F87" i="7"/>
  <c r="R87" i="7"/>
  <c r="K75" i="7"/>
  <c r="Y75" i="7"/>
  <c r="K67" i="7"/>
  <c r="AD67" i="7"/>
  <c r="R67" i="7"/>
  <c r="E76" i="6"/>
  <c r="Q66" i="5"/>
  <c r="E91" i="5"/>
  <c r="E65" i="5"/>
  <c r="Q74" i="5"/>
  <c r="L83" i="5"/>
  <c r="E78" i="2"/>
  <c r="S70" i="2"/>
  <c r="E69" i="2"/>
  <c r="L66" i="5"/>
  <c r="Q79" i="5"/>
  <c r="T74" i="2"/>
  <c r="P85" i="2"/>
  <c r="AB76" i="5"/>
  <c r="Q90" i="5"/>
  <c r="E75" i="5"/>
  <c r="E85" i="2"/>
  <c r="S73" i="2"/>
  <c r="G71" i="2"/>
  <c r="T91" i="2"/>
  <c r="E71" i="2"/>
  <c r="G80" i="2"/>
  <c r="AA67" i="2"/>
  <c r="P63" i="2"/>
  <c r="S84" i="2"/>
  <c r="E87" i="2"/>
  <c r="AA64" i="2"/>
  <c r="P84" i="2"/>
  <c r="M68" i="2"/>
  <c r="E91" i="2"/>
  <c r="P83" i="2"/>
  <c r="P75" i="2"/>
  <c r="Z73" i="2" l="1"/>
  <c r="Q72" i="5"/>
  <c r="R83" i="2"/>
  <c r="E70" i="2"/>
  <c r="S78" i="2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64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E75" i="2"/>
  <c r="S68" i="2"/>
  <c r="S88" i="2"/>
  <c r="T75" i="2"/>
  <c r="AA88" i="2"/>
  <c r="S75" i="2"/>
  <c r="E67" i="2"/>
  <c r="P80" i="2"/>
  <c r="T72" i="2"/>
  <c r="T68" i="2"/>
  <c r="P64" i="2"/>
  <c r="T73" i="2"/>
  <c r="AA70" i="2"/>
  <c r="AA89" i="2"/>
  <c r="S86" i="2"/>
  <c r="P77" i="2"/>
  <c r="T70" i="2"/>
  <c r="T86" i="2"/>
  <c r="S65" i="2"/>
  <c r="S66" i="2"/>
  <c r="Y78" i="2"/>
  <c r="Q77" i="2"/>
  <c r="G86" i="2"/>
  <c r="AA63" i="2"/>
  <c r="AA71" i="2"/>
  <c r="T79" i="2"/>
  <c r="S80" i="2"/>
  <c r="T71" i="2"/>
  <c r="AA83" i="2"/>
  <c r="P68" i="2"/>
  <c r="AA84" i="2"/>
  <c r="S63" i="2"/>
  <c r="E80" i="2"/>
  <c r="E64" i="2"/>
  <c r="E77" i="2"/>
  <c r="P78" i="2"/>
  <c r="T66" i="2"/>
  <c r="E90" i="2"/>
  <c r="AA72" i="2"/>
  <c r="P81" i="2"/>
  <c r="E74" i="2"/>
  <c r="S89" i="2"/>
  <c r="E89" i="2"/>
  <c r="S82" i="2"/>
  <c r="R86" i="2"/>
  <c r="O64" i="2"/>
  <c r="T89" i="2"/>
  <c r="S69" i="2"/>
  <c r="P79" i="2"/>
  <c r="T87" i="2"/>
  <c r="AA75" i="2"/>
  <c r="S83" i="2"/>
  <c r="AA91" i="2"/>
  <c r="P71" i="2"/>
  <c r="S79" i="2"/>
  <c r="T84" i="2"/>
  <c r="E83" i="2"/>
  <c r="E68" i="2"/>
  <c r="S71" i="2"/>
  <c r="S87" i="2"/>
  <c r="E84" i="2"/>
  <c r="AA69" i="2"/>
  <c r="AA81" i="2"/>
  <c r="S72" i="2"/>
  <c r="P90" i="2"/>
  <c r="AA65" i="2"/>
  <c r="S81" i="2"/>
  <c r="I90" i="2"/>
  <c r="F72" i="2"/>
  <c r="G75" i="2"/>
  <c r="AB63" i="5"/>
  <c r="E69" i="5"/>
  <c r="F87" i="5"/>
  <c r="G74" i="2"/>
  <c r="E82" i="5"/>
  <c r="E79" i="5"/>
  <c r="I69" i="9"/>
  <c r="S65" i="6"/>
  <c r="AC89" i="6"/>
  <c r="H76" i="6"/>
  <c r="AC88" i="6"/>
  <c r="G69" i="9"/>
  <c r="G70" i="9"/>
  <c r="G76" i="2"/>
  <c r="G84" i="2"/>
  <c r="G66" i="2"/>
  <c r="AB86" i="5"/>
  <c r="F71" i="5"/>
  <c r="E76" i="5"/>
  <c r="Z89" i="2"/>
  <c r="Z70" i="2"/>
  <c r="AB75" i="5"/>
  <c r="F89" i="5"/>
  <c r="AB73" i="5"/>
  <c r="E63" i="5"/>
  <c r="G70" i="2"/>
  <c r="AC69" i="6"/>
  <c r="G89" i="9"/>
  <c r="M67" i="7"/>
  <c r="V81" i="9"/>
  <c r="O70" i="6"/>
  <c r="O74" i="9"/>
  <c r="S90" i="6"/>
  <c r="I79" i="9"/>
  <c r="O90" i="7"/>
  <c r="O87" i="6"/>
  <c r="AC76" i="6"/>
  <c r="I76" i="9"/>
  <c r="Q68" i="2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V78" i="2"/>
  <c r="G87" i="2"/>
  <c r="S67" i="2"/>
  <c r="T83" i="2"/>
  <c r="S76" i="2"/>
  <c r="G63" i="2"/>
  <c r="S91" i="2"/>
  <c r="S64" i="2"/>
  <c r="O83" i="2"/>
  <c r="S77" i="2"/>
  <c r="S85" i="2"/>
  <c r="S90" i="2"/>
  <c r="S74" i="2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K90" i="2"/>
  <c r="AC63" i="2"/>
  <c r="S65" i="8"/>
  <c r="P91" i="8"/>
  <c r="L65" i="6"/>
  <c r="Z72" i="2"/>
  <c r="P70" i="2"/>
  <c r="U89" i="2"/>
  <c r="N69" i="6"/>
  <c r="AD80" i="2"/>
  <c r="Y71" i="2"/>
  <c r="Z78" i="2"/>
  <c r="Z79" i="2"/>
  <c r="Z64" i="2"/>
  <c r="Z90" i="2"/>
  <c r="Z69" i="2"/>
  <c r="Z66" i="2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H75" i="2"/>
  <c r="M65" i="2"/>
  <c r="I87" i="8"/>
  <c r="H69" i="6"/>
  <c r="K81" i="6"/>
  <c r="E78" i="5"/>
  <c r="L74" i="5"/>
  <c r="T67" i="5"/>
  <c r="AA89" i="8"/>
  <c r="P80" i="6"/>
  <c r="L91" i="2"/>
  <c r="AD64" i="2"/>
  <c r="Y79" i="2"/>
  <c r="AD66" i="2"/>
  <c r="U68" i="5"/>
  <c r="S72" i="5"/>
  <c r="G72" i="2"/>
  <c r="S79" i="6"/>
  <c r="AC66" i="2"/>
  <c r="J88" i="9"/>
  <c r="R77" i="8"/>
  <c r="J73" i="8"/>
  <c r="Z69" i="8"/>
  <c r="AC66" i="7"/>
  <c r="G86" i="7"/>
  <c r="Z76" i="2"/>
  <c r="Z88" i="2"/>
  <c r="Y63" i="2"/>
  <c r="Z75" i="2"/>
  <c r="Z91" i="2"/>
  <c r="Y81" i="2"/>
  <c r="Y89" i="2"/>
  <c r="Z74" i="2"/>
  <c r="Y70" i="2"/>
  <c r="Z86" i="2"/>
  <c r="Z65" i="2"/>
  <c r="Z77" i="2"/>
  <c r="Z85" i="2"/>
  <c r="Z82" i="2"/>
  <c r="Y66" i="2"/>
  <c r="Z87" i="2"/>
  <c r="Y80" i="2"/>
  <c r="Y84" i="2"/>
  <c r="Y75" i="2"/>
  <c r="Z83" i="2"/>
  <c r="Y91" i="2"/>
  <c r="Z71" i="2"/>
  <c r="Y72" i="2"/>
  <c r="Z67" i="2"/>
  <c r="Y88" i="2"/>
  <c r="Z81" i="2"/>
  <c r="Y82" i="2"/>
  <c r="L85" i="2"/>
  <c r="AD63" i="2"/>
  <c r="Z80" i="2"/>
  <c r="Z84" i="2"/>
  <c r="Z68" i="2"/>
  <c r="Z63" i="2"/>
  <c r="AB65" i="2"/>
  <c r="F86" i="8"/>
  <c r="Z83" i="6"/>
  <c r="P63" i="5"/>
  <c r="Q77" i="6"/>
  <c r="T81" i="2"/>
  <c r="W89" i="2"/>
  <c r="Y86" i="6"/>
  <c r="T88" i="2"/>
  <c r="T76" i="2"/>
  <c r="T67" i="2"/>
  <c r="T85" i="2"/>
  <c r="T82" i="2"/>
  <c r="E77" i="5"/>
  <c r="T78" i="2"/>
  <c r="E71" i="5"/>
  <c r="T90" i="2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X89" i="2"/>
  <c r="N86" i="2"/>
  <c r="Y66" i="8"/>
  <c r="O72" i="8"/>
  <c r="L86" i="8"/>
  <c r="V71" i="6"/>
  <c r="F84" i="6"/>
  <c r="AB70" i="6"/>
  <c r="AA71" i="5"/>
  <c r="V65" i="5"/>
  <c r="X65" i="6"/>
  <c r="M65" i="6"/>
  <c r="W67" i="6"/>
  <c r="N65" i="6"/>
  <c r="R63" i="2"/>
  <c r="T80" i="2"/>
  <c r="T63" i="2"/>
  <c r="T65" i="2"/>
  <c r="E68" i="5"/>
  <c r="E73" i="5"/>
  <c r="E84" i="5"/>
  <c r="E81" i="5"/>
  <c r="T69" i="2"/>
  <c r="T77" i="2"/>
  <c r="E74" i="5"/>
  <c r="T69" i="6"/>
  <c r="V74" i="9"/>
  <c r="M73" i="7"/>
  <c r="W86" i="2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X75" i="2"/>
  <c r="U87" i="5"/>
  <c r="N76" i="5"/>
  <c r="U70" i="6"/>
  <c r="H75" i="9"/>
  <c r="Z80" i="9"/>
  <c r="P89" i="6"/>
  <c r="P69" i="6"/>
  <c r="AA83" i="6"/>
  <c r="N82" i="2"/>
  <c r="AC88" i="2"/>
  <c r="K64" i="2"/>
  <c r="F68" i="2"/>
  <c r="R81" i="6"/>
  <c r="L86" i="6"/>
  <c r="H63" i="9"/>
  <c r="S78" i="9"/>
  <c r="J63" i="9"/>
  <c r="N67" i="2"/>
  <c r="N68" i="2"/>
  <c r="X64" i="2"/>
  <c r="F89" i="2"/>
  <c r="N75" i="5"/>
  <c r="U64" i="5"/>
  <c r="O65" i="5"/>
  <c r="AC90" i="2"/>
  <c r="S86" i="5"/>
  <c r="F64" i="2"/>
  <c r="N69" i="2"/>
  <c r="E63" i="9"/>
  <c r="U63" i="6"/>
  <c r="U71" i="6"/>
  <c r="J65" i="9"/>
  <c r="E64" i="9"/>
  <c r="N78" i="2"/>
  <c r="AC77" i="2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AC79" i="2"/>
  <c r="AC83" i="2"/>
  <c r="K91" i="2"/>
  <c r="I64" i="2"/>
  <c r="I63" i="2"/>
  <c r="N91" i="2"/>
  <c r="N73" i="2"/>
  <c r="X70" i="2"/>
  <c r="F66" i="2"/>
  <c r="F86" i="2"/>
  <c r="K69" i="2"/>
  <c r="X74" i="2"/>
  <c r="AC82" i="2"/>
  <c r="F83" i="2"/>
  <c r="AC80" i="2"/>
  <c r="X84" i="2"/>
  <c r="X80" i="2"/>
  <c r="AC74" i="2"/>
  <c r="K65" i="2"/>
  <c r="AC89" i="2"/>
  <c r="F77" i="2"/>
  <c r="I66" i="2"/>
  <c r="AC86" i="2"/>
  <c r="X63" i="2"/>
  <c r="K76" i="2"/>
  <c r="X88" i="2"/>
  <c r="N75" i="2"/>
  <c r="X69" i="2"/>
  <c r="AC81" i="2"/>
  <c r="AC85" i="2"/>
  <c r="F78" i="2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F79" i="2"/>
  <c r="X68" i="2"/>
  <c r="I80" i="2"/>
  <c r="I75" i="2"/>
  <c r="K87" i="2"/>
  <c r="I91" i="2"/>
  <c r="AC76" i="2"/>
  <c r="AC75" i="2"/>
  <c r="K83" i="2"/>
  <c r="N83" i="2"/>
  <c r="AC91" i="2"/>
  <c r="X71" i="2"/>
  <c r="AC64" i="2"/>
  <c r="F87" i="2"/>
  <c r="AC67" i="2"/>
  <c r="X76" i="2"/>
  <c r="F88" i="2"/>
  <c r="AC69" i="2"/>
  <c r="X77" i="2"/>
  <c r="I81" i="2"/>
  <c r="N85" i="2"/>
  <c r="F70" i="2"/>
  <c r="F74" i="2"/>
  <c r="K78" i="2"/>
  <c r="L63" i="5"/>
  <c r="L87" i="5"/>
  <c r="L76" i="5"/>
  <c r="Y78" i="5"/>
  <c r="F69" i="2"/>
  <c r="I85" i="2"/>
  <c r="K66" i="2"/>
  <c r="I82" i="2"/>
  <c r="F73" i="2"/>
  <c r="K77" i="2"/>
  <c r="F85" i="2"/>
  <c r="I70" i="2"/>
  <c r="F82" i="2"/>
  <c r="N90" i="2"/>
  <c r="Y75" i="5"/>
  <c r="L91" i="5"/>
  <c r="N64" i="2"/>
  <c r="L82" i="5"/>
  <c r="L73" i="5"/>
  <c r="X86" i="2"/>
  <c r="L67" i="5"/>
  <c r="L85" i="5"/>
  <c r="N66" i="2"/>
  <c r="N81" i="2"/>
  <c r="X66" i="2"/>
  <c r="I78" i="2"/>
  <c r="X90" i="2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N63" i="2"/>
  <c r="I79" i="2"/>
  <c r="X91" i="2"/>
  <c r="F71" i="2"/>
  <c r="K88" i="2"/>
  <c r="F63" i="2"/>
  <c r="F67" i="2"/>
  <c r="N76" i="2"/>
  <c r="N87" i="2"/>
  <c r="F91" i="2"/>
  <c r="F84" i="2"/>
  <c r="K72" i="2"/>
  <c r="I65" i="2"/>
  <c r="I89" i="2"/>
  <c r="K70" i="2"/>
  <c r="K74" i="2"/>
  <c r="L88" i="5"/>
  <c r="L68" i="5"/>
  <c r="AC73" i="2"/>
  <c r="K89" i="2"/>
  <c r="K82" i="2"/>
  <c r="I86" i="2"/>
  <c r="AC72" i="2"/>
  <c r="K73" i="2"/>
  <c r="X85" i="2"/>
  <c r="N74" i="2"/>
  <c r="L90" i="5"/>
  <c r="L72" i="5"/>
  <c r="L81" i="5"/>
  <c r="X72" i="2"/>
  <c r="L69" i="5"/>
  <c r="K85" i="2"/>
  <c r="X81" i="2"/>
  <c r="Y73" i="5"/>
  <c r="F65" i="2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X67" i="2"/>
  <c r="I76" i="2"/>
  <c r="K84" i="2"/>
  <c r="I71" i="2"/>
  <c r="X87" i="2"/>
  <c r="AC84" i="2"/>
  <c r="X79" i="2"/>
  <c r="I87" i="2"/>
  <c r="K68" i="2"/>
  <c r="N80" i="2"/>
  <c r="K75" i="2"/>
  <c r="F75" i="2"/>
  <c r="K79" i="2"/>
  <c r="I67" i="2"/>
  <c r="AC68" i="2"/>
  <c r="I84" i="2"/>
  <c r="K71" i="2"/>
  <c r="AC71" i="2"/>
  <c r="K63" i="2"/>
  <c r="F80" i="2"/>
  <c r="N84" i="2"/>
  <c r="N88" i="2"/>
  <c r="N79" i="2"/>
  <c r="X83" i="2"/>
  <c r="K67" i="2"/>
  <c r="F76" i="2"/>
  <c r="N71" i="2"/>
  <c r="I83" i="2"/>
  <c r="AC87" i="2"/>
  <c r="I68" i="2"/>
  <c r="K80" i="2"/>
  <c r="I88" i="2"/>
  <c r="I72" i="2"/>
  <c r="N65" i="2"/>
  <c r="I73" i="2"/>
  <c r="N77" i="2"/>
  <c r="I74" i="2"/>
  <c r="AC78" i="2"/>
  <c r="F90" i="2"/>
  <c r="L71" i="5"/>
  <c r="L79" i="5"/>
  <c r="L84" i="5"/>
  <c r="Y81" i="5"/>
  <c r="X65" i="2"/>
  <c r="F81" i="2"/>
  <c r="X82" i="2"/>
  <c r="N72" i="2"/>
  <c r="X73" i="2"/>
  <c r="I77" i="2"/>
  <c r="K81" i="2"/>
  <c r="N89" i="2"/>
  <c r="N70" i="2"/>
  <c r="L70" i="5"/>
  <c r="L75" i="5"/>
  <c r="L64" i="5"/>
  <c r="L65" i="5"/>
  <c r="I69" i="2"/>
  <c r="X78" i="2"/>
  <c r="L86" i="5"/>
  <c r="AC70" i="2"/>
  <c r="K86" i="2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91" i="2"/>
  <c r="J65" i="2"/>
  <c r="U68" i="2"/>
  <c r="J81" i="2"/>
  <c r="U86" i="2"/>
  <c r="L89" i="2"/>
  <c r="J87" i="2"/>
  <c r="U76" i="2"/>
  <c r="L74" i="2"/>
  <c r="J89" i="8"/>
  <c r="AC65" i="2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<sst xmlns="http://schemas.openxmlformats.org/spreadsheetml/2006/main" count="9893" uniqueCount="493">
  <si>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</si>
  <si>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</si>
  <si>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</si>
  <si>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</si>
  <si>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</si>
  <si>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</si>
  <si>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</si>
  <si>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</si>
  <si>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</si>
  <si>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</si>
  <si>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</si>
  <si>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</si>
  <si>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</si>
  <si>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</si>
  <si>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</si>
  <si>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</si>
  <si>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</si>
  <si>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</si>
  <si>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</si>
  <si>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</si>
  <si>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</si>
  <si>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</si>
  <si>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</si>
  <si>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</si>
  <si>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</si>
  <si>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</si>
  <si>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</si>
  <si>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</si>
  <si>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</si>
  <si>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</si>
  <si>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</si>
  <si>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</si>
  <si>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</si>
  <si>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</si>
  <si>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</si>
  <si>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</si>
  <si>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</si>
  <si>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</si>
  <si>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</si>
  <si>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</si>
  <si>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</si>
  <si>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</si>
  <si>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</si>
  <si>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</si>
  <si>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</si>
  <si>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</si>
  <si>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</si>
  <si>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</si>
  <si>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</si>
  <si>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</si>
  <si>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</si>
  <si>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</si>
  <si>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</si>
  <si>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</si>
  <si>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</si>
  <si>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</si>
  <si>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</si>
  <si>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</si>
  <si>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</si>
  <si>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</si>
  <si>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</si>
  <si>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</si>
  <si>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</si>
  <si>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</si>
  <si>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</si>
  <si>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</si>
  <si>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</si>
  <si>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</si>
  <si>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</si>
  <si>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</si>
  <si>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</si>
  <si>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</si>
  <si>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</si>
  <si>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</si>
  <si>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</si>
  <si>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</si>
  <si>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</si>
  <si>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</si>
  <si>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</si>
  <si>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</si>
  <si>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</si>
  <si>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</si>
  <si>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</si>
  <si>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</si>
  <si>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</si>
  <si>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</si>
  <si>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</si>
  <si>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</si>
  <si>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</si>
  <si>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</si>
  <si>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</si>
  <si>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</si>
  <si>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</si>
  <si>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</si>
  <si>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</si>
  <si>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</si>
  <si>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</si>
  <si>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</si>
  <si>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</si>
  <si>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</si>
  <si>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</si>
  <si>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</si>
  <si>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</si>
  <si>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</si>
  <si>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</si>
  <si>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</si>
  <si>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</si>
  <si>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</si>
  <si>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</si>
  <si>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</si>
  <si>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</si>
  <si>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</si>
  <si>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</si>
  <si>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</si>
  <si>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</si>
  <si>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</si>
  <si>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</si>
  <si>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</si>
  <si>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</si>
  <si>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</si>
  <si>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</si>
  <si>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</si>
  <si>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</si>
  <si>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</si>
  <si>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</si>
  <si>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</si>
  <si>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</si>
  <si>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</si>
  <si>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</si>
  <si>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</si>
  <si>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</si>
  <si>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</si>
  <si>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</si>
  <si>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</si>
  <si>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</si>
  <si>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</si>
  <si>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</si>
  <si>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</si>
  <si>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</si>
  <si>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</si>
  <si>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</si>
  <si>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</si>
  <si>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</si>
  <si>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</si>
  <si>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</si>
  <si>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</si>
  <si>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</si>
  <si>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</si>
  <si>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</si>
  <si>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</si>
  <si>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</si>
  <si>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</si>
  <si>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</si>
  <si>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</si>
  <si>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</si>
  <si>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</si>
  <si>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</si>
  <si>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</si>
  <si>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</si>
  <si>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</si>
  <si>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</si>
  <si>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</si>
  <si>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</si>
  <si>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</si>
  <si>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</si>
  <si>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</si>
  <si>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</si>
  <si>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</si>
  <si>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</si>
  <si>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</si>
  <si>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</si>
  <si>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</si>
  <si>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</si>
  <si>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</si>
  <si>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</si>
  <si>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</si>
  <si>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</si>
  <si>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</si>
  <si>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</si>
  <si>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</si>
  <si>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</si>
  <si>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</si>
  <si>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</si>
  <si>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</si>
  <si>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</si>
  <si>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</si>
  <si>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</si>
  <si>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</si>
  <si>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</si>
  <si>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</si>
  <si>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</si>
  <si>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</si>
  <si>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0.48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</si>
  <si>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</si>
  <si>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</si>
  <si>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COCO STD: 2248788</t>
  </si>
  <si>
    <t>(4682+5453)/(2)=5067.5</t>
  </si>
  <si>
    <t>(4013+5607)/(2)=4810</t>
  </si>
  <si>
    <t>(0+987269)/(2)=493634.5</t>
  </si>
  <si>
    <t>(98+1116)/(2)=607</t>
  </si>
  <si>
    <t>(1859+4781)/(2)=3320</t>
  </si>
  <si>
    <t>(5591+5072)/(2)=5331.5</t>
  </si>
  <si>
    <t>(0+464)/(2)=232</t>
  </si>
  <si>
    <t>(1507+5437)/(2)=3472</t>
  </si>
  <si>
    <t>(1801+393)/(2)=1097</t>
  </si>
  <si>
    <t>(1516+742)/(2)=1129</t>
  </si>
  <si>
    <t>(50+1821)/(2)=935.5</t>
  </si>
  <si>
    <t>(3020+0)/(2)=1510</t>
  </si>
  <si>
    <t>(4972+0)/(2)=2486</t>
  </si>
  <si>
    <t>(1009+2392)/(2)=1700.5</t>
  </si>
  <si>
    <t>(988068+0)/(2)=494034</t>
  </si>
  <si>
    <t>(720+393)/(2)=556.5</t>
  </si>
  <si>
    <t>(3587+0)/(2)=1793.5</t>
  </si>
  <si>
    <t>(988069+0)/(2)=494034.5</t>
  </si>
  <si>
    <t>(1507+703)/(2)=1105</t>
  </si>
  <si>
    <t>(720+189)/(2)=454.5</t>
  </si>
  <si>
    <t>(4682+4219)/(2)=4450.5</t>
  </si>
  <si>
    <t>(512+703)/(2)=607.5</t>
  </si>
  <si>
    <t>(1859+4518)/(2)=3188.5</t>
  </si>
  <si>
    <t>(334+189)/(2)=261.5</t>
  </si>
  <si>
    <t>(50+504)/(2)=277</t>
  </si>
  <si>
    <t>(5453+5072)/(2)=5262.5</t>
  </si>
  <si>
    <t>(145+703)/(2)=424</t>
  </si>
  <si>
    <t>(731+36)/(2)=383.5</t>
  </si>
  <si>
    <t>(4345+3598)/(2)=3971.5</t>
  </si>
  <si>
    <t>(0+703)/(2)=351.5</t>
  </si>
  <si>
    <t>(4345+2995)/(2)=3670</t>
  </si>
  <si>
    <t>(0+559)/(2)=279.5</t>
  </si>
  <si>
    <t>(3614+2995)/(2)=3304.5</t>
  </si>
  <si>
    <t>(1238+742)/(2)=990</t>
  </si>
  <si>
    <t>(403+742)/(2)=572.5</t>
  </si>
  <si>
    <t>(1859+4457)/(2)=3158</t>
  </si>
  <si>
    <t>(0+189)/(2)=94.5</t>
  </si>
  <si>
    <t>(0+306)/(2)=153</t>
  </si>
  <si>
    <t>(3614+2919)/(2)=3266.5</t>
  </si>
  <si>
    <t>(0+100)/(2)=50</t>
  </si>
  <si>
    <t>(0+2392)/(2)=1196</t>
  </si>
  <si>
    <t>(3383+2919)/(2)=3151</t>
  </si>
  <si>
    <t>(1859+4370)/(2)=3114.5</t>
  </si>
  <si>
    <t>(0+1080)/(2)=540</t>
  </si>
  <si>
    <t>(2942+2416)/(2)=2679</t>
  </si>
  <si>
    <t>(0+1116)/(2)=558</t>
  </si>
  <si>
    <t>(2824+2416)/(2)=2620</t>
  </si>
  <si>
    <t>(679+0)/(2)=339.5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</si>
  <si>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</si>
  <si>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COCO STD: 9682770</t>
  </si>
  <si>
    <t>(4921+0)/(2)=2460.5</t>
  </si>
  <si>
    <t>(6886+313922.6)/(2)=160404.3</t>
  </si>
  <si>
    <t>(261+16694)/(2)=8477.5</t>
  </si>
  <si>
    <t>(8077+302802.6)/(2)=155439.8</t>
  </si>
  <si>
    <t>(0+39674.9)/(2)=19837.45</t>
  </si>
  <si>
    <t>(1279+0)/(2)=639.5</t>
  </si>
  <si>
    <t>(480+273267.6)/(2)=136873.8</t>
  </si>
  <si>
    <t>(596+0)/(2)=298</t>
  </si>
  <si>
    <t>(2860+0)/(2)=1430</t>
  </si>
  <si>
    <t>(5490+148831.8)/(2)=77160.9</t>
  </si>
  <si>
    <t>(991886.6+309629.6)/(2)=650758.1</t>
  </si>
  <si>
    <t>(440+134049.8)/(2)=67244.9</t>
  </si>
  <si>
    <t>(3308+53824.9)/(2)=28566.45</t>
  </si>
  <si>
    <t>(179+0)/(2)=89.5</t>
  </si>
  <si>
    <t>(141+0)/(2)=70.5</t>
  </si>
  <si>
    <t>(1240+0)/(2)=620</t>
  </si>
  <si>
    <t>(10670+603668.2)/(2)=307169.1</t>
  </si>
  <si>
    <t>(0+16694)/(2)=8347</t>
  </si>
  <si>
    <t>(986867.6+309629.6)/(2)=648248.6</t>
  </si>
  <si>
    <t>(217+106849.9)/(2)=53533.45</t>
  </si>
  <si>
    <t>(1105+603668.2)/(2)=302386.6</t>
  </si>
  <si>
    <t>(0+273267.6)/(2)=136633.8</t>
  </si>
  <si>
    <t>(217+68480.9)/(2)=34348.95</t>
  </si>
  <si>
    <t>(1105+397227.5)/(2)=199166.25</t>
  </si>
  <si>
    <t>(3321+313922.6)/(2)=158621.8</t>
  </si>
  <si>
    <t>(986867.6+117528.8)/(2)=552198.25</t>
  </si>
  <si>
    <t>(2150+28342)/(2)=15246</t>
  </si>
  <si>
    <t>(3321+125594.8)/(2)=64457.9</t>
  </si>
  <si>
    <t>(985523.6+117528.8)/(2)=551526.25</t>
  </si>
  <si>
    <t>(0+68480.9)/(2)=34240.45</t>
  </si>
  <si>
    <t>(1105+355786.5)/(2)=178445.75</t>
  </si>
  <si>
    <t>(2546+99832.9)/(2)=51189.45</t>
  </si>
  <si>
    <t>(1105+262414.6)/(2)=131759.8</t>
  </si>
  <si>
    <t>(486+59429.9)/(2)=29957.95</t>
  </si>
  <si>
    <t>(985523.6+8734)/(2)=497128.8</t>
  </si>
  <si>
    <t>(2150+17888)/(2)=10019</t>
  </si>
  <si>
    <t>(486+10533)/(2)=5509.5</t>
  </si>
  <si>
    <t>(0+10533)/(2)=5266.5</t>
  </si>
  <si>
    <t>(8077+273816.6)/(2)=140946.8</t>
  </si>
  <si>
    <t>(1482+17888)/(2)=9685</t>
  </si>
  <si>
    <t>(1482+0)/(2)=741</t>
  </si>
  <si>
    <t>(1105+252645.7)/(2)=126875.35</t>
  </si>
  <si>
    <t>(1933+99832.9)/(2)=50882.95</t>
  </si>
  <si>
    <t>(0+8477)/(2)=4238.5</t>
  </si>
  <si>
    <t>(1933+89449.9)/(2)=45691.45</t>
  </si>
  <si>
    <t>(1105+166408.8)/(2)=83756.9</t>
  </si>
  <si>
    <t>(1475+89449.9)/(2)=45462.45</t>
  </si>
  <si>
    <t>(985523.6+0)/(2)=492761.8</t>
  </si>
  <si>
    <t>(0+166408.8)/(2)=83204.4</t>
  </si>
  <si>
    <t>COCO STD: 6583378</t>
  </si>
  <si>
    <t>(2696+0)/(2)=1348</t>
  </si>
  <si>
    <t>(0+69164)/(2)=34582</t>
  </si>
  <si>
    <t>(4470+334483.8)/(2)=169476.9</t>
  </si>
  <si>
    <t>(2419+6944)/(2)=4681.5</t>
  </si>
  <si>
    <t>(1465+395593.8)/(2)=198529.4</t>
  </si>
  <si>
    <t>(990987.5+0)/(2)=495493.75</t>
  </si>
  <si>
    <t>(4198+259148.9)/(2)=131673.45</t>
  </si>
  <si>
    <t>(204+0)/(2)=102</t>
  </si>
  <si>
    <t>(4467+221753.9)/(2)=113110.45</t>
  </si>
  <si>
    <t>(1401+72410)/(2)=36905.5</t>
  </si>
  <si>
    <t>(995316.5+381343.8)/(2)=688330.2</t>
  </si>
  <si>
    <t>(2310+619682.7)/(2)=310996.35</t>
  </si>
  <si>
    <t>(220+317706.9)/(2)=158963.45</t>
  </si>
  <si>
    <t>(2248+81184)/(2)=41716</t>
  </si>
  <si>
    <t>(2469+0)/(2)=1234.5</t>
  </si>
  <si>
    <t>(3138+719654.7)/(2)=361396.35</t>
  </si>
  <si>
    <t>(6537+381343.8)/(2)=193940.4</t>
  </si>
  <si>
    <t>(2104+47067)/(2)=24585.5</t>
  </si>
  <si>
    <t>(0+81184)/(2)=40592</t>
  </si>
  <si>
    <t>(3138+453623.8)/(2)=228380.9</t>
  </si>
  <si>
    <t>(3195+334483.8)/(2)=168839.4</t>
  </si>
  <si>
    <t>(0+37573)/(2)=18786.5</t>
  </si>
  <si>
    <t>(220+73364)/(2)=36792</t>
  </si>
  <si>
    <t>(0+25742)/(2)=12871</t>
  </si>
  <si>
    <t>(1854+0)/(2)=927</t>
  </si>
  <si>
    <t>(1488+683)/(2)=1085.5</t>
  </si>
  <si>
    <t>(2725+453623.8)/(2)=228174.4</t>
  </si>
  <si>
    <t>(0+683)/(2)=341.5</t>
  </si>
  <si>
    <t>(2725+334922.8)/(2)=168823.9</t>
  </si>
  <si>
    <t>(1997+221753.9)/(2)=111875.45</t>
  </si>
  <si>
    <t>(59+72410)/(2)=36234.5</t>
  </si>
  <si>
    <t>(1997+108437.9)/(2)=55217.45</t>
  </si>
  <si>
    <t>(220+27424)/(2)=13822</t>
  </si>
  <si>
    <t>(0+27424)/(2)=13712</t>
  </si>
  <si>
    <t>(0+19780)/(2)=9890</t>
  </si>
  <si>
    <t>(2104+11187)/(2)=6645.5</t>
  </si>
  <si>
    <t>(1687+11187)/(2)=6437</t>
  </si>
  <si>
    <t>(0+33727)/(2)=16863.5</t>
  </si>
  <si>
    <t>(0+11187)/(2)=5593.5</t>
  </si>
  <si>
    <t>(1477+0)/(2)=738.5</t>
  </si>
  <si>
    <t>(1314+108437.9)/(2)=54875.95</t>
  </si>
  <si>
    <t>(0+11323)/(2)=5661.5</t>
  </si>
  <si>
    <t>(1314+44728)/(2)=23021</t>
  </si>
  <si>
    <t>(2725+87852)/(2)=45288.5</t>
  </si>
  <si>
    <t>(0+2698)/(2)=1349</t>
  </si>
  <si>
    <t>(0+44728)/(2)=22364</t>
  </si>
  <si>
    <t>(2419+0)/(2)=1209.5</t>
  </si>
  <si>
    <t>(1474+87852)/(2)=44663</t>
  </si>
  <si>
    <t>(1474+0)/(2)=737</t>
  </si>
  <si>
    <t>(986035.5+0)/(2)=493017.75</t>
  </si>
  <si>
    <t>COCO STD: 1805421</t>
  </si>
  <si>
    <t>(3204+305844.8)/(2)=154524.4</t>
  </si>
  <si>
    <t>(996963.4+0)/(2)=498481.7</t>
  </si>
  <si>
    <t>(0+167345.9)/(2)=83672.95</t>
  </si>
  <si>
    <t>(0+209041.9)/(2)=104520.95</t>
  </si>
  <si>
    <t>(0+80385)/(2)=40192.5</t>
  </si>
  <si>
    <t>(8108+517587.7)/(2)=262847.85</t>
  </si>
  <si>
    <t>(0+235033.9)/(2)=117516.95</t>
  </si>
  <si>
    <t>(882+29185)/(2)=15033.5</t>
  </si>
  <si>
    <t>(5661+214342.9)/(2)=110001.95</t>
  </si>
  <si>
    <t>(6266+0)/(2)=3133</t>
  </si>
  <si>
    <t>(5456+249202.9)/(2)=127329.4</t>
  </si>
  <si>
    <t>(1471+137698.9)/(2)=69584.95</t>
  </si>
  <si>
    <t>(0+100907.9)/(2)=50453.95</t>
  </si>
  <si>
    <t>(1298+0)/(2)=649</t>
  </si>
  <si>
    <t>(113+0)/(2)=56.5</t>
  </si>
  <si>
    <t>(1313+0)/(2)=656.5</t>
  </si>
  <si>
    <t>(0+2380)/(2)=1190</t>
  </si>
  <si>
    <t>(1348+574319.7)/(2)=287833.85</t>
  </si>
  <si>
    <t>(0+156564.9)/(2)=78282.45</t>
  </si>
  <si>
    <t>(1471+67807)/(2)=34639</t>
  </si>
  <si>
    <t>(1874+305844.8)/(2)=153859.4</t>
  </si>
  <si>
    <t>(3488+249202.9)/(2)=126345.4</t>
  </si>
  <si>
    <t>(1874+150121.9)/(2)=75997.95</t>
  </si>
  <si>
    <t>(913+0)/(2)=456.5</t>
  </si>
  <si>
    <t>(0+362641.8)/(2)=181320.9</t>
  </si>
  <si>
    <t>(0+29185)/(2)=14592.5</t>
  </si>
  <si>
    <t>(0+221035.9)/(2)=110517.95</t>
  </si>
  <si>
    <t>(1351+150121.9)/(2)=75736.45</t>
  </si>
  <si>
    <t>(3774+214342.9)/(2)=109058.45</t>
  </si>
  <si>
    <t>(1351+51036)/(2)=26193.5</t>
  </si>
  <si>
    <t>(0+157783.9)/(2)=78891.95</t>
  </si>
  <si>
    <t>(2983+199836.9)/(2)=101409.95</t>
  </si>
  <si>
    <t>(1471+0)/(2)=735.5</t>
  </si>
  <si>
    <t>(1329+51036)/(2)=26182.5</t>
  </si>
  <si>
    <t>(0+23279)/(2)=11639.5</t>
  </si>
  <si>
    <t>(446+51036)/(2)=25741</t>
  </si>
  <si>
    <t>(0+131522.9)/(2)=65761.45</t>
  </si>
  <si>
    <t>(2983+178123.9)/(2)=90553.45</t>
  </si>
  <si>
    <t>(0+223778.9)/(2)=111889.45</t>
  </si>
  <si>
    <t>(2983+109633.9)/(2)=56308.45</t>
  </si>
  <si>
    <t>(657+0)/(2)=328.5</t>
  </si>
  <si>
    <t>(1636+109633.9)/(2)=55634.95</t>
  </si>
  <si>
    <t>(1188+109633.9)/(2)=55410.95</t>
  </si>
  <si>
    <t>(1132+109633.9)/(2)=55382.95</t>
  </si>
  <si>
    <t>(0+24004)/(2)=12002</t>
  </si>
  <si>
    <t>(1127+0)/(2)=563.5</t>
  </si>
  <si>
    <t>(0+16553)/(2)=8276.5</t>
  </si>
  <si>
    <t>(996156.4+0)/(2)=498078.2</t>
  </si>
  <si>
    <t>(89+0)/(2)=44.5</t>
  </si>
  <si>
    <t>(991263.4+0)/(2)=495631.7</t>
  </si>
  <si>
    <t>COCO STD: 7643900</t>
  </si>
  <si>
    <t>(1559+0)/(2)=779.5</t>
  </si>
  <si>
    <t>(4662+994492)/(2)=499577</t>
  </si>
  <si>
    <t>(6045+7977)/(2)=7011</t>
  </si>
  <si>
    <t>(993497+0)/(2)=496748.5</t>
  </si>
  <si>
    <t>(0+2262)/(2)=1131</t>
  </si>
  <si>
    <t>(0+367)/(2)=183.5</t>
  </si>
  <si>
    <t>(0+824)/(2)=412</t>
  </si>
  <si>
    <t>(8718+996279)/(2)=502498.5</t>
  </si>
  <si>
    <t>(0+989236)/(2)=494618</t>
  </si>
  <si>
    <t>(2236+2299)/(2)=2267.5</t>
  </si>
  <si>
    <t>(4726+4206)/(2)=4466</t>
  </si>
  <si>
    <t>(2233+1475)/(2)=1854</t>
  </si>
  <si>
    <t>(2962+810)/(2)=1886</t>
  </si>
  <si>
    <t>(1483+2763)/(2)=2123</t>
  </si>
  <si>
    <t>(0+267)/(2)=133.5</t>
  </si>
  <si>
    <t>(0+202)/(2)=101</t>
  </si>
  <si>
    <t>(2949+6546)/(2)=4747.5</t>
  </si>
  <si>
    <t>(4662+4953)/(2)=4807.5</t>
  </si>
  <si>
    <t>(0+278)/(2)=139</t>
  </si>
  <si>
    <t>(4172+4953)/(2)=4562.5</t>
  </si>
  <si>
    <t>(2503+956)/(2)=1729.5</t>
  </si>
  <si>
    <t>(2097+0)/(2)=1048.5</t>
  </si>
  <si>
    <t>(1483+1234)/(2)=1358.5</t>
  </si>
  <si>
    <t>(3719+4953)/(2)=4336</t>
  </si>
  <si>
    <t>(0+1002)/(2)=501</t>
  </si>
  <si>
    <t>(3462+6231)/(2)=4846.5</t>
  </si>
  <si>
    <t>(767+1234)/(2)=1000.5</t>
  </si>
  <si>
    <t>(815+956)/(2)=885.5</t>
  </si>
  <si>
    <t>(3096+1785)/(2)=2440.5</t>
  </si>
  <si>
    <t>(3137+924)/(2)=2030.5</t>
  </si>
  <si>
    <t>(2135+1475)/(2)=1805</t>
  </si>
  <si>
    <t>(1987+924)/(2)=1455.5</t>
  </si>
  <si>
    <t>(2507+1785)/(2)=2146</t>
  </si>
  <si>
    <t>(3719+4676)/(2)=4197.5</t>
  </si>
  <si>
    <t>(767+480)/(2)=623.5</t>
  </si>
  <si>
    <t>(755+956)/(2)=855.5</t>
  </si>
  <si>
    <t>(0+1785)/(2)=892.5</t>
  </si>
  <si>
    <t>(1380+924)/(2)=1152</t>
  </si>
  <si>
    <t>(767+361)/(2)=564</t>
  </si>
  <si>
    <t>(2135+0)/(2)=1067.5</t>
  </si>
  <si>
    <t>(1359+924)/(2)=1141.5</t>
  </si>
  <si>
    <t>(0+361)/(2)=180.5</t>
  </si>
  <si>
    <t>(755+866)/(2)=810.5</t>
  </si>
  <si>
    <t>(2449+4124)/(2)=3286.5</t>
  </si>
  <si>
    <t>(0+924)/(2)=462</t>
  </si>
  <si>
    <t>(2449+0)/(2)=1224.5</t>
  </si>
  <si>
    <t>(991352+0)/(2)=495676</t>
  </si>
  <si>
    <t>COCO STD: 6415848</t>
  </si>
  <si>
    <t>(0+172)/(2)=86</t>
  </si>
  <si>
    <t>(1420+287934.1)/(2)=144677.05</t>
  </si>
  <si>
    <t>(4840+716099.1)/(2)=360469.55</t>
  </si>
  <si>
    <t>(992713.2+0)/(2)=496356.6</t>
  </si>
  <si>
    <t>(1102+142269)/(2)=71685.5</t>
  </si>
  <si>
    <t>(1407+0)/(2)=703.5</t>
  </si>
  <si>
    <t>(1759+1711)/(2)=1735</t>
  </si>
  <si>
    <t>(3904+713991.1)/(2)=358947.55</t>
  </si>
  <si>
    <t>(0+141043)/(2)=70521.5</t>
  </si>
  <si>
    <t>(0+141247)/(2)=70623.5</t>
  </si>
  <si>
    <t>(0+287)/(2)=143.5</t>
  </si>
  <si>
    <t>(3125+524)/(2)=1824.5</t>
  </si>
  <si>
    <t>(264+0)/(2)=132</t>
  </si>
  <si>
    <t>(4319+426195.1)/(2)=215257.05</t>
  </si>
  <si>
    <t>(0+425)/(2)=212.5</t>
  </si>
  <si>
    <t>(538+143334)/(2)=71936</t>
  </si>
  <si>
    <t>(0+80)/(2)=40</t>
  </si>
  <si>
    <t>(595+2698)/(2)=1646.5</t>
  </si>
  <si>
    <t>(173+0)/(2)=86.5</t>
  </si>
  <si>
    <t>(5700+568634.1)/(2)=287167.05</t>
  </si>
  <si>
    <t>(1281+524)/(2)=902.5</t>
  </si>
  <si>
    <t>(1089+426195.1)/(2)=213642.05</t>
  </si>
  <si>
    <t>(2518+283649.1)/(2)=143083.55</t>
  </si>
  <si>
    <t>(4840+288171.1)/(2)=146505.55</t>
  </si>
  <si>
    <t>(538+0)/(2)=269</t>
  </si>
  <si>
    <t>(1022+0)/(2)=511</t>
  </si>
  <si>
    <t>(1089+288522.1)/(2)=144805.55</t>
  </si>
  <si>
    <t>(569+2698)/(2)=1633.5</t>
  </si>
  <si>
    <t>(1089+142433)/(2)=71761</t>
  </si>
  <si>
    <t>(4313+288171.1)/(2)=146242.05</t>
  </si>
  <si>
    <t>(1338+286596.1)/(2)=143967.05</t>
  </si>
  <si>
    <t>(931+142433)/(2)=71682</t>
  </si>
  <si>
    <t>(2366+283649.1)/(2)=143007.55</t>
  </si>
  <si>
    <t>(2366+142914)/(2)=72640</t>
  </si>
  <si>
    <t>(1338+283519.1)/(2)=142428.55</t>
  </si>
  <si>
    <t>(834+524)/(2)=679</t>
  </si>
  <si>
    <t>(1338+142297)/(2)=71817.5</t>
  </si>
  <si>
    <t>(0+71)/(2)=35.5</t>
  </si>
  <si>
    <t>(834+236)/(2)=535</t>
  </si>
  <si>
    <t>(997+142060)/(2)=71528.5</t>
  </si>
  <si>
    <t>(834+0)/(2)=417</t>
  </si>
  <si>
    <t>(997+0)/(2)=498.5</t>
  </si>
  <si>
    <t>(2151+142914)/(2)=72532.5</t>
  </si>
  <si>
    <t>(0+141196)/(2)=70598</t>
  </si>
  <si>
    <t>(569+0)/(2)=284.5</t>
  </si>
  <si>
    <t>(308+287934.1)/(2)=144121.05</t>
  </si>
  <si>
    <t>(992592.2+0)/(2)=496296.1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</si>
</sst>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0F165AA-AC62-498E-859D-2E9010A3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12F28A3-8E45-44FE-BEC0-62A69599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D6CBD884-86C4-45BA-924C-A4100AA0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D46052EE-8AF2-4AF2-913C-1DACEBE7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543C2F5-6784-4512-9296-DEF193500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AB5B3FF-D357-4E10-885D-97B00B593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2487882022021322510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68277020220213225155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65833782022021322523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180542120220213225306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764390020220213225339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6415848202202132254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U1" sqref="U1"/>
    </sheetView>
  </sheetViews>
  <sheetFormatPr defaultRowHeight="15" x14ac:dyDescent="0.25"/>
  <cols>
    <col min="4" max="4" width="10.85546875" bestFit="1" customWidth="1"/>
    <col min="22" max="27" width="11.7109375" style="26" customWidth="1"/>
    <col min="28" max="28" width="11.28515625" style="26" customWidth="1"/>
    <col min="29" max="29" width="10.85546875" style="26" customWidth="1"/>
    <col min="30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26" t="s">
        <v>30</v>
      </c>
      <c r="W1" s="26" t="s">
        <v>29</v>
      </c>
      <c r="X1" s="26" t="s">
        <v>28</v>
      </c>
      <c r="Y1" s="26" t="s">
        <v>27</v>
      </c>
      <c r="Z1" s="26" t="s">
        <v>26</v>
      </c>
      <c r="AA1" s="26" t="s">
        <v>25</v>
      </c>
      <c r="AB1" s="26" t="s">
        <v>24</v>
      </c>
      <c r="AC1" s="26" t="s">
        <v>23</v>
      </c>
      <c r="AD1" s="26" t="s">
        <v>22</v>
      </c>
      <c r="AE1" s="26" t="s">
        <v>21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7">
        <v>75220</v>
      </c>
      <c r="W2" s="27">
        <v>2377062.0000000009</v>
      </c>
      <c r="X2" s="27">
        <v>377570.00000000006</v>
      </c>
      <c r="Y2" s="27">
        <v>631520</v>
      </c>
      <c r="Z2" s="27">
        <v>266503.00000000017</v>
      </c>
      <c r="AA2" s="27">
        <v>1301911.9999999995</v>
      </c>
      <c r="AB2" s="27">
        <v>5634850.0000000009</v>
      </c>
      <c r="AC2" s="27">
        <v>236332</v>
      </c>
      <c r="AD2" s="27">
        <v>854074.00000000023</v>
      </c>
      <c r="AE2" s="27">
        <v>187816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 s="26">
        <v>75220</v>
      </c>
      <c r="W3" s="26">
        <v>2377062.0000000009</v>
      </c>
      <c r="X3" s="26">
        <v>377570.00000000006</v>
      </c>
      <c r="Y3" s="26">
        <v>631520</v>
      </c>
      <c r="Z3" s="26">
        <v>266503.00000000017</v>
      </c>
      <c r="AA3" s="26">
        <v>1301911.9999999995</v>
      </c>
      <c r="AB3" s="26">
        <v>5634850.0000000009</v>
      </c>
      <c r="AC3" s="26">
        <v>236332</v>
      </c>
      <c r="AD3" s="26">
        <v>854074.00000000023</v>
      </c>
      <c r="AE3" s="26">
        <v>187816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 s="26">
        <v>2780</v>
      </c>
      <c r="W4" s="26">
        <v>283759</v>
      </c>
      <c r="X4" s="26">
        <v>38200</v>
      </c>
      <c r="Y4" s="26">
        <v>93169.999999999985</v>
      </c>
      <c r="Z4" s="26">
        <v>27226.000000000011</v>
      </c>
      <c r="AA4" s="26">
        <v>171945.00000000003</v>
      </c>
      <c r="AB4" s="26">
        <v>491099</v>
      </c>
      <c r="AC4" s="26">
        <v>76534</v>
      </c>
      <c r="AD4" s="26">
        <v>56241</v>
      </c>
      <c r="AE4" s="26">
        <v>3949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 s="26">
        <v>6872</v>
      </c>
      <c r="W5" s="26">
        <v>279466</v>
      </c>
      <c r="X5" s="26">
        <v>25865</v>
      </c>
      <c r="Y5" s="26">
        <v>50900.000000000007</v>
      </c>
      <c r="Z5" s="26">
        <v>12958.000000000002</v>
      </c>
      <c r="AA5" s="26">
        <v>116594</v>
      </c>
      <c r="AB5" s="26">
        <v>285110</v>
      </c>
      <c r="AC5" s="26">
        <v>21054</v>
      </c>
      <c r="AD5" s="26">
        <v>33780</v>
      </c>
      <c r="AE5" s="26">
        <v>2696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 s="26">
        <v>3849</v>
      </c>
      <c r="W6" s="26">
        <v>249121.99999999997</v>
      </c>
      <c r="X6" s="26">
        <v>28687</v>
      </c>
      <c r="Y6" s="26">
        <v>63837</v>
      </c>
      <c r="Z6" s="26">
        <v>26771.999999999993</v>
      </c>
      <c r="AA6" s="26">
        <v>116375.00000000001</v>
      </c>
      <c r="AB6" s="26">
        <v>303367</v>
      </c>
      <c r="AC6" s="26">
        <v>27950</v>
      </c>
      <c r="AD6" s="26">
        <v>49327</v>
      </c>
      <c r="AE6" s="26">
        <v>33310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 s="26">
        <v>13501</v>
      </c>
      <c r="W7" s="26">
        <v>812347</v>
      </c>
      <c r="X7" s="26">
        <v>92752</v>
      </c>
      <c r="Y7" s="26">
        <v>207907</v>
      </c>
      <c r="Z7" s="26">
        <v>66956</v>
      </c>
      <c r="AA7" s="26">
        <v>404914</v>
      </c>
      <c r="AB7" s="26">
        <v>1079576</v>
      </c>
      <c r="AC7" s="26">
        <v>125538</v>
      </c>
      <c r="AD7" s="26">
        <v>139348</v>
      </c>
      <c r="AE7" s="26">
        <v>39955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 s="26">
        <v>3790</v>
      </c>
      <c r="W8" s="26">
        <v>279066</v>
      </c>
      <c r="X8" s="26">
        <v>81727</v>
      </c>
      <c r="Y8" s="26">
        <v>77344</v>
      </c>
      <c r="Z8" s="26">
        <v>38245.000000000007</v>
      </c>
      <c r="AA8" s="26">
        <v>174996</v>
      </c>
      <c r="AB8" s="26">
        <v>426304</v>
      </c>
      <c r="AC8" s="26">
        <v>73743</v>
      </c>
      <c r="AD8" s="26">
        <v>49228.999999999993</v>
      </c>
      <c r="AE8" s="26">
        <v>6377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 s="26">
        <v>1191</v>
      </c>
      <c r="W9" s="26">
        <v>126238</v>
      </c>
      <c r="X9" s="26">
        <v>25108</v>
      </c>
      <c r="Y9" s="26">
        <v>21640</v>
      </c>
      <c r="Z9" s="26">
        <v>19200.000000000004</v>
      </c>
      <c r="AA9" s="26">
        <v>74795</v>
      </c>
      <c r="AB9" s="26">
        <v>300301</v>
      </c>
      <c r="AC9" s="26">
        <v>30228</v>
      </c>
      <c r="AD9" s="26">
        <v>14479.999999999998</v>
      </c>
      <c r="AE9" s="26">
        <v>12554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 s="26">
        <v>2405</v>
      </c>
      <c r="W10" s="26">
        <v>315907</v>
      </c>
      <c r="X10" s="26">
        <v>26873</v>
      </c>
      <c r="Y10" s="26">
        <v>51036</v>
      </c>
      <c r="Z10" s="26">
        <v>22958.000000000004</v>
      </c>
      <c r="AA10" s="26">
        <v>91342</v>
      </c>
      <c r="AB10" s="26">
        <v>373036</v>
      </c>
      <c r="AC10" s="26">
        <v>28105</v>
      </c>
      <c r="AD10" s="26">
        <v>42109</v>
      </c>
      <c r="AE10" s="26">
        <v>13118.999999999998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 s="26">
        <v>7386</v>
      </c>
      <c r="W11" s="26">
        <v>721211</v>
      </c>
      <c r="X11" s="26">
        <v>133708</v>
      </c>
      <c r="Y11" s="26">
        <v>150020</v>
      </c>
      <c r="Z11" s="26">
        <v>80403.000000000015</v>
      </c>
      <c r="AA11" s="26">
        <v>341133</v>
      </c>
      <c r="AB11" s="26">
        <v>1099641</v>
      </c>
      <c r="AC11" s="26">
        <v>132076</v>
      </c>
      <c r="AD11" s="26">
        <v>105818</v>
      </c>
      <c r="AE11" s="26">
        <v>32050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 s="26">
        <v>4063</v>
      </c>
      <c r="W12" s="26">
        <v>236183.99999999994</v>
      </c>
      <c r="X12" s="26">
        <v>51310.000000000007</v>
      </c>
      <c r="Y12" s="26">
        <v>108305.00000000001</v>
      </c>
      <c r="Z12" s="26">
        <v>36562</v>
      </c>
      <c r="AA12" s="26">
        <v>148241.99999999997</v>
      </c>
      <c r="AB12" s="26">
        <v>687087</v>
      </c>
      <c r="AC12" s="26">
        <v>31761</v>
      </c>
      <c r="AD12" s="26">
        <v>109661</v>
      </c>
      <c r="AE12" s="26">
        <v>9974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 s="26">
        <v>2013</v>
      </c>
      <c r="W13" s="26">
        <v>165210.99999999997</v>
      </c>
      <c r="X13" s="26">
        <v>27390</v>
      </c>
      <c r="Y13" s="26">
        <v>68370.999999999985</v>
      </c>
      <c r="Z13" s="26">
        <v>34014.999999999993</v>
      </c>
      <c r="AA13" s="26">
        <v>109454</v>
      </c>
      <c r="AB13" s="26">
        <v>426173</v>
      </c>
      <c r="AC13" s="26">
        <v>54368</v>
      </c>
      <c r="AD13" s="26">
        <v>44315.999999999993</v>
      </c>
      <c r="AE13" s="26">
        <v>2148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 s="26">
        <v>3476</v>
      </c>
      <c r="W14" s="26">
        <v>105977</v>
      </c>
      <c r="X14" s="26">
        <v>20601</v>
      </c>
      <c r="Y14" s="26">
        <v>35961</v>
      </c>
      <c r="Z14" s="26">
        <v>11708.999999999995</v>
      </c>
      <c r="AA14" s="26">
        <v>76679</v>
      </c>
      <c r="AB14" s="26">
        <v>275892</v>
      </c>
      <c r="AC14" s="26">
        <v>18344</v>
      </c>
      <c r="AD14" s="26">
        <v>40315</v>
      </c>
      <c r="AE14" s="26">
        <v>3570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 s="26">
        <v>9552</v>
      </c>
      <c r="W15" s="26">
        <v>507371.99999999988</v>
      </c>
      <c r="X15" s="26">
        <v>99301</v>
      </c>
      <c r="Y15" s="26">
        <v>212637</v>
      </c>
      <c r="Z15" s="26">
        <v>82286</v>
      </c>
      <c r="AA15" s="26">
        <v>334375</v>
      </c>
      <c r="AB15" s="26">
        <v>1389152</v>
      </c>
      <c r="AC15" s="26">
        <v>104473</v>
      </c>
      <c r="AD15" s="26">
        <v>194292</v>
      </c>
      <c r="AE15" s="26">
        <v>15692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 s="26">
        <v>30439</v>
      </c>
      <c r="W16" s="26">
        <v>2040930</v>
      </c>
      <c r="X16" s="26">
        <v>325761</v>
      </c>
      <c r="Y16" s="26">
        <v>570564</v>
      </c>
      <c r="Z16" s="26">
        <v>229645</v>
      </c>
      <c r="AA16" s="26">
        <v>1080422</v>
      </c>
      <c r="AB16" s="26">
        <v>3568369</v>
      </c>
      <c r="AC16" s="26">
        <v>362087</v>
      </c>
      <c r="AD16" s="26">
        <v>439458</v>
      </c>
      <c r="AE16" s="26">
        <v>87697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 s="26">
        <v>4295</v>
      </c>
      <c r="W17" s="26">
        <v>614189.99999999977</v>
      </c>
      <c r="X17" s="26">
        <v>62958</v>
      </c>
      <c r="Y17" s="26">
        <v>198499.00000000003</v>
      </c>
      <c r="Z17" s="26">
        <v>51216.999999999978</v>
      </c>
      <c r="AA17" s="26">
        <v>241375.99999999997</v>
      </c>
      <c r="AB17" s="26">
        <v>760183</v>
      </c>
      <c r="AC17" s="26">
        <v>35201</v>
      </c>
      <c r="AD17" s="26">
        <v>84607</v>
      </c>
      <c r="AE17" s="26">
        <v>28948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 s="26">
        <v>2436</v>
      </c>
      <c r="W18" s="26">
        <v>111782</v>
      </c>
      <c r="X18" s="26">
        <v>29343</v>
      </c>
      <c r="Y18" s="26">
        <v>48316</v>
      </c>
      <c r="Z18" s="26">
        <v>20890.000000000004</v>
      </c>
      <c r="AA18" s="26">
        <v>102091</v>
      </c>
      <c r="AB18" s="26">
        <v>364409.99999999994</v>
      </c>
      <c r="AC18" s="26">
        <v>54935</v>
      </c>
      <c r="AD18" s="26">
        <v>34544</v>
      </c>
      <c r="AE18" s="26">
        <v>8495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 s="26">
        <v>1562</v>
      </c>
      <c r="W19" s="26">
        <v>107851</v>
      </c>
      <c r="X19" s="26">
        <v>15388</v>
      </c>
      <c r="Y19" s="26">
        <v>34425</v>
      </c>
      <c r="Z19" s="26">
        <v>8860</v>
      </c>
      <c r="AA19" s="26">
        <v>62613</v>
      </c>
      <c r="AB19" s="26">
        <v>177633</v>
      </c>
      <c r="AC19" s="26">
        <v>30887</v>
      </c>
      <c r="AD19" s="26">
        <v>15189</v>
      </c>
      <c r="AE19" s="26">
        <v>1431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 s="26">
        <v>8293</v>
      </c>
      <c r="W20" s="26">
        <v>833822.99999999977</v>
      </c>
      <c r="X20" s="26">
        <v>107689</v>
      </c>
      <c r="Y20" s="26">
        <v>281240</v>
      </c>
      <c r="Z20" s="26">
        <v>80966.999999999985</v>
      </c>
      <c r="AA20" s="26">
        <v>406080</v>
      </c>
      <c r="AB20" s="26">
        <v>1302226</v>
      </c>
      <c r="AC20" s="26">
        <v>121023</v>
      </c>
      <c r="AD20" s="26">
        <v>134340</v>
      </c>
      <c r="AE20" s="26">
        <v>38874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 s="26">
        <v>7842</v>
      </c>
      <c r="W21" s="26">
        <v>415602.00000000006</v>
      </c>
      <c r="X21" s="26">
        <v>63248.000000000007</v>
      </c>
      <c r="Y21" s="26">
        <v>186787.99999999997</v>
      </c>
      <c r="Z21" s="26">
        <v>48905</v>
      </c>
      <c r="AA21" s="26">
        <v>258037.00000000006</v>
      </c>
      <c r="AB21" s="26">
        <v>992020.00000000012</v>
      </c>
      <c r="AC21" s="26">
        <v>63666</v>
      </c>
      <c r="AD21" s="26">
        <v>97846</v>
      </c>
      <c r="AE21" s="26">
        <v>58235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 s="26">
        <v>256</v>
      </c>
      <c r="W22" s="26">
        <v>227791</v>
      </c>
      <c r="X22" s="26">
        <v>26368</v>
      </c>
      <c r="Y22" s="26">
        <v>65651</v>
      </c>
      <c r="Z22" s="26">
        <v>28485.000000000004</v>
      </c>
      <c r="AA22" s="26">
        <v>134369</v>
      </c>
      <c r="AB22" s="26">
        <v>543464</v>
      </c>
      <c r="AC22" s="26">
        <v>57508</v>
      </c>
      <c r="AD22" s="26">
        <v>43308</v>
      </c>
      <c r="AE22" s="26">
        <v>9823.9999999999982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 s="26">
        <v>7482</v>
      </c>
      <c r="W23" s="26">
        <v>225453.00000000006</v>
      </c>
      <c r="X23" s="26">
        <v>56250</v>
      </c>
      <c r="Y23" s="26">
        <v>115132</v>
      </c>
      <c r="Z23" s="26">
        <v>41122.000000000007</v>
      </c>
      <c r="AA23" s="26">
        <v>218076</v>
      </c>
      <c r="AB23" s="26">
        <v>739801</v>
      </c>
      <c r="AC23" s="26">
        <v>66745</v>
      </c>
      <c r="AD23" s="26">
        <v>53170.000000000007</v>
      </c>
      <c r="AE23" s="26">
        <v>22722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 s="26">
        <v>15580</v>
      </c>
      <c r="W24" s="26">
        <v>868846</v>
      </c>
      <c r="X24" s="26">
        <v>145866</v>
      </c>
      <c r="Y24" s="26">
        <v>367571</v>
      </c>
      <c r="Z24" s="26">
        <v>118512</v>
      </c>
      <c r="AA24" s="26">
        <v>610482</v>
      </c>
      <c r="AB24" s="26">
        <v>2275285</v>
      </c>
      <c r="AC24" s="26">
        <v>187919</v>
      </c>
      <c r="AD24" s="26">
        <v>194324</v>
      </c>
      <c r="AE24" s="26">
        <v>90781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 s="26">
        <v>55330.000000000007</v>
      </c>
      <c r="W25" s="26">
        <v>360500.00000000006</v>
      </c>
      <c r="X25" s="26">
        <v>48335</v>
      </c>
      <c r="Y25" s="26">
        <v>91347.999999999985</v>
      </c>
      <c r="Z25" s="26">
        <v>27082.000000000018</v>
      </c>
      <c r="AA25" s="26">
        <v>212488.00000000003</v>
      </c>
      <c r="AB25" s="26">
        <v>697360.99999999988</v>
      </c>
      <c r="AC25" s="26">
        <v>78426</v>
      </c>
      <c r="AD25" s="26">
        <v>69971.999999999985</v>
      </c>
      <c r="AE25" s="26">
        <v>1730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 s="26">
        <v>4968</v>
      </c>
      <c r="W26" s="26">
        <v>214406.99999999997</v>
      </c>
      <c r="X26" s="26">
        <v>33430</v>
      </c>
      <c r="Y26" s="26">
        <v>86121</v>
      </c>
      <c r="Z26" s="26">
        <v>28925.999999999993</v>
      </c>
      <c r="AA26" s="26">
        <v>136994.99999999994</v>
      </c>
      <c r="AB26" s="26">
        <v>458144.00000000012</v>
      </c>
      <c r="AC26" s="26">
        <v>59832</v>
      </c>
      <c r="AD26" s="26">
        <v>63679</v>
      </c>
      <c r="AE26" s="26">
        <v>3737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 s="26">
        <v>20422</v>
      </c>
      <c r="W27" s="26">
        <v>329303.99999999994</v>
      </c>
      <c r="X27" s="26">
        <v>57737</v>
      </c>
      <c r="Y27" s="26">
        <v>104089</v>
      </c>
      <c r="Z27" s="26">
        <v>41087.000000000015</v>
      </c>
      <c r="AA27" s="26">
        <v>153045.00000000003</v>
      </c>
      <c r="AB27" s="26">
        <v>861467.00000000012</v>
      </c>
      <c r="AC27" s="26">
        <v>64666</v>
      </c>
      <c r="AD27" s="26">
        <v>77967</v>
      </c>
      <c r="AE27" s="26">
        <v>9207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 s="26">
        <v>80720</v>
      </c>
      <c r="W28" s="26">
        <v>904211</v>
      </c>
      <c r="X28" s="26">
        <v>139502</v>
      </c>
      <c r="Y28" s="26">
        <v>281558</v>
      </c>
      <c r="Z28" s="26">
        <v>97095.000000000029</v>
      </c>
      <c r="AA28" s="26">
        <v>502528</v>
      </c>
      <c r="AB28" s="26">
        <v>2016972</v>
      </c>
      <c r="AC28" s="26">
        <v>202924</v>
      </c>
      <c r="AD28" s="26">
        <v>211618</v>
      </c>
      <c r="AE28" s="26">
        <v>14674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 s="26">
        <v>104593</v>
      </c>
      <c r="W29" s="26">
        <v>2606880</v>
      </c>
      <c r="X29" s="26">
        <v>393057</v>
      </c>
      <c r="Y29" s="26">
        <v>930369</v>
      </c>
      <c r="Z29" s="26">
        <v>296574</v>
      </c>
      <c r="AA29" s="26">
        <v>1519090</v>
      </c>
      <c r="AB29" s="26">
        <v>5594483</v>
      </c>
      <c r="AC29" s="26">
        <v>511866</v>
      </c>
      <c r="AD29" s="26">
        <v>540282</v>
      </c>
      <c r="AE29" s="26">
        <v>144329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28">
        <v>210252</v>
      </c>
      <c r="W30" s="28">
        <v>7024872.0000000009</v>
      </c>
      <c r="X30" s="28">
        <v>1096388</v>
      </c>
      <c r="Y30" s="28">
        <v>2132453</v>
      </c>
      <c r="Z30" s="28">
        <v>792722.00000000023</v>
      </c>
      <c r="AA30" s="28">
        <v>3901423.9999999995</v>
      </c>
      <c r="AB30" s="28">
        <v>14797702</v>
      </c>
      <c r="AC30" s="28">
        <v>1110285</v>
      </c>
      <c r="AD30" s="28">
        <v>1833814.0000000002</v>
      </c>
      <c r="AE30" s="28">
        <v>419842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 s="26">
        <v>62112.999999999978</v>
      </c>
      <c r="W31" s="26">
        <v>2363370.9999999991</v>
      </c>
      <c r="X31" s="26">
        <v>341609.0000000007</v>
      </c>
      <c r="Y31" s="26">
        <v>630254.00000000023</v>
      </c>
      <c r="Z31" s="26">
        <v>321862</v>
      </c>
      <c r="AA31" s="26">
        <v>1308547.0000000016</v>
      </c>
      <c r="AB31" s="26">
        <v>5705917.9999999944</v>
      </c>
      <c r="AC31" s="26">
        <v>242462.99999999994</v>
      </c>
      <c r="AD31" s="26">
        <v>852068.99999999884</v>
      </c>
      <c r="AE31" s="26">
        <v>184266.99999999968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 s="26">
        <v>62112.999999999978</v>
      </c>
      <c r="W32" s="26">
        <v>2363370.9999999991</v>
      </c>
      <c r="X32" s="26">
        <v>341609.0000000007</v>
      </c>
      <c r="Y32" s="26">
        <v>630254.00000000023</v>
      </c>
      <c r="Z32" s="26">
        <v>321862</v>
      </c>
      <c r="AA32" s="26">
        <v>1308547.0000000016</v>
      </c>
      <c r="AB32" s="26">
        <v>5705917.9999999944</v>
      </c>
      <c r="AC32" s="26">
        <v>242462.99999999994</v>
      </c>
      <c r="AD32" s="26">
        <v>852068.99999999884</v>
      </c>
      <c r="AE32" s="26">
        <v>184266.99999999968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 s="26">
        <v>2740</v>
      </c>
      <c r="W33" s="26">
        <v>288342.99999999977</v>
      </c>
      <c r="X33" s="26">
        <v>38062.000000000015</v>
      </c>
      <c r="Y33" s="26">
        <v>95763.000000000058</v>
      </c>
      <c r="Z33" s="26">
        <v>27553.999999999996</v>
      </c>
      <c r="AA33" s="26">
        <v>172007.00000000012</v>
      </c>
      <c r="AB33" s="26">
        <v>498008.00000000017</v>
      </c>
      <c r="AC33" s="26">
        <v>78633.999999999971</v>
      </c>
      <c r="AD33" s="26">
        <v>53240.000000000022</v>
      </c>
      <c r="AE33" s="26">
        <v>3519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 s="26">
        <v>7326.0000000000009</v>
      </c>
      <c r="W34" s="26">
        <v>296192.99999999965</v>
      </c>
      <c r="X34" s="26">
        <v>23198</v>
      </c>
      <c r="Y34" s="26">
        <v>55345</v>
      </c>
      <c r="Z34" s="26">
        <v>17393</v>
      </c>
      <c r="AA34" s="26">
        <v>112721.0000000001</v>
      </c>
      <c r="AB34" s="26">
        <v>280969</v>
      </c>
      <c r="AC34" s="26">
        <v>32724.000000000011</v>
      </c>
      <c r="AD34" s="26">
        <v>34475.000000000007</v>
      </c>
      <c r="AE34" s="26">
        <v>2187.9999999999991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 s="26">
        <v>3862.0000000000005</v>
      </c>
      <c r="W35" s="26">
        <v>242148.00000000006</v>
      </c>
      <c r="X35" s="26">
        <v>28717.999999999982</v>
      </c>
      <c r="Y35" s="26">
        <v>64681.000000000109</v>
      </c>
      <c r="Z35" s="26">
        <v>29427</v>
      </c>
      <c r="AA35" s="26">
        <v>117527.00000000006</v>
      </c>
      <c r="AB35" s="26">
        <v>252053.99999999991</v>
      </c>
      <c r="AC35" s="26">
        <v>27770.999999999985</v>
      </c>
      <c r="AD35" s="26">
        <v>51235.000000000029</v>
      </c>
      <c r="AE35" s="26">
        <v>31846.000000000004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 s="26">
        <v>13928</v>
      </c>
      <c r="W36" s="26">
        <v>826683.99999999953</v>
      </c>
      <c r="X36" s="26">
        <v>89978</v>
      </c>
      <c r="Y36" s="26">
        <v>215789.00000000017</v>
      </c>
      <c r="Z36" s="26">
        <v>74374</v>
      </c>
      <c r="AA36" s="26">
        <v>402255.00000000029</v>
      </c>
      <c r="AB36" s="26">
        <v>1031031.0000000001</v>
      </c>
      <c r="AC36" s="26">
        <v>139128.99999999997</v>
      </c>
      <c r="AD36" s="26">
        <v>138950.00000000006</v>
      </c>
      <c r="AE36" s="26">
        <v>37553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 s="26">
        <v>3089.0000000000009</v>
      </c>
      <c r="W37" s="26">
        <v>280851.00000000012</v>
      </c>
      <c r="X37" s="26">
        <v>76730.000000000029</v>
      </c>
      <c r="Y37" s="26">
        <v>79748.999999999985</v>
      </c>
      <c r="Z37" s="26">
        <v>22562</v>
      </c>
      <c r="AA37" s="26">
        <v>169525.00000000009</v>
      </c>
      <c r="AB37" s="26">
        <v>447329.99999999959</v>
      </c>
      <c r="AC37" s="26">
        <v>81307.000000000073</v>
      </c>
      <c r="AD37" s="26">
        <v>50938.999999999964</v>
      </c>
      <c r="AE37" s="26">
        <v>7565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 s="26">
        <v>1321</v>
      </c>
      <c r="W38" s="26">
        <v>142757.99999999985</v>
      </c>
      <c r="X38" s="26">
        <v>25456.000000000004</v>
      </c>
      <c r="Y38" s="26">
        <v>22980.000000000007</v>
      </c>
      <c r="Z38" s="26">
        <v>20090</v>
      </c>
      <c r="AA38" s="26">
        <v>79655.000000000131</v>
      </c>
      <c r="AB38" s="26">
        <v>311796.99999999994</v>
      </c>
      <c r="AC38" s="26">
        <v>33355</v>
      </c>
      <c r="AD38" s="26">
        <v>14743.999999999996</v>
      </c>
      <c r="AE38" s="26">
        <v>12509.000000000004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 s="26">
        <v>2340</v>
      </c>
      <c r="W39" s="26">
        <v>332077.99999999971</v>
      </c>
      <c r="X39" s="26">
        <v>27148</v>
      </c>
      <c r="Y39" s="26">
        <v>51239.000000000007</v>
      </c>
      <c r="Z39" s="26">
        <v>23829</v>
      </c>
      <c r="AA39" s="26">
        <v>91990.000000000102</v>
      </c>
      <c r="AB39" s="26">
        <v>369808.99999999988</v>
      </c>
      <c r="AC39" s="26">
        <v>29140.999999999993</v>
      </c>
      <c r="AD39" s="26">
        <v>42798</v>
      </c>
      <c r="AE39" s="26">
        <v>12829.000000000002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 s="26">
        <v>6750.0000000000009</v>
      </c>
      <c r="W40" s="26">
        <v>755686.99999999977</v>
      </c>
      <c r="X40" s="26">
        <v>129334.00000000003</v>
      </c>
      <c r="Y40" s="26">
        <v>153968</v>
      </c>
      <c r="Z40" s="26">
        <v>66481</v>
      </c>
      <c r="AA40" s="26">
        <v>341170.00000000035</v>
      </c>
      <c r="AB40" s="26">
        <v>1128935.9999999995</v>
      </c>
      <c r="AC40" s="26">
        <v>143803.00000000006</v>
      </c>
      <c r="AD40" s="26">
        <v>108480.99999999996</v>
      </c>
      <c r="AE40" s="26">
        <v>32903.000000000007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 s="26">
        <v>3569.0000000000032</v>
      </c>
      <c r="W41" s="26">
        <v>225033.00000000012</v>
      </c>
      <c r="X41" s="26">
        <v>50314.999999999993</v>
      </c>
      <c r="Y41" s="26">
        <v>107643.00000000028</v>
      </c>
      <c r="Z41" s="26">
        <v>37856.999999999993</v>
      </c>
      <c r="AA41" s="26">
        <v>140409.00000000017</v>
      </c>
      <c r="AB41" s="26">
        <v>700715.9999999979</v>
      </c>
      <c r="AC41" s="26">
        <v>49255.999999999993</v>
      </c>
      <c r="AD41" s="26">
        <v>107570.99999999991</v>
      </c>
      <c r="AE41" s="26">
        <v>7830.9999999999991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 s="26">
        <v>1794.9999999999995</v>
      </c>
      <c r="W42" s="26">
        <v>174823.99999999968</v>
      </c>
      <c r="X42" s="26">
        <v>26580.000000000015</v>
      </c>
      <c r="Y42" s="26">
        <v>68265.000000000058</v>
      </c>
      <c r="Z42" s="26">
        <v>34622.000000000015</v>
      </c>
      <c r="AA42" s="26">
        <v>109985</v>
      </c>
      <c r="AB42" s="26">
        <v>438297.00000000047</v>
      </c>
      <c r="AC42" s="26">
        <v>55856.000000000007</v>
      </c>
      <c r="AD42" s="26">
        <v>45292</v>
      </c>
      <c r="AE42" s="26">
        <v>2104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 s="26">
        <v>3427.0000000000005</v>
      </c>
      <c r="W43" s="26">
        <v>104059.99999999999</v>
      </c>
      <c r="X43" s="26">
        <v>20960.999999999993</v>
      </c>
      <c r="Y43" s="26">
        <v>35876.999999999978</v>
      </c>
      <c r="Z43" s="26">
        <v>12235.000000000002</v>
      </c>
      <c r="AA43" s="26">
        <v>73233.000000000029</v>
      </c>
      <c r="AB43" s="26">
        <v>269390.99999999988</v>
      </c>
      <c r="AC43" s="26">
        <v>19737.999999999996</v>
      </c>
      <c r="AD43" s="26">
        <v>40402.999999999978</v>
      </c>
      <c r="AE43" s="26">
        <v>3706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 s="26">
        <v>8791.0000000000036</v>
      </c>
      <c r="W44" s="26">
        <v>503916.99999999977</v>
      </c>
      <c r="X44" s="26">
        <v>97856</v>
      </c>
      <c r="Y44" s="26">
        <v>211785.00000000032</v>
      </c>
      <c r="Z44" s="26">
        <v>84714</v>
      </c>
      <c r="AA44" s="26">
        <v>323627.00000000023</v>
      </c>
      <c r="AB44" s="26">
        <v>1408403.9999999981</v>
      </c>
      <c r="AC44" s="26">
        <v>124850</v>
      </c>
      <c r="AD44" s="26">
        <v>193265.99999999988</v>
      </c>
      <c r="AE44" s="26">
        <v>13641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 s="26">
        <v>29469.000000000004</v>
      </c>
      <c r="W45" s="26">
        <v>2086287.9999999991</v>
      </c>
      <c r="X45" s="26">
        <v>317168</v>
      </c>
      <c r="Y45" s="26">
        <v>581542.00000000047</v>
      </c>
      <c r="Z45" s="26">
        <v>225569</v>
      </c>
      <c r="AA45" s="26">
        <v>1067052.0000000009</v>
      </c>
      <c r="AB45" s="26">
        <v>3568370.9999999977</v>
      </c>
      <c r="AC45" s="26">
        <v>407782</v>
      </c>
      <c r="AD45" s="26">
        <v>440696.99999999988</v>
      </c>
      <c r="AE45" s="26">
        <v>84097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 s="26">
        <v>4557</v>
      </c>
      <c r="W46" s="26">
        <v>636713.99999999919</v>
      </c>
      <c r="X46" s="26">
        <v>62555.999999999971</v>
      </c>
      <c r="Y46" s="26">
        <v>196185.00000000017</v>
      </c>
      <c r="Z46" s="26">
        <v>71496.000000000029</v>
      </c>
      <c r="AA46" s="26">
        <v>248568.9999999998</v>
      </c>
      <c r="AB46" s="26">
        <v>728737.99999999942</v>
      </c>
      <c r="AC46" s="26">
        <v>37204</v>
      </c>
      <c r="AD46" s="26">
        <v>83151</v>
      </c>
      <c r="AE46" s="26">
        <v>28867.999999999989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 s="26">
        <v>2403</v>
      </c>
      <c r="W47" s="26">
        <v>122041.00000000003</v>
      </c>
      <c r="X47" s="26">
        <v>28080.000000000007</v>
      </c>
      <c r="Y47" s="26">
        <v>52332.999999999956</v>
      </c>
      <c r="Z47" s="26">
        <v>23544.000000000007</v>
      </c>
      <c r="AA47" s="26">
        <v>110773.99999999997</v>
      </c>
      <c r="AB47" s="26">
        <v>419037.00000000012</v>
      </c>
      <c r="AC47" s="26">
        <v>73282.000000000029</v>
      </c>
      <c r="AD47" s="26">
        <v>33386</v>
      </c>
      <c r="AE47" s="26">
        <v>6573.9999999999982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 s="26">
        <v>1523</v>
      </c>
      <c r="W48" s="26">
        <v>105606.99999999997</v>
      </c>
      <c r="X48" s="26">
        <v>15938</v>
      </c>
      <c r="Y48" s="26">
        <v>38362.000000000022</v>
      </c>
      <c r="Z48" s="26">
        <v>15238.000000000004</v>
      </c>
      <c r="AA48" s="26">
        <v>61202.999999999985</v>
      </c>
      <c r="AB48" s="26">
        <v>182116.00000000003</v>
      </c>
      <c r="AC48" s="26">
        <v>31366.000000000004</v>
      </c>
      <c r="AD48" s="26">
        <v>15514</v>
      </c>
      <c r="AE48" s="26">
        <v>1549.9999999999998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 s="26">
        <v>8483</v>
      </c>
      <c r="W49" s="26">
        <v>864361.99999999919</v>
      </c>
      <c r="X49" s="26">
        <v>106573.99999999997</v>
      </c>
      <c r="Y49" s="26">
        <v>286880.00000000012</v>
      </c>
      <c r="Z49" s="26">
        <v>110278.00000000003</v>
      </c>
      <c r="AA49" s="26">
        <v>420545.99999999977</v>
      </c>
      <c r="AB49" s="26">
        <v>1329890.9999999995</v>
      </c>
      <c r="AC49" s="26">
        <v>141852.00000000003</v>
      </c>
      <c r="AD49" s="26">
        <v>132051</v>
      </c>
      <c r="AE49" s="26">
        <v>36991.999999999985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 s="26">
        <v>7818</v>
      </c>
      <c r="W50" s="26">
        <v>405162.00000000012</v>
      </c>
      <c r="X50" s="26">
        <v>58607.999999999949</v>
      </c>
      <c r="Y50" s="26">
        <v>183005.99999999994</v>
      </c>
      <c r="Z50" s="26">
        <v>50625.999999999993</v>
      </c>
      <c r="AA50" s="26">
        <v>257744.00000000006</v>
      </c>
      <c r="AB50" s="26">
        <v>1005657.9999999986</v>
      </c>
      <c r="AC50" s="26">
        <v>64985</v>
      </c>
      <c r="AD50" s="26">
        <v>92492.999999999971</v>
      </c>
      <c r="AE50" s="26">
        <v>70500.999999999985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 s="26">
        <v>2197.9999999999995</v>
      </c>
      <c r="W51" s="26">
        <v>237859.99999999994</v>
      </c>
      <c r="X51" s="26">
        <v>25435.999999999989</v>
      </c>
      <c r="Y51" s="26">
        <v>67998.000000000073</v>
      </c>
      <c r="Z51" s="26">
        <v>6692.9999999999973</v>
      </c>
      <c r="AA51" s="26">
        <v>146770.99999999988</v>
      </c>
      <c r="AB51" s="26">
        <v>503625.99999999971</v>
      </c>
      <c r="AC51" s="26">
        <v>60416.999999999993</v>
      </c>
      <c r="AD51" s="26">
        <v>49588.000000000015</v>
      </c>
      <c r="AE51" s="26">
        <v>9864.0000000000091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 s="26">
        <v>7379</v>
      </c>
      <c r="W52" s="26">
        <v>240208.00000000006</v>
      </c>
      <c r="X52" s="26">
        <v>54477.999999999971</v>
      </c>
      <c r="Y52" s="26">
        <v>115329.00000000006</v>
      </c>
      <c r="Z52" s="26">
        <v>42426</v>
      </c>
      <c r="AA52" s="26">
        <v>216696.99999999974</v>
      </c>
      <c r="AB52" s="26">
        <v>776562.99999999965</v>
      </c>
      <c r="AC52" s="26">
        <v>65231.000000000007</v>
      </c>
      <c r="AD52" s="26">
        <v>57666.999999999942</v>
      </c>
      <c r="AE52" s="26">
        <v>24036.000000000004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 s="26">
        <v>17395</v>
      </c>
      <c r="W53" s="26">
        <v>883230</v>
      </c>
      <c r="X53" s="26">
        <v>138521.99999999991</v>
      </c>
      <c r="Y53" s="26">
        <v>366333.00000000006</v>
      </c>
      <c r="Z53" s="26">
        <v>99745</v>
      </c>
      <c r="AA53" s="26">
        <v>621211.99999999965</v>
      </c>
      <c r="AB53" s="26">
        <v>2285846.9999999981</v>
      </c>
      <c r="AC53" s="26">
        <v>190633</v>
      </c>
      <c r="AD53" s="26">
        <v>199747.99999999994</v>
      </c>
      <c r="AE53" s="26">
        <v>104401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 s="26">
        <v>59084.000000000022</v>
      </c>
      <c r="W54" s="26">
        <v>360935.99999999953</v>
      </c>
      <c r="X54" s="26">
        <v>45625.000000000022</v>
      </c>
      <c r="Y54" s="26">
        <v>91912.999999999913</v>
      </c>
      <c r="Z54" s="26">
        <v>27483.000000000007</v>
      </c>
      <c r="AA54" s="26">
        <v>202326.0000000002</v>
      </c>
      <c r="AB54" s="26">
        <v>694897.99999999965</v>
      </c>
      <c r="AC54" s="26">
        <v>79618</v>
      </c>
      <c r="AD54" s="26">
        <v>68299.999999999942</v>
      </c>
      <c r="AE54" s="26">
        <v>1791.0000000000005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 s="26">
        <v>5095</v>
      </c>
      <c r="W55" s="26">
        <v>211010.00000000009</v>
      </c>
      <c r="X55" s="26">
        <v>32552.999999999985</v>
      </c>
      <c r="Y55" s="26">
        <v>84969.999999999971</v>
      </c>
      <c r="Z55" s="26">
        <v>30794.000000000015</v>
      </c>
      <c r="AA55" s="26">
        <v>132411</v>
      </c>
      <c r="AB55" s="26">
        <v>456873.99999999977</v>
      </c>
      <c r="AC55" s="26">
        <v>57050.999999999985</v>
      </c>
      <c r="AD55" s="26">
        <v>58113.000000000065</v>
      </c>
      <c r="AE55" s="26">
        <v>3663.9999999999991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 s="26">
        <v>20804.999999999989</v>
      </c>
      <c r="W56" s="26">
        <v>329815.99999999988</v>
      </c>
      <c r="X56" s="26">
        <v>58818.000000000007</v>
      </c>
      <c r="Y56" s="26">
        <v>104642.0000000002</v>
      </c>
      <c r="Z56" s="26">
        <v>40950.999999999993</v>
      </c>
      <c r="AA56" s="26">
        <v>150365.00000000003</v>
      </c>
      <c r="AB56" s="26">
        <v>864925.99999999884</v>
      </c>
      <c r="AC56" s="26">
        <v>65024.999999999942</v>
      </c>
      <c r="AD56" s="26">
        <v>78249.000000000029</v>
      </c>
      <c r="AE56" s="26">
        <v>8936.0000000000018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 s="26">
        <v>84984.000000000015</v>
      </c>
      <c r="W57" s="26">
        <v>901761.99999999953</v>
      </c>
      <c r="X57" s="26">
        <v>136996</v>
      </c>
      <c r="Y57" s="26">
        <v>281525.00000000012</v>
      </c>
      <c r="Z57" s="26">
        <v>99228.000000000015</v>
      </c>
      <c r="AA57" s="26">
        <v>485102.00000000023</v>
      </c>
      <c r="AB57" s="26">
        <v>2016697.9999999984</v>
      </c>
      <c r="AC57" s="26">
        <v>201693.99999999994</v>
      </c>
      <c r="AD57" s="26">
        <v>204662.00000000003</v>
      </c>
      <c r="AE57" s="26">
        <v>14391.000000000002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 s="26">
        <v>110862.00000000001</v>
      </c>
      <c r="W58" s="26">
        <v>2649353.9999999986</v>
      </c>
      <c r="X58" s="26">
        <v>382091.99999999988</v>
      </c>
      <c r="Y58" s="26">
        <v>934738.00000000035</v>
      </c>
      <c r="Z58" s="26">
        <v>309251.00000000006</v>
      </c>
      <c r="AA58" s="26">
        <v>1526859.9999999995</v>
      </c>
      <c r="AB58" s="26">
        <v>5632435.9999999963</v>
      </c>
      <c r="AC58" s="26">
        <v>534179</v>
      </c>
      <c r="AD58" s="26">
        <v>536461</v>
      </c>
      <c r="AE58" s="26">
        <v>155784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28">
        <v>202444</v>
      </c>
      <c r="W59" s="28">
        <v>7099012.9999999963</v>
      </c>
      <c r="X59" s="28">
        <v>1040869.0000000006</v>
      </c>
      <c r="Y59" s="28">
        <v>2146534.0000000009</v>
      </c>
      <c r="Z59" s="28">
        <v>856682</v>
      </c>
      <c r="AA59" s="28">
        <v>3902459.0000000023</v>
      </c>
      <c r="AB59" s="28">
        <v>14906724.999999989</v>
      </c>
      <c r="AC59" s="28">
        <v>1184424</v>
      </c>
      <c r="AD59" s="28">
        <v>1829226.9999999986</v>
      </c>
      <c r="AE59" s="28">
        <v>424147.99999999965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 s="26">
        <v>60389</v>
      </c>
      <c r="W60" s="26">
        <v>2326016</v>
      </c>
      <c r="X60" s="26">
        <v>329288</v>
      </c>
      <c r="Y60" s="26">
        <v>605056</v>
      </c>
      <c r="Z60" s="26">
        <v>328828</v>
      </c>
      <c r="AA60" s="26">
        <v>1272672</v>
      </c>
      <c r="AB60" s="26">
        <v>5648495</v>
      </c>
      <c r="AC60" s="26">
        <v>247626</v>
      </c>
      <c r="AD60" s="26">
        <v>846907</v>
      </c>
      <c r="AE60" s="26">
        <v>172075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 s="26">
        <v>60389</v>
      </c>
      <c r="W61" s="26">
        <v>2326016</v>
      </c>
      <c r="X61" s="26">
        <v>329288</v>
      </c>
      <c r="Y61" s="26">
        <v>605056</v>
      </c>
      <c r="Z61" s="26">
        <v>328828</v>
      </c>
      <c r="AA61" s="26">
        <v>1272672</v>
      </c>
      <c r="AB61" s="26">
        <v>5648495</v>
      </c>
      <c r="AC61" s="26">
        <v>247626</v>
      </c>
      <c r="AD61" s="26">
        <v>846907</v>
      </c>
      <c r="AE61" s="26">
        <v>172075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 s="26">
        <v>2739</v>
      </c>
      <c r="W62" s="26">
        <v>296533</v>
      </c>
      <c r="X62" s="26">
        <v>36440</v>
      </c>
      <c r="Y62" s="26">
        <v>96407</v>
      </c>
      <c r="Z62" s="26">
        <v>28766</v>
      </c>
      <c r="AA62" s="26">
        <v>173664</v>
      </c>
      <c r="AB62" s="26">
        <v>494353</v>
      </c>
      <c r="AC62" s="26">
        <v>80455</v>
      </c>
      <c r="AD62" s="26">
        <v>50660</v>
      </c>
      <c r="AE62" s="26">
        <v>3015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 s="26">
        <v>7382</v>
      </c>
      <c r="W63" s="26">
        <v>288482</v>
      </c>
      <c r="X63" s="26">
        <v>23269</v>
      </c>
      <c r="Y63" s="26">
        <v>52369</v>
      </c>
      <c r="Z63" s="26">
        <v>18784</v>
      </c>
      <c r="AA63" s="26">
        <v>114779</v>
      </c>
      <c r="AB63" s="26">
        <v>305852</v>
      </c>
      <c r="AC63" s="26">
        <v>31279</v>
      </c>
      <c r="AD63" s="26">
        <v>33550</v>
      </c>
      <c r="AE63" s="26">
        <v>1981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 s="26">
        <v>3751</v>
      </c>
      <c r="W64" s="26">
        <v>250468</v>
      </c>
      <c r="X64" s="26">
        <v>27166</v>
      </c>
      <c r="Y64" s="26">
        <v>61366</v>
      </c>
      <c r="Z64" s="26">
        <v>31123</v>
      </c>
      <c r="AA64" s="26">
        <v>118707</v>
      </c>
      <c r="AB64" s="26">
        <v>250664</v>
      </c>
      <c r="AC64" s="26">
        <v>28667</v>
      </c>
      <c r="AD64" s="26">
        <v>54172</v>
      </c>
      <c r="AE64" s="26">
        <v>30847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 s="26">
        <v>13872</v>
      </c>
      <c r="W65" s="26">
        <v>835483</v>
      </c>
      <c r="X65" s="26">
        <v>86875</v>
      </c>
      <c r="Y65" s="26">
        <v>210142</v>
      </c>
      <c r="Z65" s="26">
        <v>78673</v>
      </c>
      <c r="AA65" s="26">
        <v>407150</v>
      </c>
      <c r="AB65" s="26">
        <v>1050869</v>
      </c>
      <c r="AC65" s="26">
        <v>140401</v>
      </c>
      <c r="AD65" s="26">
        <v>138382</v>
      </c>
      <c r="AE65" s="26">
        <v>35843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 s="26">
        <v>3047</v>
      </c>
      <c r="W66" s="26">
        <v>281797</v>
      </c>
      <c r="X66" s="26">
        <v>66801</v>
      </c>
      <c r="Y66" s="26">
        <v>78980</v>
      </c>
      <c r="Z66" s="26">
        <v>23887</v>
      </c>
      <c r="AA66" s="26">
        <v>165509</v>
      </c>
      <c r="AB66" s="26">
        <v>438994</v>
      </c>
      <c r="AC66" s="26">
        <v>82951</v>
      </c>
      <c r="AD66" s="26">
        <v>49440</v>
      </c>
      <c r="AE66" s="26">
        <v>7768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 s="26">
        <v>1089</v>
      </c>
      <c r="W67" s="26">
        <v>138635</v>
      </c>
      <c r="X67" s="26">
        <v>23769</v>
      </c>
      <c r="Y67" s="26">
        <v>23005</v>
      </c>
      <c r="Z67" s="26">
        <v>20856</v>
      </c>
      <c r="AA67" s="26">
        <v>77714</v>
      </c>
      <c r="AB67" s="26">
        <v>313013</v>
      </c>
      <c r="AC67" s="26">
        <v>33490</v>
      </c>
      <c r="AD67" s="26">
        <v>14505</v>
      </c>
      <c r="AE67" s="26">
        <v>11991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 s="26">
        <v>2192</v>
      </c>
      <c r="W68" s="26">
        <v>323992</v>
      </c>
      <c r="X68" s="26">
        <v>25237</v>
      </c>
      <c r="Y68" s="26">
        <v>48992</v>
      </c>
      <c r="Z68" s="26">
        <v>26012</v>
      </c>
      <c r="AA68" s="26">
        <v>90770</v>
      </c>
      <c r="AB68" s="26">
        <v>355299</v>
      </c>
      <c r="AC68" s="26">
        <v>30103</v>
      </c>
      <c r="AD68" s="26">
        <v>44246</v>
      </c>
      <c r="AE68" s="26">
        <v>11150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 s="26">
        <v>6328</v>
      </c>
      <c r="W69" s="26">
        <v>744424</v>
      </c>
      <c r="X69" s="26">
        <v>115807</v>
      </c>
      <c r="Y69" s="26">
        <v>150977</v>
      </c>
      <c r="Z69" s="26">
        <v>70755</v>
      </c>
      <c r="AA69" s="26">
        <v>333993</v>
      </c>
      <c r="AB69" s="26">
        <v>1107306</v>
      </c>
      <c r="AC69" s="26">
        <v>146544</v>
      </c>
      <c r="AD69" s="26">
        <v>108191</v>
      </c>
      <c r="AE69" s="26">
        <v>30909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 s="26">
        <v>3495</v>
      </c>
      <c r="W70" s="26">
        <v>220819</v>
      </c>
      <c r="X70" s="26">
        <v>49186</v>
      </c>
      <c r="Y70" s="26">
        <v>107374</v>
      </c>
      <c r="Z70" s="26">
        <v>40039</v>
      </c>
      <c r="AA70" s="26">
        <v>140929</v>
      </c>
      <c r="AB70" s="26">
        <v>696049</v>
      </c>
      <c r="AC70" s="26">
        <v>52563</v>
      </c>
      <c r="AD70" s="26">
        <v>104942</v>
      </c>
      <c r="AE70" s="26">
        <v>8290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 s="26">
        <v>1688</v>
      </c>
      <c r="W71" s="26">
        <v>177496</v>
      </c>
      <c r="X71" s="26">
        <v>25542</v>
      </c>
      <c r="Y71" s="26">
        <v>61616</v>
      </c>
      <c r="Z71" s="26">
        <v>37492</v>
      </c>
      <c r="AA71" s="26">
        <v>112477</v>
      </c>
      <c r="AB71" s="26">
        <v>422431</v>
      </c>
      <c r="AC71" s="26">
        <v>55631</v>
      </c>
      <c r="AD71" s="26">
        <v>43924</v>
      </c>
      <c r="AE71" s="26">
        <v>2096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 s="26">
        <v>3463</v>
      </c>
      <c r="W72" s="26">
        <v>94600</v>
      </c>
      <c r="X72" s="26">
        <v>20144</v>
      </c>
      <c r="Y72" s="26">
        <v>34502</v>
      </c>
      <c r="Z72" s="26">
        <v>12701</v>
      </c>
      <c r="AA72" s="26">
        <v>70160</v>
      </c>
      <c r="AB72" s="26">
        <v>259642</v>
      </c>
      <c r="AC72" s="26">
        <v>20566</v>
      </c>
      <c r="AD72" s="26">
        <v>39993</v>
      </c>
      <c r="AE72" s="26">
        <v>3779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 s="26">
        <v>8646</v>
      </c>
      <c r="W73" s="26">
        <v>492915</v>
      </c>
      <c r="X73" s="26">
        <v>94872</v>
      </c>
      <c r="Y73" s="26">
        <v>203492</v>
      </c>
      <c r="Z73" s="26">
        <v>90232</v>
      </c>
      <c r="AA73" s="26">
        <v>323566</v>
      </c>
      <c r="AB73" s="26">
        <v>1378122</v>
      </c>
      <c r="AC73" s="26">
        <v>128760</v>
      </c>
      <c r="AD73" s="26">
        <v>188859</v>
      </c>
      <c r="AE73" s="26">
        <v>14165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 s="26">
        <v>28846</v>
      </c>
      <c r="W74" s="26">
        <v>2072822</v>
      </c>
      <c r="X74" s="26">
        <v>297554</v>
      </c>
      <c r="Y74" s="26">
        <v>564611</v>
      </c>
      <c r="Z74" s="26">
        <v>239660</v>
      </c>
      <c r="AA74" s="26">
        <v>1064709</v>
      </c>
      <c r="AB74" s="26">
        <v>3536297</v>
      </c>
      <c r="AC74" s="26">
        <v>415705</v>
      </c>
      <c r="AD74" s="26">
        <v>435432</v>
      </c>
      <c r="AE74" s="26">
        <v>80917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 s="26">
        <v>4626</v>
      </c>
      <c r="W75" s="26">
        <v>608340</v>
      </c>
      <c r="X75" s="26">
        <v>58395</v>
      </c>
      <c r="Y75" s="26">
        <v>188552</v>
      </c>
      <c r="Z75" s="26">
        <v>70794</v>
      </c>
      <c r="AA75" s="26">
        <v>249039</v>
      </c>
      <c r="AB75" s="26">
        <v>720113</v>
      </c>
      <c r="AC75" s="26">
        <v>36575</v>
      </c>
      <c r="AD75" s="26">
        <v>79757</v>
      </c>
      <c r="AE75" s="26">
        <v>27202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 s="26">
        <v>2383</v>
      </c>
      <c r="W76" s="26">
        <v>129393</v>
      </c>
      <c r="X76" s="26">
        <v>27159</v>
      </c>
      <c r="Y76" s="26">
        <v>51963</v>
      </c>
      <c r="Z76" s="26">
        <v>27826</v>
      </c>
      <c r="AA76" s="26">
        <v>118896</v>
      </c>
      <c r="AB76" s="26">
        <v>382168</v>
      </c>
      <c r="AC76" s="26">
        <v>80977</v>
      </c>
      <c r="AD76" s="26">
        <v>31281</v>
      </c>
      <c r="AE76" s="26">
        <v>7159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 s="26">
        <v>1609</v>
      </c>
      <c r="W77" s="26">
        <v>105781</v>
      </c>
      <c r="X77" s="26">
        <v>14214</v>
      </c>
      <c r="Y77" s="26">
        <v>39486</v>
      </c>
      <c r="Z77" s="26">
        <v>15106</v>
      </c>
      <c r="AA77" s="26">
        <v>61264</v>
      </c>
      <c r="AB77" s="26">
        <v>175342</v>
      </c>
      <c r="AC77" s="26">
        <v>30518</v>
      </c>
      <c r="AD77" s="26">
        <v>15314</v>
      </c>
      <c r="AE77" s="26">
        <v>1643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 s="26">
        <v>8618</v>
      </c>
      <c r="W78" s="26">
        <v>843514</v>
      </c>
      <c r="X78" s="26">
        <v>99768</v>
      </c>
      <c r="Y78" s="26">
        <v>280001</v>
      </c>
      <c r="Z78" s="26">
        <v>113726</v>
      </c>
      <c r="AA78" s="26">
        <v>429199</v>
      </c>
      <c r="AB78" s="26">
        <v>1277623</v>
      </c>
      <c r="AC78" s="26">
        <v>148070</v>
      </c>
      <c r="AD78" s="26">
        <v>126352</v>
      </c>
      <c r="AE78" s="26">
        <v>36004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 s="26">
        <v>6935</v>
      </c>
      <c r="W79" s="26">
        <v>383131</v>
      </c>
      <c r="X79" s="26">
        <v>53254</v>
      </c>
      <c r="Y79" s="26">
        <v>175256</v>
      </c>
      <c r="Z79" s="26">
        <v>50268</v>
      </c>
      <c r="AA79" s="26">
        <v>263804</v>
      </c>
      <c r="AB79" s="26">
        <v>995951</v>
      </c>
      <c r="AC79" s="26">
        <v>66770</v>
      </c>
      <c r="AD79" s="26">
        <v>92053</v>
      </c>
      <c r="AE79" s="26">
        <v>77298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 s="26">
        <v>2151</v>
      </c>
      <c r="W80" s="26">
        <v>243812</v>
      </c>
      <c r="X80" s="26">
        <v>23524</v>
      </c>
      <c r="Y80" s="26">
        <v>67167</v>
      </c>
      <c r="Z80" s="26">
        <v>6934</v>
      </c>
      <c r="AA80" s="26">
        <v>150551</v>
      </c>
      <c r="AB80" s="26">
        <v>508403</v>
      </c>
      <c r="AC80" s="26">
        <v>61179</v>
      </c>
      <c r="AD80" s="26">
        <v>49522</v>
      </c>
      <c r="AE80" s="26">
        <v>9376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 s="26">
        <v>7186</v>
      </c>
      <c r="W81" s="26">
        <v>214471</v>
      </c>
      <c r="X81" s="26">
        <v>51386</v>
      </c>
      <c r="Y81" s="26">
        <v>112663</v>
      </c>
      <c r="Z81" s="26">
        <v>44499</v>
      </c>
      <c r="AA81" s="26">
        <v>206027</v>
      </c>
      <c r="AB81" s="26">
        <v>777557</v>
      </c>
      <c r="AC81" s="26">
        <v>62516</v>
      </c>
      <c r="AD81" s="26">
        <v>61290</v>
      </c>
      <c r="AE81" s="26">
        <v>23580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 s="26">
        <v>16272</v>
      </c>
      <c r="W82" s="26">
        <v>841414</v>
      </c>
      <c r="X82" s="26">
        <v>128164</v>
      </c>
      <c r="Y82" s="26">
        <v>355086</v>
      </c>
      <c r="Z82" s="26">
        <v>101701</v>
      </c>
      <c r="AA82" s="26">
        <v>620382</v>
      </c>
      <c r="AB82" s="26">
        <v>2281911</v>
      </c>
      <c r="AC82" s="26">
        <v>190465</v>
      </c>
      <c r="AD82" s="26">
        <v>202865</v>
      </c>
      <c r="AE82" s="26">
        <v>110254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 s="26">
        <v>43478</v>
      </c>
      <c r="W83" s="26">
        <v>332604</v>
      </c>
      <c r="X83" s="26">
        <v>43356</v>
      </c>
      <c r="Y83" s="26">
        <v>90910</v>
      </c>
      <c r="Z83" s="26">
        <v>27374</v>
      </c>
      <c r="AA83" s="26">
        <v>201911</v>
      </c>
      <c r="AB83" s="26">
        <v>675181</v>
      </c>
      <c r="AC83" s="26">
        <v>77047</v>
      </c>
      <c r="AD83" s="26">
        <v>64116</v>
      </c>
      <c r="AE83" s="26">
        <v>1503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 s="26">
        <v>4996</v>
      </c>
      <c r="W84" s="26">
        <v>202176</v>
      </c>
      <c r="X84" s="26">
        <v>31920</v>
      </c>
      <c r="Y84" s="26">
        <v>83825</v>
      </c>
      <c r="Z84" s="26">
        <v>30253</v>
      </c>
      <c r="AA84" s="26">
        <v>131363</v>
      </c>
      <c r="AB84" s="26">
        <v>448531</v>
      </c>
      <c r="AC84" s="26">
        <v>58127</v>
      </c>
      <c r="AD84" s="26">
        <v>58280</v>
      </c>
      <c r="AE84" s="26">
        <v>3646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 s="26">
        <v>20746</v>
      </c>
      <c r="W85" s="26">
        <v>331429</v>
      </c>
      <c r="X85" s="26">
        <v>56094</v>
      </c>
      <c r="Y85" s="26">
        <v>100526</v>
      </c>
      <c r="Z85" s="26">
        <v>45222</v>
      </c>
      <c r="AA85" s="26">
        <v>143233</v>
      </c>
      <c r="AB85" s="26">
        <v>845361</v>
      </c>
      <c r="AC85" s="26">
        <v>66170</v>
      </c>
      <c r="AD85" s="26">
        <v>75574</v>
      </c>
      <c r="AE85" s="26">
        <v>9597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 s="26">
        <v>69220</v>
      </c>
      <c r="W86" s="26">
        <v>866209</v>
      </c>
      <c r="X86" s="26">
        <v>131370</v>
      </c>
      <c r="Y86" s="26">
        <v>275261</v>
      </c>
      <c r="Z86" s="26">
        <v>102849</v>
      </c>
      <c r="AA86" s="26">
        <v>476507</v>
      </c>
      <c r="AB86" s="26">
        <v>1969073</v>
      </c>
      <c r="AC86" s="26">
        <v>201344</v>
      </c>
      <c r="AD86" s="26">
        <v>197970</v>
      </c>
      <c r="AE86" s="26">
        <v>14746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 s="26">
        <v>94110</v>
      </c>
      <c r="W87" s="26">
        <v>2551137</v>
      </c>
      <c r="X87" s="26">
        <v>359302</v>
      </c>
      <c r="Y87" s="26">
        <v>910348</v>
      </c>
      <c r="Z87" s="26">
        <v>318276</v>
      </c>
      <c r="AA87" s="26">
        <v>1526088</v>
      </c>
      <c r="AB87" s="26">
        <v>5528607</v>
      </c>
      <c r="AC87" s="26">
        <v>539879</v>
      </c>
      <c r="AD87" s="26">
        <v>527187</v>
      </c>
      <c r="AE87" s="26">
        <v>161004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28">
        <v>183345</v>
      </c>
      <c r="W88" s="28">
        <v>6949975</v>
      </c>
      <c r="X88" s="28">
        <v>986144</v>
      </c>
      <c r="Y88" s="28">
        <v>2080015</v>
      </c>
      <c r="Z88" s="28">
        <v>886764</v>
      </c>
      <c r="AA88" s="28">
        <v>3863469</v>
      </c>
      <c r="AB88" s="28">
        <v>14713399</v>
      </c>
      <c r="AC88" s="28">
        <v>1203210</v>
      </c>
      <c r="AD88" s="28">
        <v>1809526</v>
      </c>
      <c r="AE88" s="28">
        <v>413996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6">
        <v>55703</v>
      </c>
      <c r="W89" s="27">
        <v>2311572</v>
      </c>
      <c r="X89" s="27">
        <v>318882</v>
      </c>
      <c r="Y89" s="27">
        <v>585481</v>
      </c>
      <c r="Z89" s="27">
        <v>339617</v>
      </c>
      <c r="AA89" s="27">
        <v>1268967</v>
      </c>
      <c r="AB89" s="27">
        <v>5604418</v>
      </c>
      <c r="AC89" s="27">
        <v>262262</v>
      </c>
      <c r="AD89" s="27">
        <v>903113</v>
      </c>
      <c r="AE89" s="27">
        <v>166267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 s="26">
        <v>55703</v>
      </c>
      <c r="W90" s="26">
        <v>2311572</v>
      </c>
      <c r="X90" s="26">
        <v>318882</v>
      </c>
      <c r="Y90" s="26">
        <v>585481</v>
      </c>
      <c r="Z90" s="26">
        <v>339617</v>
      </c>
      <c r="AA90" s="26">
        <v>1268967</v>
      </c>
      <c r="AB90" s="26">
        <v>5604418</v>
      </c>
      <c r="AC90" s="26">
        <v>262262</v>
      </c>
      <c r="AD90" s="26">
        <v>903113</v>
      </c>
      <c r="AE90" s="26">
        <v>166267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 s="26">
        <v>2427</v>
      </c>
      <c r="W91" s="26">
        <v>300030</v>
      </c>
      <c r="X91" s="26">
        <v>34909</v>
      </c>
      <c r="Y91" s="26">
        <v>94050</v>
      </c>
      <c r="Z91" s="26">
        <v>28830</v>
      </c>
      <c r="AA91" s="26">
        <v>175154</v>
      </c>
      <c r="AB91" s="26">
        <v>487712</v>
      </c>
      <c r="AC91" s="26">
        <v>82164</v>
      </c>
      <c r="AD91" s="26">
        <v>49687</v>
      </c>
      <c r="AE91" s="26">
        <v>2848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 s="26">
        <v>7684</v>
      </c>
      <c r="W92" s="26">
        <v>290053</v>
      </c>
      <c r="X92" s="26">
        <v>21627</v>
      </c>
      <c r="Y92" s="26">
        <v>51602</v>
      </c>
      <c r="Z92" s="26">
        <v>19416</v>
      </c>
      <c r="AA92" s="26">
        <v>113560</v>
      </c>
      <c r="AB92" s="26">
        <v>286167</v>
      </c>
      <c r="AC92" s="26">
        <v>31590</v>
      </c>
      <c r="AD92" s="26">
        <v>33449</v>
      </c>
      <c r="AE92" s="26">
        <v>2083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 s="26">
        <v>3624</v>
      </c>
      <c r="W93" s="26">
        <v>241026</v>
      </c>
      <c r="X93" s="26">
        <v>25390</v>
      </c>
      <c r="Y93" s="26">
        <v>60766</v>
      </c>
      <c r="Z93" s="26">
        <v>32689</v>
      </c>
      <c r="AA93" s="26">
        <v>117284</v>
      </c>
      <c r="AB93" s="26">
        <v>250008</v>
      </c>
      <c r="AC93" s="26">
        <v>31158</v>
      </c>
      <c r="AD93" s="26">
        <v>54300</v>
      </c>
      <c r="AE93" s="26">
        <v>29788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 s="26">
        <v>13735</v>
      </c>
      <c r="W94" s="26">
        <v>831109</v>
      </c>
      <c r="X94" s="26">
        <v>81926</v>
      </c>
      <c r="Y94" s="26">
        <v>206418</v>
      </c>
      <c r="Z94" s="26">
        <v>80935</v>
      </c>
      <c r="AA94" s="26">
        <v>405998</v>
      </c>
      <c r="AB94" s="26">
        <v>1023887</v>
      </c>
      <c r="AC94" s="26">
        <v>144912</v>
      </c>
      <c r="AD94" s="26">
        <v>137436</v>
      </c>
      <c r="AE94" s="26">
        <v>34719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 s="26">
        <v>2943</v>
      </c>
      <c r="W95" s="26">
        <v>283424</v>
      </c>
      <c r="X95" s="26">
        <v>61990</v>
      </c>
      <c r="Y95" s="26">
        <v>81781</v>
      </c>
      <c r="Z95" s="26">
        <v>26677</v>
      </c>
      <c r="AA95" s="26">
        <v>171992</v>
      </c>
      <c r="AB95" s="26">
        <v>442335</v>
      </c>
      <c r="AC95" s="26">
        <v>82394</v>
      </c>
      <c r="AD95" s="26">
        <v>50509</v>
      </c>
      <c r="AE95" s="26">
        <v>7781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 s="26">
        <v>964</v>
      </c>
      <c r="W96" s="26">
        <v>143504</v>
      </c>
      <c r="X96" s="26">
        <v>23415</v>
      </c>
      <c r="Y96" s="26">
        <v>22304</v>
      </c>
      <c r="Z96" s="26">
        <v>21485</v>
      </c>
      <c r="AA96" s="26">
        <v>80045</v>
      </c>
      <c r="AB96" s="26">
        <v>312453</v>
      </c>
      <c r="AC96" s="26">
        <v>35315</v>
      </c>
      <c r="AD96" s="26">
        <v>14254</v>
      </c>
      <c r="AE96" s="26">
        <v>12206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 s="26">
        <v>2075</v>
      </c>
      <c r="W97" s="26">
        <v>318649</v>
      </c>
      <c r="X97" s="26">
        <v>24039</v>
      </c>
      <c r="Y97" s="26">
        <v>46870</v>
      </c>
      <c r="Z97" s="26">
        <v>26684</v>
      </c>
      <c r="AA97" s="26">
        <v>85503</v>
      </c>
      <c r="AB97" s="26">
        <v>345287</v>
      </c>
      <c r="AC97" s="26">
        <v>29700</v>
      </c>
      <c r="AD97" s="26">
        <v>43425</v>
      </c>
      <c r="AE97" s="26">
        <v>3899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 s="26">
        <v>5982</v>
      </c>
      <c r="W98" s="26">
        <v>745577</v>
      </c>
      <c r="X98" s="26">
        <v>109444</v>
      </c>
      <c r="Y98" s="26">
        <v>150955</v>
      </c>
      <c r="Z98" s="26">
        <v>74846</v>
      </c>
      <c r="AA98" s="26">
        <v>337540</v>
      </c>
      <c r="AB98" s="26">
        <v>1100075</v>
      </c>
      <c r="AC98" s="26">
        <v>147409</v>
      </c>
      <c r="AD98" s="26">
        <v>108188</v>
      </c>
      <c r="AE98" s="26">
        <v>23886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 s="26">
        <v>3262</v>
      </c>
      <c r="W99" s="26">
        <v>225819</v>
      </c>
      <c r="X99" s="26">
        <v>46419</v>
      </c>
      <c r="Y99" s="26">
        <v>101081</v>
      </c>
      <c r="Z99" s="26">
        <v>40351</v>
      </c>
      <c r="AA99" s="26">
        <v>140132</v>
      </c>
      <c r="AB99" s="26">
        <v>698080</v>
      </c>
      <c r="AC99" s="26">
        <v>54003</v>
      </c>
      <c r="AD99" s="26">
        <v>97683</v>
      </c>
      <c r="AE99" s="26">
        <v>8200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 s="26">
        <v>1509</v>
      </c>
      <c r="W100" s="26">
        <v>164550</v>
      </c>
      <c r="X100" s="26">
        <v>25060</v>
      </c>
      <c r="Y100" s="26">
        <v>60954</v>
      </c>
      <c r="Z100" s="26">
        <v>38475</v>
      </c>
      <c r="AA100" s="26">
        <v>117128</v>
      </c>
      <c r="AB100" s="26">
        <v>425906</v>
      </c>
      <c r="AC100" s="26">
        <v>58188</v>
      </c>
      <c r="AD100" s="26">
        <v>44306</v>
      </c>
      <c r="AE100" s="26">
        <v>1881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 s="26">
        <v>3390</v>
      </c>
      <c r="W101" s="26">
        <v>93902</v>
      </c>
      <c r="X101" s="26">
        <v>19426</v>
      </c>
      <c r="Y101" s="26">
        <v>33718</v>
      </c>
      <c r="Z101" s="26">
        <v>13137</v>
      </c>
      <c r="AA101" s="26">
        <v>73282</v>
      </c>
      <c r="AB101" s="26">
        <v>266024</v>
      </c>
      <c r="AC101" s="26">
        <v>21466</v>
      </c>
      <c r="AD101" s="26">
        <v>40991</v>
      </c>
      <c r="AE101" s="26">
        <v>3789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 s="26">
        <v>8161</v>
      </c>
      <c r="W102" s="26">
        <v>484271</v>
      </c>
      <c r="X102" s="26">
        <v>90905</v>
      </c>
      <c r="Y102" s="26">
        <v>195753</v>
      </c>
      <c r="Z102" s="26">
        <v>91963</v>
      </c>
      <c r="AA102" s="26">
        <v>330542</v>
      </c>
      <c r="AB102" s="26">
        <v>1390010</v>
      </c>
      <c r="AC102" s="26">
        <v>133657</v>
      </c>
      <c r="AD102" s="26">
        <v>182980</v>
      </c>
      <c r="AE102" s="26">
        <v>13870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 s="26">
        <v>27878</v>
      </c>
      <c r="W103" s="26">
        <v>2060957</v>
      </c>
      <c r="X103" s="26">
        <v>282275</v>
      </c>
      <c r="Y103" s="26">
        <v>553126</v>
      </c>
      <c r="Z103" s="26">
        <v>247744</v>
      </c>
      <c r="AA103" s="26">
        <v>1074080</v>
      </c>
      <c r="AB103" s="26">
        <v>3513972</v>
      </c>
      <c r="AC103" s="26">
        <v>425978</v>
      </c>
      <c r="AD103" s="26">
        <v>428604</v>
      </c>
      <c r="AE103" s="26">
        <v>72475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 s="26">
        <v>4505</v>
      </c>
      <c r="W104" s="26">
        <v>593593</v>
      </c>
      <c r="X104" s="26">
        <v>56819</v>
      </c>
      <c r="Y104" s="26">
        <v>181644</v>
      </c>
      <c r="Z104" s="26">
        <v>67774</v>
      </c>
      <c r="AA104" s="26">
        <v>246881</v>
      </c>
      <c r="AB104" s="26">
        <v>730003</v>
      </c>
      <c r="AC104" s="26">
        <v>38647</v>
      </c>
      <c r="AD104" s="26">
        <v>77205</v>
      </c>
      <c r="AE104" s="26">
        <v>24921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 s="26">
        <v>2026</v>
      </c>
      <c r="W105" s="26">
        <v>129900</v>
      </c>
      <c r="X105" s="26">
        <v>25191</v>
      </c>
      <c r="Y105" s="26">
        <v>51174</v>
      </c>
      <c r="Z105" s="26">
        <v>29546</v>
      </c>
      <c r="AA105" s="26">
        <v>115911</v>
      </c>
      <c r="AB105" s="26">
        <v>392899</v>
      </c>
      <c r="AC105" s="26">
        <v>83629</v>
      </c>
      <c r="AD105" s="26">
        <v>32537</v>
      </c>
      <c r="AE105" s="26">
        <v>7711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 s="26">
        <v>1545</v>
      </c>
      <c r="W106" s="26">
        <v>108760</v>
      </c>
      <c r="X106" s="26">
        <v>13124</v>
      </c>
      <c r="Y106" s="26">
        <v>38525</v>
      </c>
      <c r="Z106" s="26">
        <v>15177</v>
      </c>
      <c r="AA106" s="26">
        <v>65352</v>
      </c>
      <c r="AB106" s="26">
        <v>174146</v>
      </c>
      <c r="AC106" s="26">
        <v>31311</v>
      </c>
      <c r="AD106" s="26">
        <v>15241</v>
      </c>
      <c r="AE106" s="26">
        <v>1522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 s="26">
        <v>8076</v>
      </c>
      <c r="W107" s="26">
        <v>832253</v>
      </c>
      <c r="X107" s="26">
        <v>95134</v>
      </c>
      <c r="Y107" s="26">
        <v>271343</v>
      </c>
      <c r="Z107" s="26">
        <v>112497</v>
      </c>
      <c r="AA107" s="26">
        <v>428144</v>
      </c>
      <c r="AB107" s="26">
        <v>1297048</v>
      </c>
      <c r="AC107" s="26">
        <v>153587</v>
      </c>
      <c r="AD107" s="26">
        <v>124983</v>
      </c>
      <c r="AE107" s="26">
        <v>34154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 s="26">
        <v>7420</v>
      </c>
      <c r="W108" s="26">
        <v>385183</v>
      </c>
      <c r="X108" s="26">
        <v>50180</v>
      </c>
      <c r="Y108" s="26">
        <v>169626</v>
      </c>
      <c r="Z108" s="26">
        <v>53756</v>
      </c>
      <c r="AA108" s="26">
        <v>259996</v>
      </c>
      <c r="AB108" s="26">
        <v>997879</v>
      </c>
      <c r="AC108" s="26">
        <v>72271</v>
      </c>
      <c r="AD108" s="26">
        <v>64643</v>
      </c>
      <c r="AE108" s="26">
        <v>77143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 s="26">
        <v>2277</v>
      </c>
      <c r="W109" s="26">
        <v>234939</v>
      </c>
      <c r="X109" s="26">
        <v>21881</v>
      </c>
      <c r="Y109" s="26">
        <v>64296</v>
      </c>
      <c r="Z109" s="26">
        <v>8298</v>
      </c>
      <c r="AA109" s="26">
        <v>149088</v>
      </c>
      <c r="AB109" s="26">
        <v>541956</v>
      </c>
      <c r="AC109" s="26">
        <v>63533</v>
      </c>
      <c r="AD109" s="26">
        <v>49353</v>
      </c>
      <c r="AE109" s="26">
        <v>8835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 s="26">
        <v>7088</v>
      </c>
      <c r="W110" s="26">
        <v>209497</v>
      </c>
      <c r="X110" s="26">
        <v>49496</v>
      </c>
      <c r="Y110" s="26">
        <v>109487</v>
      </c>
      <c r="Z110" s="26">
        <v>48369</v>
      </c>
      <c r="AA110" s="26">
        <v>205512</v>
      </c>
      <c r="AB110" s="26">
        <v>777165</v>
      </c>
      <c r="AC110" s="26">
        <v>63396</v>
      </c>
      <c r="AD110" s="26">
        <v>63408</v>
      </c>
      <c r="AE110" s="26">
        <v>24976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 s="26">
        <v>16785</v>
      </c>
      <c r="W111" s="26">
        <v>829619</v>
      </c>
      <c r="X111" s="26">
        <v>121557</v>
      </c>
      <c r="Y111" s="26">
        <v>343409</v>
      </c>
      <c r="Z111" s="26">
        <v>110423</v>
      </c>
      <c r="AA111" s="26">
        <v>614596</v>
      </c>
      <c r="AB111" s="26">
        <v>2317000</v>
      </c>
      <c r="AC111" s="26">
        <v>199200</v>
      </c>
      <c r="AD111" s="26">
        <v>177404</v>
      </c>
      <c r="AE111" s="26">
        <v>110954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 s="26">
        <v>55223</v>
      </c>
      <c r="W112" s="26">
        <v>326412</v>
      </c>
      <c r="X112" s="26">
        <v>40290</v>
      </c>
      <c r="Y112" s="26">
        <v>88338</v>
      </c>
      <c r="Z112" s="26">
        <v>28834</v>
      </c>
      <c r="AA112" s="26">
        <v>200362</v>
      </c>
      <c r="AB112" s="26">
        <v>602094</v>
      </c>
      <c r="AC112" s="26">
        <v>80120</v>
      </c>
      <c r="AD112" s="26">
        <v>61356</v>
      </c>
      <c r="AE112" s="26">
        <v>1564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 s="26">
        <v>4802</v>
      </c>
      <c r="W113" s="26">
        <v>198196</v>
      </c>
      <c r="X113" s="26">
        <v>31116</v>
      </c>
      <c r="Y113" s="26">
        <v>81994</v>
      </c>
      <c r="Z113" s="26">
        <v>30152</v>
      </c>
      <c r="AA113" s="26">
        <v>126843</v>
      </c>
      <c r="AB113" s="26">
        <v>448296</v>
      </c>
      <c r="AC113" s="26">
        <v>59762</v>
      </c>
      <c r="AD113" s="26">
        <v>56145</v>
      </c>
      <c r="AE113" s="26">
        <v>3543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 s="26">
        <v>19095</v>
      </c>
      <c r="W114" s="26">
        <v>324014</v>
      </c>
      <c r="X114" s="26">
        <v>54697</v>
      </c>
      <c r="Y114" s="26">
        <v>100674</v>
      </c>
      <c r="Z114" s="26">
        <v>47551</v>
      </c>
      <c r="AA114" s="26">
        <v>143229</v>
      </c>
      <c r="AB114" s="26">
        <v>819756</v>
      </c>
      <c r="AC114" s="26">
        <v>67872</v>
      </c>
      <c r="AD114" s="26">
        <v>74827</v>
      </c>
      <c r="AE114" s="26">
        <v>9954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 s="26">
        <v>79120</v>
      </c>
      <c r="W115" s="26">
        <v>848622</v>
      </c>
      <c r="X115" s="26">
        <v>126103</v>
      </c>
      <c r="Y115" s="26">
        <v>271006</v>
      </c>
      <c r="Z115" s="26">
        <v>106537</v>
      </c>
      <c r="AA115" s="26">
        <v>470434</v>
      </c>
      <c r="AB115" s="26">
        <v>1870146</v>
      </c>
      <c r="AC115" s="26">
        <v>207754</v>
      </c>
      <c r="AD115" s="26">
        <v>192328</v>
      </c>
      <c r="AE115" s="26">
        <v>15061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 s="26">
        <v>103981</v>
      </c>
      <c r="W116" s="26">
        <v>2510494</v>
      </c>
      <c r="X116" s="26">
        <v>342794</v>
      </c>
      <c r="Y116" s="26">
        <v>885758</v>
      </c>
      <c r="Z116" s="26">
        <v>329457</v>
      </c>
      <c r="AA116" s="26">
        <v>1513174</v>
      </c>
      <c r="AB116" s="26">
        <v>5484194</v>
      </c>
      <c r="AC116" s="26">
        <v>560541</v>
      </c>
      <c r="AD116" s="26">
        <v>494715</v>
      </c>
      <c r="AE116" s="26">
        <v>160169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26">
        <v>187562</v>
      </c>
      <c r="W117" s="28">
        <v>6883023</v>
      </c>
      <c r="X117" s="28">
        <v>943951</v>
      </c>
      <c r="Y117" s="28">
        <v>2024365</v>
      </c>
      <c r="Z117" s="28">
        <v>916818</v>
      </c>
      <c r="AA117" s="28">
        <v>3856221</v>
      </c>
      <c r="AB117" s="28">
        <v>14602584</v>
      </c>
      <c r="AC117" s="28">
        <v>1248781</v>
      </c>
      <c r="AD117" s="28">
        <v>1826432</v>
      </c>
      <c r="AE117" s="28">
        <v>398911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 s="26">
        <v>51923</v>
      </c>
      <c r="W118" s="26">
        <v>2342666</v>
      </c>
      <c r="X118" s="26">
        <v>311437</v>
      </c>
      <c r="Y118" s="26">
        <v>592127</v>
      </c>
      <c r="Z118" s="26">
        <v>351982</v>
      </c>
      <c r="AA118" s="26">
        <v>1256714</v>
      </c>
      <c r="AB118" s="26">
        <v>5647901</v>
      </c>
      <c r="AC118" s="26">
        <v>256016</v>
      </c>
      <c r="AD118" s="26">
        <v>957766</v>
      </c>
      <c r="AE118" s="26">
        <v>163533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 s="26">
        <v>51923</v>
      </c>
      <c r="W119" s="26">
        <v>2342666</v>
      </c>
      <c r="X119" s="26">
        <v>311437</v>
      </c>
      <c r="Y119" s="26">
        <v>592127</v>
      </c>
      <c r="Z119" s="26">
        <v>351982</v>
      </c>
      <c r="AA119" s="26">
        <v>1256714</v>
      </c>
      <c r="AB119" s="26">
        <v>5647901</v>
      </c>
      <c r="AC119" s="26">
        <v>256016</v>
      </c>
      <c r="AD119" s="26">
        <v>957766</v>
      </c>
      <c r="AE119" s="26">
        <v>163533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 s="26">
        <v>2114</v>
      </c>
      <c r="W120" s="26">
        <v>293581</v>
      </c>
      <c r="X120" s="26">
        <v>34443</v>
      </c>
      <c r="Y120" s="26">
        <v>87336</v>
      </c>
      <c r="Z120" s="26">
        <v>29080</v>
      </c>
      <c r="AA120" s="26">
        <v>173075</v>
      </c>
      <c r="AB120" s="26">
        <v>490952</v>
      </c>
      <c r="AC120" s="26">
        <v>75964</v>
      </c>
      <c r="AD120" s="26">
        <v>50190</v>
      </c>
      <c r="AE120" s="26">
        <v>3363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 s="26">
        <v>6468</v>
      </c>
      <c r="W121" s="26">
        <v>303957</v>
      </c>
      <c r="X121" s="26">
        <v>21510</v>
      </c>
      <c r="Y121" s="26">
        <v>52407</v>
      </c>
      <c r="Z121" s="26">
        <v>21113</v>
      </c>
      <c r="AA121" s="26">
        <v>115982</v>
      </c>
      <c r="AB121" s="26">
        <v>296260</v>
      </c>
      <c r="AC121" s="26">
        <v>33243</v>
      </c>
      <c r="AD121" s="26">
        <v>32012</v>
      </c>
      <c r="AE121" s="26">
        <v>2053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 s="26">
        <v>3702</v>
      </c>
      <c r="W122" s="26">
        <v>258697</v>
      </c>
      <c r="X122" s="26">
        <v>25347</v>
      </c>
      <c r="Y122" s="26">
        <v>60289</v>
      </c>
      <c r="Z122" s="26">
        <v>34104</v>
      </c>
      <c r="AA122" s="26">
        <v>121472</v>
      </c>
      <c r="AB122" s="26">
        <v>249660</v>
      </c>
      <c r="AC122" s="26">
        <v>37950</v>
      </c>
      <c r="AD122" s="26">
        <v>55790</v>
      </c>
      <c r="AE122" s="26">
        <v>32419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 s="26">
        <v>12284</v>
      </c>
      <c r="W123" s="26">
        <v>856235</v>
      </c>
      <c r="X123" s="26">
        <v>81300</v>
      </c>
      <c r="Y123" s="26">
        <v>200032</v>
      </c>
      <c r="Z123" s="26">
        <v>84297</v>
      </c>
      <c r="AA123" s="26">
        <v>410529</v>
      </c>
      <c r="AB123" s="26">
        <v>1036872</v>
      </c>
      <c r="AC123" s="26">
        <v>147157</v>
      </c>
      <c r="AD123" s="26">
        <v>137992</v>
      </c>
      <c r="AE123" s="26">
        <v>37835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 s="26">
        <v>2912</v>
      </c>
      <c r="W124" s="26">
        <v>274729</v>
      </c>
      <c r="X124" s="26">
        <v>59578</v>
      </c>
      <c r="Y124" s="26">
        <v>82899</v>
      </c>
      <c r="Z124" s="26">
        <v>27628</v>
      </c>
      <c r="AA124" s="26">
        <v>175801</v>
      </c>
      <c r="AB124" s="26">
        <v>455030</v>
      </c>
      <c r="AC124" s="26">
        <v>79483</v>
      </c>
      <c r="AD124" s="26">
        <v>51465</v>
      </c>
      <c r="AE124" s="26">
        <v>8929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 s="26">
        <v>1156</v>
      </c>
      <c r="W125" s="26">
        <v>143256</v>
      </c>
      <c r="X125" s="26">
        <v>22288</v>
      </c>
      <c r="Y125" s="26">
        <v>21855</v>
      </c>
      <c r="Z125" s="26">
        <v>21526</v>
      </c>
      <c r="AA125" s="26">
        <v>79639</v>
      </c>
      <c r="AB125" s="26">
        <v>317207</v>
      </c>
      <c r="AC125" s="26">
        <v>28172</v>
      </c>
      <c r="AD125" s="26">
        <v>14097</v>
      </c>
      <c r="AE125" s="26">
        <v>12504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 s="26">
        <v>1947</v>
      </c>
      <c r="W126" s="26">
        <v>314772</v>
      </c>
      <c r="X126" s="26">
        <v>24234</v>
      </c>
      <c r="Y126" s="26">
        <v>47495</v>
      </c>
      <c r="Z126" s="26">
        <v>27688</v>
      </c>
      <c r="AA126" s="26">
        <v>87718</v>
      </c>
      <c r="AB126" s="26">
        <v>343968</v>
      </c>
      <c r="AC126" s="26">
        <v>39261</v>
      </c>
      <c r="AD126" s="26">
        <v>46114</v>
      </c>
      <c r="AE126" s="26">
        <v>3791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 s="26">
        <v>6015</v>
      </c>
      <c r="W127" s="26">
        <v>732757</v>
      </c>
      <c r="X127" s="26">
        <v>106100</v>
      </c>
      <c r="Y127" s="26">
        <v>152249</v>
      </c>
      <c r="Z127" s="26">
        <v>76842</v>
      </c>
      <c r="AA127" s="26">
        <v>343158</v>
      </c>
      <c r="AB127" s="26">
        <v>1116205</v>
      </c>
      <c r="AC127" s="26">
        <v>146916</v>
      </c>
      <c r="AD127" s="26">
        <v>111676</v>
      </c>
      <c r="AE127" s="26">
        <v>25224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 s="26">
        <v>2954</v>
      </c>
      <c r="W128" s="26">
        <v>229427</v>
      </c>
      <c r="X128" s="26">
        <v>46442</v>
      </c>
      <c r="Y128" s="26">
        <v>97297</v>
      </c>
      <c r="Z128" s="26">
        <v>41426</v>
      </c>
      <c r="AA128" s="26">
        <v>140446</v>
      </c>
      <c r="AB128" s="26">
        <v>690606</v>
      </c>
      <c r="AC128" s="26">
        <v>47313</v>
      </c>
      <c r="AD128" s="26">
        <v>99432</v>
      </c>
      <c r="AE128" s="26">
        <v>7909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 s="26">
        <v>1424</v>
      </c>
      <c r="W129" s="26">
        <v>164129</v>
      </c>
      <c r="X129" s="26">
        <v>24312</v>
      </c>
      <c r="Y129" s="26">
        <v>59268</v>
      </c>
      <c r="Z129" s="26">
        <v>37581</v>
      </c>
      <c r="AA129" s="26">
        <v>111963</v>
      </c>
      <c r="AB129" s="26">
        <v>425905</v>
      </c>
      <c r="AC129" s="26">
        <v>50332</v>
      </c>
      <c r="AD129" s="26">
        <v>45651</v>
      </c>
      <c r="AE129" s="26">
        <v>1996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 s="26">
        <v>3221</v>
      </c>
      <c r="W130" s="26">
        <v>96832</v>
      </c>
      <c r="X130" s="26">
        <v>20112</v>
      </c>
      <c r="Y130" s="26">
        <v>35345</v>
      </c>
      <c r="Z130" s="26">
        <v>13083</v>
      </c>
      <c r="AA130" s="26">
        <v>72813</v>
      </c>
      <c r="AB130" s="26">
        <v>279017</v>
      </c>
      <c r="AC130" s="26">
        <v>11435</v>
      </c>
      <c r="AD130" s="26">
        <v>40310</v>
      </c>
      <c r="AE130" s="26">
        <v>3859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 s="26">
        <v>7599</v>
      </c>
      <c r="W131" s="26">
        <v>490388</v>
      </c>
      <c r="X131" s="26">
        <v>90866</v>
      </c>
      <c r="Y131" s="26">
        <v>191910</v>
      </c>
      <c r="Z131" s="26">
        <v>92090</v>
      </c>
      <c r="AA131" s="26">
        <v>325222</v>
      </c>
      <c r="AB131" s="26">
        <v>1395528</v>
      </c>
      <c r="AC131" s="26">
        <v>109080</v>
      </c>
      <c r="AD131" s="26">
        <v>185393</v>
      </c>
      <c r="AE131" s="26">
        <v>13764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 s="26">
        <v>25898</v>
      </c>
      <c r="W132" s="26">
        <v>2079380</v>
      </c>
      <c r="X132" s="26">
        <v>278266</v>
      </c>
      <c r="Y132" s="26">
        <v>544191</v>
      </c>
      <c r="Z132" s="26">
        <v>253229</v>
      </c>
      <c r="AA132" s="26">
        <v>1078909</v>
      </c>
      <c r="AB132" s="26">
        <v>3548605</v>
      </c>
      <c r="AC132" s="26">
        <v>403153</v>
      </c>
      <c r="AD132" s="26">
        <v>435061</v>
      </c>
      <c r="AE132" s="26">
        <v>76823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 s="26">
        <v>4463</v>
      </c>
      <c r="W133" s="26">
        <v>610807</v>
      </c>
      <c r="X133" s="26">
        <v>56043</v>
      </c>
      <c r="Y133" s="26">
        <v>180407</v>
      </c>
      <c r="Z133" s="26">
        <v>69431</v>
      </c>
      <c r="AA133" s="26">
        <v>243730</v>
      </c>
      <c r="AB133" s="26">
        <v>740205</v>
      </c>
      <c r="AC133" s="26">
        <v>41236</v>
      </c>
      <c r="AD133" s="26">
        <v>71308</v>
      </c>
      <c r="AE133" s="26">
        <v>24380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 s="26">
        <v>2206</v>
      </c>
      <c r="W134" s="26">
        <v>135032</v>
      </c>
      <c r="X134" s="26">
        <v>24802</v>
      </c>
      <c r="Y134" s="26">
        <v>52243</v>
      </c>
      <c r="Z134" s="26">
        <v>30287</v>
      </c>
      <c r="AA134" s="26">
        <v>117780</v>
      </c>
      <c r="AB134" s="26">
        <v>397146</v>
      </c>
      <c r="AC134" s="26">
        <v>76746</v>
      </c>
      <c r="AD134" s="26">
        <v>32987</v>
      </c>
      <c r="AE134" s="26">
        <v>7386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 s="26">
        <v>1330</v>
      </c>
      <c r="W135" s="26">
        <v>116490</v>
      </c>
      <c r="X135" s="26">
        <v>13981</v>
      </c>
      <c r="Y135" s="26">
        <v>37949</v>
      </c>
      <c r="Z135" s="26">
        <v>16660</v>
      </c>
      <c r="AA135" s="26">
        <v>64643</v>
      </c>
      <c r="AB135" s="26">
        <v>176431</v>
      </c>
      <c r="AC135" s="26">
        <v>31211</v>
      </c>
      <c r="AD135" s="26">
        <v>16245</v>
      </c>
      <c r="AE135" s="26">
        <v>1673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 s="26">
        <v>7999</v>
      </c>
      <c r="W136" s="26">
        <v>862329</v>
      </c>
      <c r="X136" s="26">
        <v>94826</v>
      </c>
      <c r="Y136" s="26">
        <v>270599</v>
      </c>
      <c r="Z136" s="26">
        <v>116378</v>
      </c>
      <c r="AA136" s="26">
        <v>426153</v>
      </c>
      <c r="AB136" s="26">
        <v>1313782</v>
      </c>
      <c r="AC136" s="26">
        <v>149193</v>
      </c>
      <c r="AD136" s="26">
        <v>120540</v>
      </c>
      <c r="AE136" s="26">
        <v>33439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 s="26">
        <v>6860</v>
      </c>
      <c r="W137" s="26">
        <v>405066</v>
      </c>
      <c r="X137" s="26">
        <v>50305</v>
      </c>
      <c r="Y137" s="26">
        <v>168199</v>
      </c>
      <c r="Z137" s="26">
        <v>56194</v>
      </c>
      <c r="AA137" s="26">
        <v>255189</v>
      </c>
      <c r="AB137" s="26">
        <v>999179</v>
      </c>
      <c r="AC137" s="26">
        <v>72499</v>
      </c>
      <c r="AD137" s="26">
        <v>61037</v>
      </c>
      <c r="AE137" s="26">
        <v>67568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 s="26">
        <v>2228</v>
      </c>
      <c r="W138" s="26">
        <v>230081</v>
      </c>
      <c r="X138" s="26">
        <v>21477</v>
      </c>
      <c r="Y138" s="26">
        <v>62900</v>
      </c>
      <c r="Z138" s="26">
        <v>8453</v>
      </c>
      <c r="AA138" s="26">
        <v>148149</v>
      </c>
      <c r="AB138" s="26">
        <v>530194</v>
      </c>
      <c r="AC138" s="26">
        <v>61589</v>
      </c>
      <c r="AD138" s="26">
        <v>47671</v>
      </c>
      <c r="AE138" s="26">
        <v>8522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 s="26">
        <v>6835</v>
      </c>
      <c r="W139" s="26">
        <v>210618</v>
      </c>
      <c r="X139" s="26">
        <v>49997</v>
      </c>
      <c r="Y139" s="26">
        <v>109245</v>
      </c>
      <c r="Z139" s="26">
        <v>53827</v>
      </c>
      <c r="AA139" s="26">
        <v>207282</v>
      </c>
      <c r="AB139" s="26">
        <v>792249</v>
      </c>
      <c r="AC139" s="26">
        <v>86645</v>
      </c>
      <c r="AD139" s="26">
        <v>64114</v>
      </c>
      <c r="AE139" s="26">
        <v>25807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 s="26">
        <v>15923</v>
      </c>
      <c r="W140" s="26">
        <v>845765</v>
      </c>
      <c r="X140" s="26">
        <v>121779</v>
      </c>
      <c r="Y140" s="26">
        <v>340344</v>
      </c>
      <c r="Z140" s="26">
        <v>118474</v>
      </c>
      <c r="AA140" s="26">
        <v>610620</v>
      </c>
      <c r="AB140" s="26">
        <v>2321622</v>
      </c>
      <c r="AC140" s="26">
        <v>220733</v>
      </c>
      <c r="AD140" s="26">
        <v>172822</v>
      </c>
      <c r="AE140" s="26">
        <v>101897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 s="26">
        <v>65516</v>
      </c>
      <c r="W141" s="26">
        <v>327227</v>
      </c>
      <c r="X141" s="26">
        <v>40334</v>
      </c>
      <c r="Y141" s="26">
        <v>90529</v>
      </c>
      <c r="Z141" s="26">
        <v>31532</v>
      </c>
      <c r="AA141" s="26">
        <v>203865</v>
      </c>
      <c r="AB141" s="26">
        <v>662729</v>
      </c>
      <c r="AC141" s="26">
        <v>79780</v>
      </c>
      <c r="AD141" s="26">
        <v>61571</v>
      </c>
      <c r="AE141" s="26">
        <v>1801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 s="26">
        <v>4407</v>
      </c>
      <c r="W142" s="26">
        <v>196580</v>
      </c>
      <c r="X142" s="26">
        <v>29567</v>
      </c>
      <c r="Y142" s="26">
        <v>82035</v>
      </c>
      <c r="Z142" s="26">
        <v>31220</v>
      </c>
      <c r="AA142" s="26">
        <v>125902</v>
      </c>
      <c r="AB142" s="26">
        <v>451132</v>
      </c>
      <c r="AC142" s="26">
        <v>59921</v>
      </c>
      <c r="AD142" s="26">
        <v>54148</v>
      </c>
      <c r="AE142" s="26">
        <v>3604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 s="26">
        <v>21419</v>
      </c>
      <c r="W143" s="26">
        <v>327038</v>
      </c>
      <c r="X143" s="26">
        <v>52891</v>
      </c>
      <c r="Y143" s="26">
        <v>99718</v>
      </c>
      <c r="Z143" s="26">
        <v>46215</v>
      </c>
      <c r="AA143" s="26">
        <v>142080</v>
      </c>
      <c r="AB143" s="26">
        <v>841738</v>
      </c>
      <c r="AC143" s="26">
        <v>63124</v>
      </c>
      <c r="AD143" s="26">
        <v>73825</v>
      </c>
      <c r="AE143" s="26">
        <v>10733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 s="26">
        <v>91342</v>
      </c>
      <c r="W144" s="26">
        <v>850845</v>
      </c>
      <c r="X144" s="26">
        <v>122792</v>
      </c>
      <c r="Y144" s="26">
        <v>272282</v>
      </c>
      <c r="Z144" s="26">
        <v>108967</v>
      </c>
      <c r="AA144" s="26">
        <v>471847</v>
      </c>
      <c r="AB144" s="26">
        <v>1955599</v>
      </c>
      <c r="AC144" s="26">
        <v>202825</v>
      </c>
      <c r="AD144" s="26">
        <v>189544</v>
      </c>
      <c r="AE144" s="26">
        <v>16138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 s="26">
        <v>115264</v>
      </c>
      <c r="W145" s="26">
        <v>2558939</v>
      </c>
      <c r="X145" s="26">
        <v>339397</v>
      </c>
      <c r="Y145" s="26">
        <v>883225</v>
      </c>
      <c r="Z145" s="26">
        <v>343819</v>
      </c>
      <c r="AA145" s="26">
        <v>1508620</v>
      </c>
      <c r="AB145" s="26">
        <v>5591003</v>
      </c>
      <c r="AC145" s="26">
        <v>572751</v>
      </c>
      <c r="AD145" s="26">
        <v>482906</v>
      </c>
      <c r="AE145" s="26">
        <v>151474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28">
        <v>193085</v>
      </c>
      <c r="W146" s="28">
        <v>6980985</v>
      </c>
      <c r="X146" s="28">
        <v>929100</v>
      </c>
      <c r="Y146" s="28">
        <v>2019543</v>
      </c>
      <c r="Z146" s="28">
        <v>949030</v>
      </c>
      <c r="AA146" s="28">
        <v>3844243</v>
      </c>
      <c r="AB146" s="28">
        <v>14787509</v>
      </c>
      <c r="AC146" s="28">
        <v>1231920</v>
      </c>
      <c r="AD146" s="28">
        <v>1875733</v>
      </c>
      <c r="AE146" s="28">
        <v>391830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 s="26">
        <v>35145</v>
      </c>
      <c r="W147" s="26">
        <v>1441705</v>
      </c>
      <c r="X147" s="26">
        <v>239375</v>
      </c>
      <c r="Y147" s="26">
        <v>438236</v>
      </c>
      <c r="Z147" s="26">
        <v>294916</v>
      </c>
      <c r="AA147" s="26">
        <v>907531</v>
      </c>
      <c r="AB147" s="26">
        <v>4557628</v>
      </c>
      <c r="AC147" s="26">
        <v>231622</v>
      </c>
      <c r="AD147" s="26">
        <v>743306</v>
      </c>
      <c r="AE147" s="26">
        <v>101714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 s="26">
        <v>35145</v>
      </c>
      <c r="W148" s="26">
        <v>1441705</v>
      </c>
      <c r="X148" s="26">
        <v>239375</v>
      </c>
      <c r="Y148" s="26">
        <v>438236</v>
      </c>
      <c r="Z148" s="26">
        <v>294916</v>
      </c>
      <c r="AA148" s="26">
        <v>907531</v>
      </c>
      <c r="AB148" s="26">
        <v>4557628</v>
      </c>
      <c r="AC148" s="26">
        <v>231622</v>
      </c>
      <c r="AD148" s="26">
        <v>743306</v>
      </c>
      <c r="AE148" s="26">
        <v>101714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 s="26">
        <v>1593</v>
      </c>
      <c r="W149" s="26">
        <v>188572</v>
      </c>
      <c r="X149" s="26">
        <v>25782</v>
      </c>
      <c r="Y149" s="26">
        <v>67840</v>
      </c>
      <c r="Z149" s="26">
        <v>25526</v>
      </c>
      <c r="AA149" s="26">
        <v>131868</v>
      </c>
      <c r="AB149" s="26">
        <v>366796</v>
      </c>
      <c r="AC149" s="26">
        <v>60542</v>
      </c>
      <c r="AD149" s="26">
        <v>32046</v>
      </c>
      <c r="AE149" s="26">
        <v>2176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 s="26">
        <v>5481</v>
      </c>
      <c r="W150" s="26">
        <v>185173</v>
      </c>
      <c r="X150" s="26">
        <v>15236</v>
      </c>
      <c r="Y150" s="26">
        <v>39041</v>
      </c>
      <c r="Z150" s="26">
        <v>18192</v>
      </c>
      <c r="AA150" s="26">
        <v>82587</v>
      </c>
      <c r="AB150" s="26">
        <v>226672</v>
      </c>
      <c r="AC150" s="26">
        <v>30086</v>
      </c>
      <c r="AD150" s="26">
        <v>22714</v>
      </c>
      <c r="AE150" s="26">
        <v>1776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 s="26">
        <v>2957</v>
      </c>
      <c r="W151" s="26">
        <v>146057</v>
      </c>
      <c r="X151" s="26">
        <v>19469</v>
      </c>
      <c r="Y151" s="26">
        <v>46526</v>
      </c>
      <c r="Z151" s="26">
        <v>28651</v>
      </c>
      <c r="AA151" s="26">
        <v>88853</v>
      </c>
      <c r="AB151" s="26">
        <v>190969</v>
      </c>
      <c r="AC151" s="26">
        <v>38091</v>
      </c>
      <c r="AD151" s="26">
        <v>42966</v>
      </c>
      <c r="AE151" s="26">
        <v>21196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 s="26">
        <v>10031</v>
      </c>
      <c r="W152" s="26">
        <v>519802</v>
      </c>
      <c r="X152" s="26">
        <v>60487</v>
      </c>
      <c r="Y152" s="26">
        <v>153407</v>
      </c>
      <c r="Z152" s="26">
        <v>72369</v>
      </c>
      <c r="AA152" s="26">
        <v>303308</v>
      </c>
      <c r="AB152" s="26">
        <v>784437</v>
      </c>
      <c r="AC152" s="26">
        <v>128719</v>
      </c>
      <c r="AD152" s="26">
        <v>97726</v>
      </c>
      <c r="AE152" s="26">
        <v>25148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 s="26">
        <v>2375</v>
      </c>
      <c r="W153" s="26">
        <v>160444</v>
      </c>
      <c r="X153" s="26">
        <v>43895</v>
      </c>
      <c r="Y153" s="26">
        <v>63741</v>
      </c>
      <c r="Z153" s="26">
        <v>23820</v>
      </c>
      <c r="AA153" s="26">
        <v>126679</v>
      </c>
      <c r="AB153" s="26">
        <v>350131</v>
      </c>
      <c r="AC153" s="26">
        <v>65811</v>
      </c>
      <c r="AD153" s="26">
        <v>39932</v>
      </c>
      <c r="AE153" s="26">
        <v>6337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 s="26">
        <v>917</v>
      </c>
      <c r="W154" s="26">
        <v>86008</v>
      </c>
      <c r="X154" s="26">
        <v>15964</v>
      </c>
      <c r="Y154" s="26">
        <v>14382</v>
      </c>
      <c r="Z154" s="26">
        <v>17193</v>
      </c>
      <c r="AA154" s="26">
        <v>57173</v>
      </c>
      <c r="AB154" s="26">
        <v>242538</v>
      </c>
      <c r="AC154" s="26">
        <v>22825</v>
      </c>
      <c r="AD154" s="26">
        <v>11171</v>
      </c>
      <c r="AE154" s="26">
        <v>7867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 s="26">
        <v>1450</v>
      </c>
      <c r="W155" s="26">
        <v>182081</v>
      </c>
      <c r="X155" s="26">
        <v>16727</v>
      </c>
      <c r="Y155" s="26">
        <v>36424</v>
      </c>
      <c r="Z155" s="26">
        <v>24393</v>
      </c>
      <c r="AA155" s="26">
        <v>66865</v>
      </c>
      <c r="AB155" s="26">
        <v>260235</v>
      </c>
      <c r="AC155" s="26">
        <v>38308</v>
      </c>
      <c r="AD155" s="26">
        <v>32909</v>
      </c>
      <c r="AE155" s="26">
        <v>2165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 s="26">
        <v>4742</v>
      </c>
      <c r="W156" s="26">
        <v>428533</v>
      </c>
      <c r="X156" s="26">
        <v>76586</v>
      </c>
      <c r="Y156" s="26">
        <v>114547</v>
      </c>
      <c r="Z156" s="26">
        <v>65406</v>
      </c>
      <c r="AA156" s="26">
        <v>250717</v>
      </c>
      <c r="AB156" s="26">
        <v>852904</v>
      </c>
      <c r="AC156" s="26">
        <v>126944</v>
      </c>
      <c r="AD156" s="26">
        <v>84012</v>
      </c>
      <c r="AE156" s="26">
        <v>16369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 s="26">
        <v>2052</v>
      </c>
      <c r="W157" s="26">
        <v>142570</v>
      </c>
      <c r="X157" s="26">
        <v>32210</v>
      </c>
      <c r="Y157" s="26">
        <v>68245</v>
      </c>
      <c r="Z157" s="26">
        <v>34939</v>
      </c>
      <c r="AA157" s="26">
        <v>101539</v>
      </c>
      <c r="AB157" s="26">
        <v>528737</v>
      </c>
      <c r="AC157" s="26">
        <v>44792</v>
      </c>
      <c r="AD157" s="26">
        <v>72440</v>
      </c>
      <c r="AE157" s="26">
        <v>5754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 s="26">
        <v>1140</v>
      </c>
      <c r="W158" s="26">
        <v>100947</v>
      </c>
      <c r="X158" s="26">
        <v>18610</v>
      </c>
      <c r="Y158" s="26">
        <v>46670</v>
      </c>
      <c r="Z158" s="26">
        <v>34422</v>
      </c>
      <c r="AA158" s="26">
        <v>81351</v>
      </c>
      <c r="AB158" s="26">
        <v>332301</v>
      </c>
      <c r="AC158" s="26">
        <v>43820</v>
      </c>
      <c r="AD158" s="26">
        <v>34107</v>
      </c>
      <c r="AE158" s="26">
        <v>1419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 s="26">
        <v>1714</v>
      </c>
      <c r="W159" s="26">
        <v>54505</v>
      </c>
      <c r="X159" s="26">
        <v>12249</v>
      </c>
      <c r="Y159" s="26">
        <v>25834</v>
      </c>
      <c r="Z159" s="26">
        <v>10733</v>
      </c>
      <c r="AA159" s="26">
        <v>51823</v>
      </c>
      <c r="AB159" s="26">
        <v>208384</v>
      </c>
      <c r="AC159" s="26">
        <v>11058</v>
      </c>
      <c r="AD159" s="26">
        <v>30570</v>
      </c>
      <c r="AE159" s="26">
        <v>2251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 s="26">
        <v>4906</v>
      </c>
      <c r="W160" s="26">
        <v>298022</v>
      </c>
      <c r="X160" s="26">
        <v>63069</v>
      </c>
      <c r="Y160" s="26">
        <v>140749</v>
      </c>
      <c r="Z160" s="26">
        <v>80094</v>
      </c>
      <c r="AA160" s="26">
        <v>234713</v>
      </c>
      <c r="AB160" s="26">
        <v>1069422</v>
      </c>
      <c r="AC160" s="26">
        <v>99670</v>
      </c>
      <c r="AD160" s="26">
        <v>137117</v>
      </c>
      <c r="AE160" s="26">
        <v>9424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 s="26">
        <v>19679</v>
      </c>
      <c r="W161" s="26">
        <v>1246357</v>
      </c>
      <c r="X161" s="26">
        <v>200142</v>
      </c>
      <c r="Y161" s="26">
        <v>408703</v>
      </c>
      <c r="Z161" s="26">
        <v>217869</v>
      </c>
      <c r="AA161" s="26">
        <v>788738</v>
      </c>
      <c r="AB161" s="26">
        <v>2706763</v>
      </c>
      <c r="AC161" s="26">
        <v>355333</v>
      </c>
      <c r="AD161" s="26">
        <v>318855</v>
      </c>
      <c r="AE161" s="26">
        <v>50941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 s="26">
        <v>3613</v>
      </c>
      <c r="W162" s="26">
        <v>378012</v>
      </c>
      <c r="X162" s="26">
        <v>41902</v>
      </c>
      <c r="Y162" s="26">
        <v>137597</v>
      </c>
      <c r="Z162" s="26">
        <v>61969</v>
      </c>
      <c r="AA162" s="26">
        <v>185039</v>
      </c>
      <c r="AB162" s="26">
        <v>584006</v>
      </c>
      <c r="AC162" s="26">
        <v>43120</v>
      </c>
      <c r="AD162" s="26">
        <v>57724</v>
      </c>
      <c r="AE162" s="26">
        <v>18918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 s="26">
        <v>1648</v>
      </c>
      <c r="W163" s="26">
        <v>79012</v>
      </c>
      <c r="X163" s="26">
        <v>17047</v>
      </c>
      <c r="Y163" s="26">
        <v>35387</v>
      </c>
      <c r="Z163" s="26">
        <v>25899</v>
      </c>
      <c r="AA163" s="26">
        <v>87210</v>
      </c>
      <c r="AB163" s="26">
        <v>339864</v>
      </c>
      <c r="AC163" s="26">
        <v>70149</v>
      </c>
      <c r="AD163" s="26">
        <v>29139</v>
      </c>
      <c r="AE163" s="26">
        <v>5195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 s="26">
        <v>904</v>
      </c>
      <c r="W164" s="26">
        <v>64570</v>
      </c>
      <c r="X164" s="26">
        <v>10465</v>
      </c>
      <c r="Y164" s="26">
        <v>27612</v>
      </c>
      <c r="Z164" s="26">
        <v>14043</v>
      </c>
      <c r="AA164" s="26">
        <v>48055</v>
      </c>
      <c r="AB164" s="26">
        <v>130799</v>
      </c>
      <c r="AC164" s="26">
        <v>28835</v>
      </c>
      <c r="AD164" s="26">
        <v>10846</v>
      </c>
      <c r="AE164" s="26">
        <v>1091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 s="26">
        <v>6165</v>
      </c>
      <c r="W165" s="26">
        <v>521594</v>
      </c>
      <c r="X165" s="26">
        <v>69414</v>
      </c>
      <c r="Y165" s="26">
        <v>200596</v>
      </c>
      <c r="Z165" s="26">
        <v>101911</v>
      </c>
      <c r="AA165" s="26">
        <v>320304</v>
      </c>
      <c r="AB165" s="26">
        <v>1054669</v>
      </c>
      <c r="AC165" s="26">
        <v>142104</v>
      </c>
      <c r="AD165" s="26">
        <v>97709</v>
      </c>
      <c r="AE165" s="26">
        <v>25204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 s="26">
        <v>5820</v>
      </c>
      <c r="W166" s="26">
        <v>274801</v>
      </c>
      <c r="X166" s="26">
        <v>36369</v>
      </c>
      <c r="Y166" s="26">
        <v>119982</v>
      </c>
      <c r="Z166" s="26">
        <v>46714</v>
      </c>
      <c r="AA166" s="26">
        <v>185284</v>
      </c>
      <c r="AB166" s="26">
        <v>784338</v>
      </c>
      <c r="AC166" s="26">
        <v>68289</v>
      </c>
      <c r="AD166" s="26">
        <v>45607</v>
      </c>
      <c r="AE166" s="26">
        <v>44413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 s="26">
        <v>1745</v>
      </c>
      <c r="W167" s="26">
        <v>157505</v>
      </c>
      <c r="X167" s="26">
        <v>15789</v>
      </c>
      <c r="Y167" s="26">
        <v>45644</v>
      </c>
      <c r="Z167" s="26">
        <v>7237</v>
      </c>
      <c r="AA167" s="26">
        <v>103791</v>
      </c>
      <c r="AB167" s="26">
        <v>385739</v>
      </c>
      <c r="AC167" s="26">
        <v>53649</v>
      </c>
      <c r="AD167" s="26">
        <v>34721</v>
      </c>
      <c r="AE167" s="26">
        <v>7027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 s="26">
        <v>4804</v>
      </c>
      <c r="W168" s="26">
        <v>133722</v>
      </c>
      <c r="X168" s="26">
        <v>34954</v>
      </c>
      <c r="Y168" s="26">
        <v>79745</v>
      </c>
      <c r="Z168" s="26">
        <v>41079</v>
      </c>
      <c r="AA168" s="26">
        <v>149638</v>
      </c>
      <c r="AB168" s="26">
        <v>605051</v>
      </c>
      <c r="AC168" s="26">
        <v>69497</v>
      </c>
      <c r="AD168" s="26">
        <v>43217</v>
      </c>
      <c r="AE168" s="26">
        <v>16442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 s="26">
        <v>12369</v>
      </c>
      <c r="W169" s="26">
        <v>566028</v>
      </c>
      <c r="X169" s="26">
        <v>87112</v>
      </c>
      <c r="Y169" s="26">
        <v>245371</v>
      </c>
      <c r="Z169" s="26">
        <v>95030</v>
      </c>
      <c r="AA169" s="26">
        <v>438713</v>
      </c>
      <c r="AB169" s="26">
        <v>1775128</v>
      </c>
      <c r="AC169" s="26">
        <v>191435</v>
      </c>
      <c r="AD169" s="26">
        <v>123545</v>
      </c>
      <c r="AE169" s="26">
        <v>67882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 s="26">
        <v>49415</v>
      </c>
      <c r="W170" s="26">
        <v>160052</v>
      </c>
      <c r="X170" s="26">
        <v>27878</v>
      </c>
      <c r="Y170" s="26">
        <v>65313</v>
      </c>
      <c r="Z170" s="26">
        <v>28510</v>
      </c>
      <c r="AA170" s="26">
        <v>146500</v>
      </c>
      <c r="AB170" s="26">
        <v>515974</v>
      </c>
      <c r="AC170" s="26">
        <v>76341</v>
      </c>
      <c r="AD170" s="26">
        <v>42339</v>
      </c>
      <c r="AE170" s="26">
        <v>1223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 s="26">
        <v>3652</v>
      </c>
      <c r="W171" s="26">
        <v>126286</v>
      </c>
      <c r="X171" s="26">
        <v>23684</v>
      </c>
      <c r="Y171" s="26">
        <v>64993</v>
      </c>
      <c r="Z171" s="26">
        <v>27952</v>
      </c>
      <c r="AA171" s="26">
        <v>95754</v>
      </c>
      <c r="AB171" s="26">
        <v>357736</v>
      </c>
      <c r="AC171" s="26">
        <v>52566</v>
      </c>
      <c r="AD171" s="26">
        <v>40780</v>
      </c>
      <c r="AE171" s="26">
        <v>3275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 s="26">
        <v>11684</v>
      </c>
      <c r="W172" s="26">
        <v>185653</v>
      </c>
      <c r="X172" s="26">
        <v>38431</v>
      </c>
      <c r="Y172" s="26">
        <v>73279</v>
      </c>
      <c r="Z172" s="26">
        <v>37471</v>
      </c>
      <c r="AA172" s="26">
        <v>97829</v>
      </c>
      <c r="AB172" s="26">
        <v>657435</v>
      </c>
      <c r="AC172" s="26">
        <v>62343</v>
      </c>
      <c r="AD172" s="26">
        <v>57979</v>
      </c>
      <c r="AE172" s="26">
        <v>6033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 s="26">
        <v>64751</v>
      </c>
      <c r="W173" s="26">
        <v>471991</v>
      </c>
      <c r="X173" s="26">
        <v>89993</v>
      </c>
      <c r="Y173" s="26">
        <v>203585</v>
      </c>
      <c r="Z173" s="26">
        <v>93933</v>
      </c>
      <c r="AA173" s="26">
        <v>340083</v>
      </c>
      <c r="AB173" s="26">
        <v>1531145</v>
      </c>
      <c r="AC173" s="26">
        <v>191250</v>
      </c>
      <c r="AD173" s="26">
        <v>141098</v>
      </c>
      <c r="AE173" s="26">
        <v>10531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 s="26">
        <v>83285</v>
      </c>
      <c r="W174" s="26">
        <v>1559613</v>
      </c>
      <c r="X174" s="26">
        <v>246519</v>
      </c>
      <c r="Y174" s="26">
        <v>649552</v>
      </c>
      <c r="Z174" s="26">
        <v>290874</v>
      </c>
      <c r="AA174" s="26">
        <v>1099100</v>
      </c>
      <c r="AB174" s="26">
        <v>4360942</v>
      </c>
      <c r="AC174" s="26">
        <v>524789</v>
      </c>
      <c r="AD174" s="26">
        <v>362352</v>
      </c>
      <c r="AE174" s="26">
        <v>103617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 s="26">
        <v>138109</v>
      </c>
      <c r="W175" s="26">
        <v>4247675</v>
      </c>
      <c r="X175" s="26">
        <v>686036</v>
      </c>
      <c r="Y175" s="26">
        <v>1496491</v>
      </c>
      <c r="Z175" s="26">
        <v>803659</v>
      </c>
      <c r="AA175" s="26">
        <v>2795369</v>
      </c>
      <c r="AB175" s="26">
        <v>11625333</v>
      </c>
      <c r="AC175" s="26">
        <v>1111744</v>
      </c>
      <c r="AD175" s="26">
        <v>1424513</v>
      </c>
      <c r="AE175" s="26">
        <v>256272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B696"/>
  <sheetViews>
    <sheetView workbookViewId="0">
      <selection activeCell="A5" sqref="A5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2" x14ac:dyDescent="0.25">
      <c r="A1" t="s">
        <v>191</v>
      </c>
      <c r="B1">
        <v>1</v>
      </c>
    </row>
    <row r="2" spans="1:2" x14ac:dyDescent="0.25">
      <c r="A2">
        <v>6264</v>
      </c>
      <c r="B2">
        <v>2</v>
      </c>
    </row>
    <row r="3" spans="1:2" x14ac:dyDescent="0.25">
      <c r="B3">
        <v>3</v>
      </c>
    </row>
    <row r="4" spans="1:2" x14ac:dyDescent="0.25">
      <c r="B4">
        <v>4</v>
      </c>
    </row>
    <row r="5" spans="1:2" x14ac:dyDescent="0.25">
      <c r="B5">
        <v>5</v>
      </c>
    </row>
    <row r="6" spans="1:2" x14ac:dyDescent="0.25">
      <c r="B6">
        <v>6</v>
      </c>
    </row>
    <row r="7" spans="1:2" x14ac:dyDescent="0.25">
      <c r="B7">
        <v>7</v>
      </c>
    </row>
    <row r="8" spans="1:2" x14ac:dyDescent="0.25">
      <c r="B8">
        <v>8</v>
      </c>
    </row>
    <row r="9" spans="1:2" x14ac:dyDescent="0.25">
      <c r="B9">
        <v>9</v>
      </c>
    </row>
    <row r="10" spans="1:2" x14ac:dyDescent="0.25">
      <c r="B10">
        <v>10</v>
      </c>
    </row>
    <row r="11" spans="1:2" x14ac:dyDescent="0.25">
      <c r="B11">
        <v>11</v>
      </c>
    </row>
    <row r="12" spans="1:2" x14ac:dyDescent="0.25">
      <c r="B12">
        <v>12</v>
      </c>
    </row>
    <row r="13" spans="1:2" x14ac:dyDescent="0.25">
      <c r="B13">
        <v>13</v>
      </c>
    </row>
    <row r="14" spans="1:2" x14ac:dyDescent="0.25">
      <c r="B14">
        <v>14</v>
      </c>
    </row>
    <row r="15" spans="1:2" x14ac:dyDescent="0.25">
      <c r="B15">
        <v>15</v>
      </c>
    </row>
    <row r="16" spans="1:2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6265</v>
      </c>
      <c r="B2" t="s">
        <v>31</v>
      </c>
      <c r="C2">
        <v>2015</v>
      </c>
      <c r="D2" t="str">
        <f>'2015'!$AE$1</f>
        <v>Orvosi rehabilitáció</v>
      </c>
      <c r="E2" t="s">
        <v>186</v>
      </c>
      <c r="F2">
        <f>'2015'!AC193</f>
        <v>1006295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6266</v>
      </c>
      <c r="B3" t="s">
        <v>33</v>
      </c>
      <c r="C3">
        <v>2015</v>
      </c>
      <c r="D3" t="str">
        <f>'2015'!$AE$1</f>
        <v>Orvosi rehabilitáció</v>
      </c>
      <c r="E3" t="s">
        <v>186</v>
      </c>
      <c r="F3">
        <f>'2015'!AC194</f>
        <v>1006295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6267</v>
      </c>
      <c r="B4" t="s">
        <v>35</v>
      </c>
      <c r="C4">
        <v>2015</v>
      </c>
      <c r="D4" t="str">
        <f>'2015'!$AE$1</f>
        <v>Orvosi rehabilitáció</v>
      </c>
      <c r="E4" t="s">
        <v>186</v>
      </c>
      <c r="F4">
        <f>'2015'!AC195</f>
        <v>1000946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6268</v>
      </c>
      <c r="B5" t="s">
        <v>37</v>
      </c>
      <c r="C5">
        <v>2015</v>
      </c>
      <c r="D5" t="str">
        <f>'2015'!$AE$1</f>
        <v>Orvosi rehabilitáció</v>
      </c>
      <c r="E5" t="s">
        <v>186</v>
      </c>
      <c r="F5">
        <f>'2015'!AC196</f>
        <v>1000901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6269</v>
      </c>
      <c r="B6" t="s">
        <v>38</v>
      </c>
      <c r="C6">
        <v>2015</v>
      </c>
      <c r="D6" t="str">
        <f>'2015'!$AE$1</f>
        <v>Orvosi rehabilitáció</v>
      </c>
      <c r="E6" t="s">
        <v>186</v>
      </c>
      <c r="F6">
        <f>'2015'!AC197</f>
        <v>1009609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6270</v>
      </c>
      <c r="B7" t="s">
        <v>39</v>
      </c>
      <c r="C7">
        <v>2015</v>
      </c>
      <c r="D7" t="str">
        <f>'2015'!$AE$1</f>
        <v>Orvosi rehabilitáció</v>
      </c>
      <c r="E7" t="s">
        <v>186</v>
      </c>
      <c r="F7">
        <f>'2015'!AC198</f>
        <v>1003757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6271</v>
      </c>
      <c r="B8" t="s">
        <v>41</v>
      </c>
      <c r="C8">
        <v>2015</v>
      </c>
      <c r="D8" t="str">
        <f>'2015'!$AE$1</f>
        <v>Orvosi rehabilitáció</v>
      </c>
      <c r="E8" t="s">
        <v>186</v>
      </c>
      <c r="F8">
        <f>'2015'!AC199</f>
        <v>1001409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6272</v>
      </c>
      <c r="B9" t="s">
        <v>42</v>
      </c>
      <c r="C9">
        <v>2015</v>
      </c>
      <c r="D9" t="str">
        <f>'2015'!$AE$1</f>
        <v>Orvosi rehabilitáció</v>
      </c>
      <c r="E9" t="s">
        <v>186</v>
      </c>
      <c r="F9">
        <f>'2015'!AC200</f>
        <v>1004943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6273</v>
      </c>
      <c r="B10" t="s">
        <v>43</v>
      </c>
      <c r="C10">
        <v>2015</v>
      </c>
      <c r="D10" t="str">
        <f>'2015'!$AE$1</f>
        <v>Orvosi rehabilitáció</v>
      </c>
      <c r="E10" t="s">
        <v>186</v>
      </c>
      <c r="F10">
        <f>'2015'!AC201</f>
        <v>1004731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6274</v>
      </c>
      <c r="B11" t="s">
        <v>44</v>
      </c>
      <c r="C11">
        <v>2015</v>
      </c>
      <c r="D11" t="str">
        <f>'2015'!$AE$1</f>
        <v>Orvosi rehabilitáció</v>
      </c>
      <c r="E11" t="s">
        <v>186</v>
      </c>
      <c r="F11">
        <f>'2015'!AC202</f>
        <v>1003257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6275</v>
      </c>
      <c r="B12" t="s">
        <v>45</v>
      </c>
      <c r="C12">
        <v>2015</v>
      </c>
      <c r="D12" t="str">
        <f>'2015'!$AE$1</f>
        <v>Orvosi rehabilitáció</v>
      </c>
      <c r="E12" t="s">
        <v>186</v>
      </c>
      <c r="F12">
        <f>'2015'!AC203</f>
        <v>1002688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6276</v>
      </c>
      <c r="B13" t="s">
        <v>46</v>
      </c>
      <c r="C13">
        <v>2015</v>
      </c>
      <c r="D13" t="str">
        <f>'2015'!$AE$1</f>
        <v>Orvosi rehabilitáció</v>
      </c>
      <c r="E13" t="s">
        <v>186</v>
      </c>
      <c r="F13">
        <f>'2015'!AC204</f>
        <v>1000688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6277</v>
      </c>
      <c r="B14" t="s">
        <v>47</v>
      </c>
      <c r="C14">
        <v>2015</v>
      </c>
      <c r="D14" t="str">
        <f>'2015'!$AE$1</f>
        <v>Orvosi rehabilitáció</v>
      </c>
      <c r="E14" t="s">
        <v>186</v>
      </c>
      <c r="F14">
        <f>'2015'!AC205</f>
        <v>1001580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6278</v>
      </c>
      <c r="B15" t="s">
        <v>48</v>
      </c>
      <c r="C15">
        <v>2015</v>
      </c>
      <c r="D15" t="str">
        <f>'2015'!$AE$1</f>
        <v>Orvosi rehabilitáció</v>
      </c>
      <c r="E15" t="s">
        <v>186</v>
      </c>
      <c r="F15">
        <f>'2015'!AC206</f>
        <v>1001726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6279</v>
      </c>
      <c r="B16" t="s">
        <v>49</v>
      </c>
      <c r="C16">
        <v>2015</v>
      </c>
      <c r="D16" t="str">
        <f>'2015'!$AE$1</f>
        <v>Orvosi rehabilitáció</v>
      </c>
      <c r="E16" t="s">
        <v>186</v>
      </c>
      <c r="F16">
        <f>'2015'!AC207</f>
        <v>1002966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6280</v>
      </c>
      <c r="B17" t="s">
        <v>50</v>
      </c>
      <c r="C17">
        <v>2015</v>
      </c>
      <c r="D17" t="str">
        <f>'2015'!$AE$1</f>
        <v>Orvosi rehabilitáció</v>
      </c>
      <c r="E17" t="s">
        <v>186</v>
      </c>
      <c r="F17">
        <f>'2015'!AC208</f>
        <v>1004336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6281</v>
      </c>
      <c r="B18" t="s">
        <v>51</v>
      </c>
      <c r="C18">
        <v>2015</v>
      </c>
      <c r="D18" t="str">
        <f>'2015'!$AE$1</f>
        <v>Orvosi rehabilitáció</v>
      </c>
      <c r="E18" t="s">
        <v>186</v>
      </c>
      <c r="F18">
        <f>'2015'!AC209</f>
        <v>1002819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6282</v>
      </c>
      <c r="B19" t="s">
        <v>52</v>
      </c>
      <c r="C19">
        <v>2015</v>
      </c>
      <c r="D19" t="str">
        <f>'2015'!$AE$1</f>
        <v>Orvosi rehabilitáció</v>
      </c>
      <c r="E19" t="s">
        <v>186</v>
      </c>
      <c r="F19">
        <f>'2015'!AC210</f>
        <v>1000730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6283</v>
      </c>
      <c r="B20" t="s">
        <v>53</v>
      </c>
      <c r="C20">
        <v>2015</v>
      </c>
      <c r="D20" t="str">
        <f>'2015'!$AE$1</f>
        <v>Orvosi rehabilitáció</v>
      </c>
      <c r="E20" t="s">
        <v>186</v>
      </c>
      <c r="F20">
        <f>'2015'!AC211</f>
        <v>1003337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6284</v>
      </c>
      <c r="B21" t="s">
        <v>54</v>
      </c>
      <c r="C21">
        <v>2015</v>
      </c>
      <c r="D21" t="str">
        <f>'2015'!$AE$1</f>
        <v>Orvosi rehabilitáció</v>
      </c>
      <c r="E21" t="s">
        <v>186</v>
      </c>
      <c r="F21">
        <f>'2015'!AC212</f>
        <v>1010839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6285</v>
      </c>
      <c r="B22" t="s">
        <v>55</v>
      </c>
      <c r="C22">
        <v>2015</v>
      </c>
      <c r="D22" t="str">
        <f>'2015'!$AE$1</f>
        <v>Orvosi rehabilitáció</v>
      </c>
      <c r="E22" t="s">
        <v>186</v>
      </c>
      <c r="F22">
        <f>'2015'!AC213</f>
        <v>1002586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6286</v>
      </c>
      <c r="B23" t="s">
        <v>56</v>
      </c>
      <c r="C23">
        <v>2015</v>
      </c>
      <c r="D23" t="str">
        <f>'2015'!$AE$1</f>
        <v>Orvosi rehabilitáció</v>
      </c>
      <c r="E23" t="s">
        <v>186</v>
      </c>
      <c r="F23">
        <f>'2015'!AC214</f>
        <v>1004040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6287</v>
      </c>
      <c r="B24" t="s">
        <v>57</v>
      </c>
      <c r="C24">
        <v>2015</v>
      </c>
      <c r="D24" t="str">
        <f>'2015'!$AE$1</f>
        <v>Orvosi rehabilitáció</v>
      </c>
      <c r="E24" t="s">
        <v>186</v>
      </c>
      <c r="F24">
        <f>'2015'!AC215</f>
        <v>1006136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6288</v>
      </c>
      <c r="B25" t="s">
        <v>58</v>
      </c>
      <c r="C25">
        <v>2015</v>
      </c>
      <c r="D25" t="str">
        <f>'2015'!$AE$1</f>
        <v>Orvosi rehabilitáció</v>
      </c>
      <c r="E25" t="s">
        <v>186</v>
      </c>
      <c r="F25">
        <f>'2015'!AC216</f>
        <v>1000337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6289</v>
      </c>
      <c r="B26" t="s">
        <v>59</v>
      </c>
      <c r="C26">
        <v>2015</v>
      </c>
      <c r="D26" t="str">
        <f>'2015'!$AE$1</f>
        <v>Orvosi rehabilitáció</v>
      </c>
      <c r="E26" t="s">
        <v>186</v>
      </c>
      <c r="F26">
        <f>'2015'!AC217</f>
        <v>1001064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6290</v>
      </c>
      <c r="B27" t="s">
        <v>60</v>
      </c>
      <c r="C27">
        <v>2015</v>
      </c>
      <c r="D27" t="str">
        <f>'2015'!$AE$1</f>
        <v>Orvosi rehabilitáció</v>
      </c>
      <c r="E27" t="s">
        <v>186</v>
      </c>
      <c r="F27">
        <f>'2015'!AC218</f>
        <v>1002267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6291</v>
      </c>
      <c r="B28" t="s">
        <v>61</v>
      </c>
      <c r="C28">
        <v>2015</v>
      </c>
      <c r="D28" t="str">
        <f>'2015'!$AE$1</f>
        <v>Orvosi rehabilitáció</v>
      </c>
      <c r="E28" t="s">
        <v>186</v>
      </c>
      <c r="F28">
        <f>'2015'!AC219</f>
        <v>1001154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6292</v>
      </c>
      <c r="B29" t="s">
        <v>62</v>
      </c>
      <c r="C29">
        <v>2015</v>
      </c>
      <c r="D29" t="str">
        <f>'2015'!$AE$1</f>
        <v>Orvosi rehabilitáció</v>
      </c>
      <c r="E29" t="s">
        <v>186</v>
      </c>
      <c r="F29">
        <f>'2015'!AC220</f>
        <v>1003686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6293</v>
      </c>
      <c r="B30" t="s">
        <v>63</v>
      </c>
      <c r="C30">
        <v>2015</v>
      </c>
      <c r="D30" t="str">
        <f>'2015'!$AE$1</f>
        <v>Orvosi rehabilitáció</v>
      </c>
      <c r="E30" t="s">
        <v>186</v>
      </c>
      <c r="F30">
        <f>'2015'!AC221</f>
        <v>1004260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6294</v>
      </c>
      <c r="B31" t="s">
        <v>31</v>
      </c>
      <c r="C31">
        <v>2015</v>
      </c>
      <c r="D31" t="str">
        <f>'2015'!$AE$1</f>
        <v>Orvosi rehabilitáció</v>
      </c>
      <c r="E31" t="s">
        <v>163</v>
      </c>
      <c r="F31" s="22">
        <f>'2015'!AB193</f>
        <v>1006295.5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6295</v>
      </c>
      <c r="B32" t="s">
        <v>33</v>
      </c>
      <c r="C32">
        <v>2015</v>
      </c>
      <c r="D32" t="str">
        <f>'2015'!$AE$1</f>
        <v>Orvosi rehabilitáció</v>
      </c>
      <c r="E32" t="s">
        <v>163</v>
      </c>
      <c r="F32" s="22">
        <f>'2015'!AB194</f>
        <v>1006295.5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6296</v>
      </c>
      <c r="B33" t="s">
        <v>35</v>
      </c>
      <c r="C33">
        <v>2015</v>
      </c>
      <c r="D33" t="str">
        <f>'2015'!$AE$1</f>
        <v>Orvosi rehabilitáció</v>
      </c>
      <c r="E33" t="s">
        <v>163</v>
      </c>
      <c r="F33" s="22">
        <f>'2015'!AB195</f>
        <v>1000946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6297</v>
      </c>
      <c r="B34" t="s">
        <v>37</v>
      </c>
      <c r="C34">
        <v>2015</v>
      </c>
      <c r="D34" t="str">
        <f>'2015'!$AE$1</f>
        <v>Orvosi rehabilitáció</v>
      </c>
      <c r="E34" t="s">
        <v>163</v>
      </c>
      <c r="F34" s="22">
        <f>'2015'!AB196</f>
        <v>1000901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6298</v>
      </c>
      <c r="B35" t="s">
        <v>38</v>
      </c>
      <c r="C35">
        <v>2015</v>
      </c>
      <c r="D35" t="str">
        <f>'2015'!$AE$1</f>
        <v>Orvosi rehabilitáció</v>
      </c>
      <c r="E35" t="s">
        <v>163</v>
      </c>
      <c r="F35" s="22">
        <f>'2015'!AB197</f>
        <v>1009608.5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6299</v>
      </c>
      <c r="B36" t="s">
        <v>39</v>
      </c>
      <c r="C36">
        <v>2015</v>
      </c>
      <c r="D36" t="str">
        <f>'2015'!$AE$1</f>
        <v>Orvosi rehabilitáció</v>
      </c>
      <c r="E36" t="s">
        <v>163</v>
      </c>
      <c r="F36" s="22">
        <f>'2015'!AB198</f>
        <v>1003757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6300</v>
      </c>
      <c r="B37" t="s">
        <v>41</v>
      </c>
      <c r="C37">
        <v>2015</v>
      </c>
      <c r="D37" t="str">
        <f>'2015'!$AE$1</f>
        <v>Orvosi rehabilitáció</v>
      </c>
      <c r="E37" t="s">
        <v>163</v>
      </c>
      <c r="F37" s="22">
        <f>'2015'!AB199</f>
        <v>1001408.5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6301</v>
      </c>
      <c r="B38" t="s">
        <v>42</v>
      </c>
      <c r="C38">
        <v>2015</v>
      </c>
      <c r="D38" t="str">
        <f>'2015'!$AE$1</f>
        <v>Orvosi rehabilitáció</v>
      </c>
      <c r="E38" t="s">
        <v>163</v>
      </c>
      <c r="F38" s="22">
        <f>'2015'!AB200</f>
        <v>1004943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6302</v>
      </c>
      <c r="B39" t="s">
        <v>43</v>
      </c>
      <c r="C39">
        <v>2015</v>
      </c>
      <c r="D39" t="str">
        <f>'2015'!$AE$1</f>
        <v>Orvosi rehabilitáció</v>
      </c>
      <c r="E39" t="s">
        <v>163</v>
      </c>
      <c r="F39" s="22">
        <f>'2015'!AB201</f>
        <v>1004731.5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6303</v>
      </c>
      <c r="B40" t="s">
        <v>44</v>
      </c>
      <c r="C40">
        <v>2015</v>
      </c>
      <c r="D40" t="str">
        <f>'2015'!$AE$1</f>
        <v>Orvosi rehabilitáció</v>
      </c>
      <c r="E40" t="s">
        <v>163</v>
      </c>
      <c r="F40" s="22">
        <f>'2015'!AB202</f>
        <v>1003258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6304</v>
      </c>
      <c r="B41" t="s">
        <v>45</v>
      </c>
      <c r="C41">
        <v>2015</v>
      </c>
      <c r="D41" t="str">
        <f>'2015'!$AE$1</f>
        <v>Orvosi rehabilitáció</v>
      </c>
      <c r="E41" t="s">
        <v>163</v>
      </c>
      <c r="F41" s="22">
        <f>'2015'!AB203</f>
        <v>1002687.5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6305</v>
      </c>
      <c r="B42" t="s">
        <v>46</v>
      </c>
      <c r="C42">
        <v>2015</v>
      </c>
      <c r="D42" t="str">
        <f>'2015'!$AE$1</f>
        <v>Orvosi rehabilitáció</v>
      </c>
      <c r="E42" t="s">
        <v>163</v>
      </c>
      <c r="F42" s="22">
        <f>'2015'!AB204</f>
        <v>1000687.5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6306</v>
      </c>
      <c r="B43" t="s">
        <v>47</v>
      </c>
      <c r="C43">
        <v>2015</v>
      </c>
      <c r="D43" t="str">
        <f>'2015'!$AE$1</f>
        <v>Orvosi rehabilitáció</v>
      </c>
      <c r="E43" t="s">
        <v>163</v>
      </c>
      <c r="F43" s="22">
        <f>'2015'!AB205</f>
        <v>1001579.5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6307</v>
      </c>
      <c r="B44" t="s">
        <v>48</v>
      </c>
      <c r="C44">
        <v>2015</v>
      </c>
      <c r="D44" t="str">
        <f>'2015'!$AE$1</f>
        <v>Orvosi rehabilitáció</v>
      </c>
      <c r="E44" t="s">
        <v>163</v>
      </c>
      <c r="F44" s="22">
        <f>'2015'!AB206</f>
        <v>1001726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6308</v>
      </c>
      <c r="B45" t="s">
        <v>49</v>
      </c>
      <c r="C45">
        <v>2015</v>
      </c>
      <c r="D45" t="str">
        <f>'2015'!$AE$1</f>
        <v>Orvosi rehabilitáció</v>
      </c>
      <c r="E45" t="s">
        <v>163</v>
      </c>
      <c r="F45" s="22">
        <f>'2015'!AB207</f>
        <v>1002966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6309</v>
      </c>
      <c r="B46" t="s">
        <v>50</v>
      </c>
      <c r="C46">
        <v>2015</v>
      </c>
      <c r="D46" t="str">
        <f>'2015'!$AE$1</f>
        <v>Orvosi rehabilitáció</v>
      </c>
      <c r="E46" t="s">
        <v>163</v>
      </c>
      <c r="F46" s="22">
        <f>'2015'!AB208</f>
        <v>1004335.5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6310</v>
      </c>
      <c r="B47" t="s">
        <v>51</v>
      </c>
      <c r="C47">
        <v>2015</v>
      </c>
      <c r="D47" t="str">
        <f>'2015'!$AE$1</f>
        <v>Orvosi rehabilitáció</v>
      </c>
      <c r="E47" t="s">
        <v>163</v>
      </c>
      <c r="F47" s="22">
        <f>'2015'!AB209</f>
        <v>1002819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6311</v>
      </c>
      <c r="B48" t="s">
        <v>52</v>
      </c>
      <c r="C48">
        <v>2015</v>
      </c>
      <c r="D48" t="str">
        <f>'2015'!$AE$1</f>
        <v>Orvosi rehabilitáció</v>
      </c>
      <c r="E48" t="s">
        <v>163</v>
      </c>
      <c r="F48" s="22">
        <f>'2015'!AB210</f>
        <v>1000730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6312</v>
      </c>
      <c r="B49" t="s">
        <v>53</v>
      </c>
      <c r="C49">
        <v>2015</v>
      </c>
      <c r="D49" t="str">
        <f>'2015'!$AE$1</f>
        <v>Orvosi rehabilitáció</v>
      </c>
      <c r="E49" t="s">
        <v>163</v>
      </c>
      <c r="F49" s="22">
        <f>'2015'!AB211</f>
        <v>1003337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6313</v>
      </c>
      <c r="B50" t="s">
        <v>54</v>
      </c>
      <c r="C50">
        <v>2015</v>
      </c>
      <c r="D50" t="str">
        <f>'2015'!$AE$1</f>
        <v>Orvosi rehabilitáció</v>
      </c>
      <c r="E50" t="s">
        <v>163</v>
      </c>
      <c r="F50" s="22">
        <f>'2015'!AB212</f>
        <v>1010839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6314</v>
      </c>
      <c r="B51" t="s">
        <v>55</v>
      </c>
      <c r="C51">
        <v>2015</v>
      </c>
      <c r="D51" t="str">
        <f>'2015'!$AE$1</f>
        <v>Orvosi rehabilitáció</v>
      </c>
      <c r="E51" t="s">
        <v>163</v>
      </c>
      <c r="F51" s="22">
        <f>'2015'!AB213</f>
        <v>1002586.5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6315</v>
      </c>
      <c r="B52" t="s">
        <v>56</v>
      </c>
      <c r="C52">
        <v>2015</v>
      </c>
      <c r="D52" t="str">
        <f>'2015'!$AE$1</f>
        <v>Orvosi rehabilitáció</v>
      </c>
      <c r="E52" t="s">
        <v>163</v>
      </c>
      <c r="F52" s="22">
        <f>'2015'!AB214</f>
        <v>1004040.5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6316</v>
      </c>
      <c r="B53" t="s">
        <v>57</v>
      </c>
      <c r="C53">
        <v>2015</v>
      </c>
      <c r="D53" t="str">
        <f>'2015'!$AE$1</f>
        <v>Orvosi rehabilitáció</v>
      </c>
      <c r="E53" t="s">
        <v>163</v>
      </c>
      <c r="F53" s="22">
        <f>'2015'!AB215</f>
        <v>1006135.5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6317</v>
      </c>
      <c r="B54" t="s">
        <v>58</v>
      </c>
      <c r="C54">
        <v>2015</v>
      </c>
      <c r="D54" t="str">
        <f>'2015'!$AE$1</f>
        <v>Orvosi rehabilitáció</v>
      </c>
      <c r="E54" t="s">
        <v>163</v>
      </c>
      <c r="F54" s="22">
        <f>'2015'!AB216</f>
        <v>1000337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6318</v>
      </c>
      <c r="B55" t="s">
        <v>59</v>
      </c>
      <c r="C55">
        <v>2015</v>
      </c>
      <c r="D55" t="str">
        <f>'2015'!$AE$1</f>
        <v>Orvosi rehabilitáció</v>
      </c>
      <c r="E55" t="s">
        <v>163</v>
      </c>
      <c r="F55" s="22">
        <f>'2015'!AB217</f>
        <v>1001064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6319</v>
      </c>
      <c r="B56" t="s">
        <v>60</v>
      </c>
      <c r="C56">
        <v>2015</v>
      </c>
      <c r="D56" t="str">
        <f>'2015'!$AE$1</f>
        <v>Orvosi rehabilitáció</v>
      </c>
      <c r="E56" t="s">
        <v>163</v>
      </c>
      <c r="F56" s="22">
        <f>'2015'!AB218</f>
        <v>1002267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6320</v>
      </c>
      <c r="B57" t="s">
        <v>61</v>
      </c>
      <c r="C57">
        <v>2015</v>
      </c>
      <c r="D57" t="str">
        <f>'2015'!$AE$1</f>
        <v>Orvosi rehabilitáció</v>
      </c>
      <c r="E57" t="s">
        <v>163</v>
      </c>
      <c r="F57" s="22">
        <f>'2015'!AB219</f>
        <v>1001154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6321</v>
      </c>
      <c r="B58" t="s">
        <v>62</v>
      </c>
      <c r="C58">
        <v>2015</v>
      </c>
      <c r="D58" t="str">
        <f>'2015'!$AE$1</f>
        <v>Orvosi rehabilitáció</v>
      </c>
      <c r="E58" t="s">
        <v>163</v>
      </c>
      <c r="F58" s="22">
        <f>'2015'!AB220</f>
        <v>1003686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6322</v>
      </c>
      <c r="B59" t="s">
        <v>63</v>
      </c>
      <c r="C59">
        <v>2015</v>
      </c>
      <c r="D59" t="str">
        <f>'2015'!$AE$1</f>
        <v>Orvosi rehabilitáció</v>
      </c>
      <c r="E59" t="s">
        <v>163</v>
      </c>
      <c r="F59" s="22">
        <f>'2015'!AB221</f>
        <v>1004259.5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6323</v>
      </c>
      <c r="B60" t="s">
        <v>31</v>
      </c>
      <c r="C60">
        <v>2015</v>
      </c>
      <c r="D60" t="str">
        <f>'2015'!$AE$1</f>
        <v>Orvosi rehabilitáció</v>
      </c>
      <c r="E60" t="s">
        <v>165</v>
      </c>
      <c r="F60">
        <f>'2015'!AD193</f>
        <v>-0.5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6324</v>
      </c>
      <c r="B61" t="s">
        <v>33</v>
      </c>
      <c r="C61">
        <v>2015</v>
      </c>
      <c r="D61" t="str">
        <f>'2015'!$AE$1</f>
        <v>Orvosi rehabilitáció</v>
      </c>
      <c r="E61" t="s">
        <v>165</v>
      </c>
      <c r="F61">
        <f>'2015'!AD194</f>
        <v>-0.5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6325</v>
      </c>
      <c r="B62" t="s">
        <v>35</v>
      </c>
      <c r="C62">
        <v>2015</v>
      </c>
      <c r="D62" t="str">
        <f>'2015'!$AE$1</f>
        <v>Orvosi rehabilitáció</v>
      </c>
      <c r="E62" t="s">
        <v>165</v>
      </c>
      <c r="F62">
        <f>'2015'!AD195</f>
        <v>0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6326</v>
      </c>
      <c r="B63" t="s">
        <v>37</v>
      </c>
      <c r="C63">
        <v>2015</v>
      </c>
      <c r="D63" t="str">
        <f>'2015'!$AE$1</f>
        <v>Orvosi rehabilitáció</v>
      </c>
      <c r="E63" t="s">
        <v>165</v>
      </c>
      <c r="F63">
        <f>'2015'!AD196</f>
        <v>0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6327</v>
      </c>
      <c r="B64" t="s">
        <v>38</v>
      </c>
      <c r="C64">
        <v>2015</v>
      </c>
      <c r="D64" t="str">
        <f>'2015'!$AE$1</f>
        <v>Orvosi rehabilitáció</v>
      </c>
      <c r="E64" t="s">
        <v>165</v>
      </c>
      <c r="F64">
        <f>'2015'!AD197</f>
        <v>0.5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6328</v>
      </c>
      <c r="B65" t="s">
        <v>39</v>
      </c>
      <c r="C65">
        <v>2015</v>
      </c>
      <c r="D65" t="str">
        <f>'2015'!$AE$1</f>
        <v>Orvosi rehabilitáció</v>
      </c>
      <c r="E65" t="s">
        <v>165</v>
      </c>
      <c r="F65">
        <f>'2015'!AD198</f>
        <v>0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6329</v>
      </c>
      <c r="B66" t="s">
        <v>41</v>
      </c>
      <c r="C66">
        <v>2015</v>
      </c>
      <c r="D66" t="str">
        <f>'2015'!$AE$1</f>
        <v>Orvosi rehabilitáció</v>
      </c>
      <c r="E66" t="s">
        <v>165</v>
      </c>
      <c r="F66">
        <f>'2015'!AD199</f>
        <v>0.5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6330</v>
      </c>
      <c r="B67" t="s">
        <v>42</v>
      </c>
      <c r="C67">
        <v>2015</v>
      </c>
      <c r="D67" t="str">
        <f>'2015'!$AE$1</f>
        <v>Orvosi rehabilitáció</v>
      </c>
      <c r="E67" t="s">
        <v>165</v>
      </c>
      <c r="F67">
        <f>'2015'!AD200</f>
        <v>0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6331</v>
      </c>
      <c r="B68" t="s">
        <v>43</v>
      </c>
      <c r="C68">
        <v>2015</v>
      </c>
      <c r="D68" t="str">
        <f>'2015'!$AE$1</f>
        <v>Orvosi rehabilitáció</v>
      </c>
      <c r="E68" t="s">
        <v>165</v>
      </c>
      <c r="F68">
        <f>'2015'!AD201</f>
        <v>-0.5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6332</v>
      </c>
      <c r="B69" t="s">
        <v>44</v>
      </c>
      <c r="C69">
        <v>2015</v>
      </c>
      <c r="D69" t="str">
        <f>'2015'!$AE$1</f>
        <v>Orvosi rehabilitáció</v>
      </c>
      <c r="E69" t="s">
        <v>165</v>
      </c>
      <c r="F69">
        <f>'2015'!AD202</f>
        <v>-1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6333</v>
      </c>
      <c r="B70" t="s">
        <v>45</v>
      </c>
      <c r="C70">
        <v>2015</v>
      </c>
      <c r="D70" t="str">
        <f>'2015'!$AE$1</f>
        <v>Orvosi rehabilitáció</v>
      </c>
      <c r="E70" t="s">
        <v>165</v>
      </c>
      <c r="F70">
        <f>'2015'!AD203</f>
        <v>0.5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6334</v>
      </c>
      <c r="B71" t="s">
        <v>46</v>
      </c>
      <c r="C71">
        <v>2015</v>
      </c>
      <c r="D71" t="str">
        <f>'2015'!$AE$1</f>
        <v>Orvosi rehabilitáció</v>
      </c>
      <c r="E71" t="s">
        <v>165</v>
      </c>
      <c r="F71">
        <f>'2015'!AD204</f>
        <v>0.5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6335</v>
      </c>
      <c r="B72" t="s">
        <v>47</v>
      </c>
      <c r="C72">
        <v>2015</v>
      </c>
      <c r="D72" t="str">
        <f>'2015'!$AE$1</f>
        <v>Orvosi rehabilitáció</v>
      </c>
      <c r="E72" t="s">
        <v>165</v>
      </c>
      <c r="F72">
        <f>'2015'!AD205</f>
        <v>0.5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6336</v>
      </c>
      <c r="B73" t="s">
        <v>48</v>
      </c>
      <c r="C73">
        <v>2015</v>
      </c>
      <c r="D73" t="str">
        <f>'2015'!$AE$1</f>
        <v>Orvosi rehabilitáció</v>
      </c>
      <c r="E73" t="s">
        <v>165</v>
      </c>
      <c r="F73">
        <f>'2015'!AD206</f>
        <v>0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6337</v>
      </c>
      <c r="B74" t="s">
        <v>49</v>
      </c>
      <c r="C74">
        <v>2015</v>
      </c>
      <c r="D74" t="str">
        <f>'2015'!$AE$1</f>
        <v>Orvosi rehabilitáció</v>
      </c>
      <c r="E74" t="s">
        <v>165</v>
      </c>
      <c r="F74">
        <f>'2015'!AD207</f>
        <v>0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6338</v>
      </c>
      <c r="B75" t="s">
        <v>50</v>
      </c>
      <c r="C75">
        <v>2015</v>
      </c>
      <c r="D75" t="str">
        <f>'2015'!$AE$1</f>
        <v>Orvosi rehabilitáció</v>
      </c>
      <c r="E75" t="s">
        <v>165</v>
      </c>
      <c r="F75">
        <f>'2015'!AD208</f>
        <v>0.5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6339</v>
      </c>
      <c r="B76" t="s">
        <v>51</v>
      </c>
      <c r="C76">
        <v>2015</v>
      </c>
      <c r="D76" t="str">
        <f>'2015'!$AE$1</f>
        <v>Orvosi rehabilitáció</v>
      </c>
      <c r="E76" t="s">
        <v>165</v>
      </c>
      <c r="F76">
        <f>'2015'!AD209</f>
        <v>0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6340</v>
      </c>
      <c r="B77" t="s">
        <v>52</v>
      </c>
      <c r="C77">
        <v>2015</v>
      </c>
      <c r="D77" t="str">
        <f>'2015'!$AE$1</f>
        <v>Orvosi rehabilitáció</v>
      </c>
      <c r="E77" t="s">
        <v>165</v>
      </c>
      <c r="F77">
        <f>'2015'!AD210</f>
        <v>0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6341</v>
      </c>
      <c r="B78" t="s">
        <v>53</v>
      </c>
      <c r="C78">
        <v>2015</v>
      </c>
      <c r="D78" t="str">
        <f>'2015'!$AE$1</f>
        <v>Orvosi rehabilitáció</v>
      </c>
      <c r="E78" t="s">
        <v>165</v>
      </c>
      <c r="F78">
        <f>'2015'!AD211</f>
        <v>0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6342</v>
      </c>
      <c r="B79" t="s">
        <v>54</v>
      </c>
      <c r="C79">
        <v>2015</v>
      </c>
      <c r="D79" t="str">
        <f>'2015'!$AE$1</f>
        <v>Orvosi rehabilitáció</v>
      </c>
      <c r="E79" t="s">
        <v>165</v>
      </c>
      <c r="F79">
        <f>'2015'!AD212</f>
        <v>0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6343</v>
      </c>
      <c r="B80" t="s">
        <v>55</v>
      </c>
      <c r="C80">
        <v>2015</v>
      </c>
      <c r="D80" t="str">
        <f>'2015'!$AE$1</f>
        <v>Orvosi rehabilitáció</v>
      </c>
      <c r="E80" t="s">
        <v>165</v>
      </c>
      <c r="F80">
        <f>'2015'!AD213</f>
        <v>-0.5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6344</v>
      </c>
      <c r="B81" t="s">
        <v>56</v>
      </c>
      <c r="C81">
        <v>2015</v>
      </c>
      <c r="D81" t="str">
        <f>'2015'!$AE$1</f>
        <v>Orvosi rehabilitáció</v>
      </c>
      <c r="E81" t="s">
        <v>165</v>
      </c>
      <c r="F81">
        <f>'2015'!AD214</f>
        <v>-0.5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6345</v>
      </c>
      <c r="B82" t="s">
        <v>57</v>
      </c>
      <c r="C82">
        <v>2015</v>
      </c>
      <c r="D82" t="str">
        <f>'2015'!$AE$1</f>
        <v>Orvosi rehabilitáció</v>
      </c>
      <c r="E82" t="s">
        <v>165</v>
      </c>
      <c r="F82">
        <f>'2015'!AD215</f>
        <v>0.5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6346</v>
      </c>
      <c r="B83" t="s">
        <v>58</v>
      </c>
      <c r="C83">
        <v>2015</v>
      </c>
      <c r="D83" t="str">
        <f>'2015'!$AE$1</f>
        <v>Orvosi rehabilitáció</v>
      </c>
      <c r="E83" t="s">
        <v>165</v>
      </c>
      <c r="F83">
        <f>'2015'!AD216</f>
        <v>0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6347</v>
      </c>
      <c r="B84" t="s">
        <v>59</v>
      </c>
      <c r="C84">
        <v>2015</v>
      </c>
      <c r="D84" t="str">
        <f>'2015'!$AE$1</f>
        <v>Orvosi rehabilitáció</v>
      </c>
      <c r="E84" t="s">
        <v>165</v>
      </c>
      <c r="F84">
        <f>'2015'!AD217</f>
        <v>0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6348</v>
      </c>
      <c r="B85" t="s">
        <v>60</v>
      </c>
      <c r="C85">
        <v>2015</v>
      </c>
      <c r="D85" t="str">
        <f>'2015'!$AE$1</f>
        <v>Orvosi rehabilitáció</v>
      </c>
      <c r="E85" t="s">
        <v>165</v>
      </c>
      <c r="F85">
        <f>'2015'!AD218</f>
        <v>0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6349</v>
      </c>
      <c r="B86" t="s">
        <v>61</v>
      </c>
      <c r="C86">
        <v>2015</v>
      </c>
      <c r="D86" t="str">
        <f>'2015'!$AE$1</f>
        <v>Orvosi rehabilitáció</v>
      </c>
      <c r="E86" t="s">
        <v>165</v>
      </c>
      <c r="F86">
        <f>'2015'!AD219</f>
        <v>0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6350</v>
      </c>
      <c r="B87" t="s">
        <v>62</v>
      </c>
      <c r="C87">
        <v>2015</v>
      </c>
      <c r="D87" t="str">
        <f>'2015'!$AE$1</f>
        <v>Orvosi rehabilitáció</v>
      </c>
      <c r="E87" t="s">
        <v>165</v>
      </c>
      <c r="F87">
        <f>'2015'!AD220</f>
        <v>0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6351</v>
      </c>
      <c r="B88" t="s">
        <v>63</v>
      </c>
      <c r="C88">
        <v>2015</v>
      </c>
      <c r="D88" t="str">
        <f>'2015'!$AE$1</f>
        <v>Orvosi rehabilitáció</v>
      </c>
      <c r="E88" t="s">
        <v>165</v>
      </c>
      <c r="F88">
        <f>'2015'!AD221</f>
        <v>0.5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6352</v>
      </c>
      <c r="B89" t="s">
        <v>31</v>
      </c>
      <c r="C89">
        <v>2015</v>
      </c>
      <c r="D89" t="str">
        <f>'2015'!$AE$1</f>
        <v>Orvosi rehabilitáció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6353</v>
      </c>
      <c r="B90" t="s">
        <v>33</v>
      </c>
      <c r="C90">
        <v>2015</v>
      </c>
      <c r="D90" t="str">
        <f>'2015'!$AE$1</f>
        <v>Orvosi rehabilitáció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6354</v>
      </c>
      <c r="B91" t="s">
        <v>35</v>
      </c>
      <c r="C91">
        <v>2015</v>
      </c>
      <c r="D91" t="str">
        <f>'2015'!$AE$1</f>
        <v>Orvosi rehabilitáció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6355</v>
      </c>
      <c r="B92" t="s">
        <v>37</v>
      </c>
      <c r="C92">
        <v>2015</v>
      </c>
      <c r="D92" t="str">
        <f>'2015'!$AE$1</f>
        <v>Orvosi rehabilitáció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6356</v>
      </c>
      <c r="B93" t="s">
        <v>38</v>
      </c>
      <c r="C93">
        <v>2015</v>
      </c>
      <c r="D93" t="str">
        <f>'2015'!$AE$1</f>
        <v>Orvosi rehabilitáció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6357</v>
      </c>
      <c r="B94" t="s">
        <v>39</v>
      </c>
      <c r="C94">
        <v>2015</v>
      </c>
      <c r="D94" t="str">
        <f>'2015'!$AE$1</f>
        <v>Orvosi rehabilitáció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6358</v>
      </c>
      <c r="B95" t="s">
        <v>41</v>
      </c>
      <c r="C95">
        <v>2015</v>
      </c>
      <c r="D95" t="str">
        <f>'2015'!$AE$1</f>
        <v>Orvosi rehabilitáció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6359</v>
      </c>
      <c r="B96" t="s">
        <v>42</v>
      </c>
      <c r="C96">
        <v>2015</v>
      </c>
      <c r="D96" t="str">
        <f>'2015'!$AE$1</f>
        <v>Orvosi rehabilitáció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6360</v>
      </c>
      <c r="B97" t="s">
        <v>43</v>
      </c>
      <c r="C97">
        <v>2015</v>
      </c>
      <c r="D97" t="str">
        <f>'2015'!$AE$1</f>
        <v>Orvosi rehabilitáció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6361</v>
      </c>
      <c r="B98" t="s">
        <v>44</v>
      </c>
      <c r="C98">
        <v>2015</v>
      </c>
      <c r="D98" t="str">
        <f>'2015'!$AE$1</f>
        <v>Orvosi rehabilitáció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6362</v>
      </c>
      <c r="B99" t="s">
        <v>45</v>
      </c>
      <c r="C99">
        <v>2015</v>
      </c>
      <c r="D99" t="str">
        <f>'2015'!$AE$1</f>
        <v>Orvosi rehabilitáció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6363</v>
      </c>
      <c r="B100" t="s">
        <v>46</v>
      </c>
      <c r="C100">
        <v>2015</v>
      </c>
      <c r="D100" t="str">
        <f>'2015'!$AE$1</f>
        <v>Orvosi rehabilitáció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6364</v>
      </c>
      <c r="B101" t="s">
        <v>47</v>
      </c>
      <c r="C101">
        <v>2015</v>
      </c>
      <c r="D101" t="str">
        <f>'2015'!$AE$1</f>
        <v>Orvosi rehabilitáció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6365</v>
      </c>
      <c r="B102" t="s">
        <v>48</v>
      </c>
      <c r="C102">
        <v>2015</v>
      </c>
      <c r="D102" t="str">
        <f>'2015'!$AE$1</f>
        <v>Orvosi rehabilitáció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6366</v>
      </c>
      <c r="B103" t="s">
        <v>49</v>
      </c>
      <c r="C103">
        <v>2015</v>
      </c>
      <c r="D103" t="str">
        <f>'2015'!$AE$1</f>
        <v>Orvosi rehabilitáció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6367</v>
      </c>
      <c r="B104" t="s">
        <v>50</v>
      </c>
      <c r="C104">
        <v>2015</v>
      </c>
      <c r="D104" t="str">
        <f>'2015'!$AE$1</f>
        <v>Orvosi rehabilitáció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6368</v>
      </c>
      <c r="B105" t="s">
        <v>51</v>
      </c>
      <c r="C105">
        <v>2015</v>
      </c>
      <c r="D105" t="str">
        <f>'2015'!$AE$1</f>
        <v>Orvosi rehabilitáció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6369</v>
      </c>
      <c r="B106" t="s">
        <v>52</v>
      </c>
      <c r="C106">
        <v>2015</v>
      </c>
      <c r="D106" t="str">
        <f>'2015'!$AE$1</f>
        <v>Orvosi rehabilitáció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6370</v>
      </c>
      <c r="B107" t="s">
        <v>53</v>
      </c>
      <c r="C107">
        <v>2015</v>
      </c>
      <c r="D107" t="str">
        <f>'2015'!$AE$1</f>
        <v>Orvosi rehabilitáció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6371</v>
      </c>
      <c r="B108" t="s">
        <v>54</v>
      </c>
      <c r="C108">
        <v>2015</v>
      </c>
      <c r="D108" t="str">
        <f>'2015'!$AE$1</f>
        <v>Orvosi rehabilitáció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6372</v>
      </c>
      <c r="B109" t="s">
        <v>55</v>
      </c>
      <c r="C109">
        <v>2015</v>
      </c>
      <c r="D109" t="str">
        <f>'2015'!$AE$1</f>
        <v>Orvosi rehabilitáció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6373</v>
      </c>
      <c r="B110" t="s">
        <v>56</v>
      </c>
      <c r="C110">
        <v>2015</v>
      </c>
      <c r="D110" t="str">
        <f>'2015'!$AE$1</f>
        <v>Orvosi rehabilitáció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6374</v>
      </c>
      <c r="B111" t="s">
        <v>57</v>
      </c>
      <c r="C111">
        <v>2015</v>
      </c>
      <c r="D111" t="str">
        <f>'2015'!$AE$1</f>
        <v>Orvosi rehabilitáció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6375</v>
      </c>
      <c r="B112" t="s">
        <v>58</v>
      </c>
      <c r="C112">
        <v>2015</v>
      </c>
      <c r="D112" t="str">
        <f>'2015'!$AE$1</f>
        <v>Orvosi rehabilitáció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6376</v>
      </c>
      <c r="B113" t="s">
        <v>59</v>
      </c>
      <c r="C113">
        <v>2015</v>
      </c>
      <c r="D113" t="str">
        <f>'2015'!$AE$1</f>
        <v>Orvosi rehabilitáció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6377</v>
      </c>
      <c r="B114" t="s">
        <v>60</v>
      </c>
      <c r="C114">
        <v>2015</v>
      </c>
      <c r="D114" t="str">
        <f>'2015'!$AE$1</f>
        <v>Orvosi rehabilitáció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6378</v>
      </c>
      <c r="B115" t="s">
        <v>61</v>
      </c>
      <c r="C115">
        <v>2015</v>
      </c>
      <c r="D115" t="str">
        <f>'2015'!$AE$1</f>
        <v>Orvosi rehabilitáció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6379</v>
      </c>
      <c r="B116" t="s">
        <v>62</v>
      </c>
      <c r="C116">
        <v>2015</v>
      </c>
      <c r="D116" t="str">
        <f>'2015'!$AE$1</f>
        <v>Orvosi rehabilitáció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6380</v>
      </c>
      <c r="B117" t="s">
        <v>63</v>
      </c>
      <c r="C117">
        <v>2015</v>
      </c>
      <c r="D117" t="str">
        <f>'2015'!$AE$1</f>
        <v>Orvosi rehabilitáció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6381</v>
      </c>
      <c r="B118" t="s">
        <v>31</v>
      </c>
      <c r="C118">
        <v>2016</v>
      </c>
      <c r="D118" t="str">
        <f>'2015'!$AE$1</f>
        <v>Orvosi rehabilitáció</v>
      </c>
      <c r="E118" t="s">
        <v>186</v>
      </c>
      <c r="F118">
        <f>'2016'!AC193</f>
        <v>1006155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6382</v>
      </c>
      <c r="B119" t="s">
        <v>33</v>
      </c>
      <c r="C119">
        <v>2016</v>
      </c>
      <c r="D119" t="str">
        <f>'2015'!$AE$1</f>
        <v>Orvosi rehabilitáció</v>
      </c>
      <c r="E119" t="s">
        <v>186</v>
      </c>
      <c r="F119">
        <f>'2016'!AC194</f>
        <v>1006155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6383</v>
      </c>
      <c r="B120" t="s">
        <v>35</v>
      </c>
      <c r="C120">
        <v>2016</v>
      </c>
      <c r="D120" t="str">
        <f>'2015'!$AE$1</f>
        <v>Orvosi rehabilitáció</v>
      </c>
      <c r="E120" t="s">
        <v>186</v>
      </c>
      <c r="F120">
        <f>'2016'!AC195</f>
        <v>1000841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6384</v>
      </c>
      <c r="B121" t="s">
        <v>37</v>
      </c>
      <c r="C121">
        <v>2016</v>
      </c>
      <c r="D121" t="str">
        <f>'2015'!$AE$1</f>
        <v>Orvosi rehabilitáció</v>
      </c>
      <c r="E121" t="s">
        <v>186</v>
      </c>
      <c r="F121">
        <f>'2016'!AC196</f>
        <v>1000734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6385</v>
      </c>
      <c r="B122" t="s">
        <v>38</v>
      </c>
      <c r="C122">
        <v>2016</v>
      </c>
      <c r="D122" t="str">
        <f>'2015'!$AE$1</f>
        <v>Orvosi rehabilitáció</v>
      </c>
      <c r="E122" t="s">
        <v>186</v>
      </c>
      <c r="F122">
        <f>'2016'!AC197</f>
        <v>1009249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6386</v>
      </c>
      <c r="B123" t="s">
        <v>39</v>
      </c>
      <c r="C123">
        <v>2016</v>
      </c>
      <c r="D123" t="str">
        <f>'2015'!$AE$1</f>
        <v>Orvosi rehabilitáció</v>
      </c>
      <c r="E123" t="s">
        <v>186</v>
      </c>
      <c r="F123">
        <f>'2016'!AC198</f>
        <v>1003540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6387</v>
      </c>
      <c r="B124" t="s">
        <v>41</v>
      </c>
      <c r="C124">
        <v>2016</v>
      </c>
      <c r="D124" t="str">
        <f>'2015'!$AE$1</f>
        <v>Orvosi rehabilitáció</v>
      </c>
      <c r="E124" t="s">
        <v>186</v>
      </c>
      <c r="F124">
        <f>'2016'!AC199</f>
        <v>1001662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6388</v>
      </c>
      <c r="B125" t="s">
        <v>42</v>
      </c>
      <c r="C125">
        <v>2016</v>
      </c>
      <c r="D125" t="str">
        <f>'2015'!$AE$1</f>
        <v>Orvosi rehabilitáció</v>
      </c>
      <c r="E125" t="s">
        <v>186</v>
      </c>
      <c r="F125">
        <f>'2016'!AC200</f>
        <v>1004931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6389</v>
      </c>
      <c r="B126" t="s">
        <v>43</v>
      </c>
      <c r="C126">
        <v>2016</v>
      </c>
      <c r="D126" t="str">
        <f>'2015'!$AE$1</f>
        <v>Orvosi rehabilitáció</v>
      </c>
      <c r="E126" t="s">
        <v>186</v>
      </c>
      <c r="F126">
        <f>'2016'!AC201</f>
        <v>1004665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6390</v>
      </c>
      <c r="B127" t="s">
        <v>44</v>
      </c>
      <c r="C127">
        <v>2016</v>
      </c>
      <c r="D127" t="str">
        <f>'2015'!$AE$1</f>
        <v>Orvosi rehabilitáció</v>
      </c>
      <c r="E127" t="s">
        <v>186</v>
      </c>
      <c r="F127">
        <f>'2016'!AC202</f>
        <v>1003344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6391</v>
      </c>
      <c r="B128" t="s">
        <v>45</v>
      </c>
      <c r="C128">
        <v>2016</v>
      </c>
      <c r="D128" t="str">
        <f>'2015'!$AE$1</f>
        <v>Orvosi rehabilitáció</v>
      </c>
      <c r="E128" t="s">
        <v>186</v>
      </c>
      <c r="F128">
        <f>'2016'!AC203</f>
        <v>1002127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6392</v>
      </c>
      <c r="B129" t="s">
        <v>46</v>
      </c>
      <c r="C129">
        <v>2016</v>
      </c>
      <c r="D129" t="str">
        <f>'2015'!$AE$1</f>
        <v>Orvosi rehabilitáció</v>
      </c>
      <c r="E129" t="s">
        <v>186</v>
      </c>
      <c r="F129">
        <f>'2016'!AC204</f>
        <v>1000681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6393</v>
      </c>
      <c r="B130" t="s">
        <v>47</v>
      </c>
      <c r="C130">
        <v>2016</v>
      </c>
      <c r="D130" t="str">
        <f>'2015'!$AE$1</f>
        <v>Orvosi rehabilitáció</v>
      </c>
      <c r="E130" t="s">
        <v>186</v>
      </c>
      <c r="F130">
        <f>'2016'!AC205</f>
        <v>1001657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6394</v>
      </c>
      <c r="B131" t="s">
        <v>48</v>
      </c>
      <c r="C131">
        <v>2016</v>
      </c>
      <c r="D131" t="str">
        <f>'2015'!$AE$1</f>
        <v>Orvosi rehabilitáció</v>
      </c>
      <c r="E131" t="s">
        <v>186</v>
      </c>
      <c r="F131">
        <f>'2016'!AC206</f>
        <v>1001514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6395</v>
      </c>
      <c r="B132" t="s">
        <v>49</v>
      </c>
      <c r="C132">
        <v>2016</v>
      </c>
      <c r="D132" t="str">
        <f>'2015'!$AE$1</f>
        <v>Orvosi rehabilitáció</v>
      </c>
      <c r="E132" t="s">
        <v>186</v>
      </c>
      <c r="F132">
        <f>'2016'!AC207</f>
        <v>1002855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6396</v>
      </c>
      <c r="B133" t="s">
        <v>50</v>
      </c>
      <c r="C133">
        <v>2016</v>
      </c>
      <c r="D133" t="str">
        <f>'2015'!$AE$1</f>
        <v>Orvosi rehabilitáció</v>
      </c>
      <c r="E133" t="s">
        <v>186</v>
      </c>
      <c r="F133">
        <f>'2016'!AC208</f>
        <v>1004370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6397</v>
      </c>
      <c r="B134" t="s">
        <v>51</v>
      </c>
      <c r="C134">
        <v>2016</v>
      </c>
      <c r="D134" t="str">
        <f>'2015'!$AE$1</f>
        <v>Orvosi rehabilitáció</v>
      </c>
      <c r="E134" t="s">
        <v>186</v>
      </c>
      <c r="F134">
        <f>'2016'!AC209</f>
        <v>1002197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6398</v>
      </c>
      <c r="B135" t="s">
        <v>52</v>
      </c>
      <c r="C135">
        <v>2016</v>
      </c>
      <c r="D135" t="str">
        <f>'2015'!$AE$1</f>
        <v>Orvosi rehabilitáció</v>
      </c>
      <c r="E135" t="s">
        <v>186</v>
      </c>
      <c r="F135">
        <f>'2016'!AC210</f>
        <v>1000799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6399</v>
      </c>
      <c r="B136" t="s">
        <v>53</v>
      </c>
      <c r="C136">
        <v>2016</v>
      </c>
      <c r="D136" t="str">
        <f>'2015'!$AE$1</f>
        <v>Orvosi rehabilitáció</v>
      </c>
      <c r="E136" t="s">
        <v>186</v>
      </c>
      <c r="F136">
        <f>'2016'!AC211</f>
        <v>1003206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6400</v>
      </c>
      <c r="B137" t="s">
        <v>54</v>
      </c>
      <c r="C137">
        <v>2016</v>
      </c>
      <c r="D137" t="str">
        <f>'2015'!$AE$1</f>
        <v>Orvosi rehabilitáció</v>
      </c>
      <c r="E137" t="s">
        <v>186</v>
      </c>
      <c r="F137">
        <f>'2016'!AC212</f>
        <v>1013178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6401</v>
      </c>
      <c r="B138" t="s">
        <v>55</v>
      </c>
      <c r="C138">
        <v>2016</v>
      </c>
      <c r="D138" t="str">
        <f>'2015'!$AE$1</f>
        <v>Orvosi rehabilitáció</v>
      </c>
      <c r="E138" t="s">
        <v>186</v>
      </c>
      <c r="F138">
        <f>'2016'!AC213</f>
        <v>1002621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6402</v>
      </c>
      <c r="B139" t="s">
        <v>56</v>
      </c>
      <c r="C139">
        <v>2016</v>
      </c>
      <c r="D139" t="str">
        <f>'2015'!$AE$1</f>
        <v>Orvosi rehabilitáció</v>
      </c>
      <c r="E139" t="s">
        <v>186</v>
      </c>
      <c r="F139">
        <f>'2016'!AC214</f>
        <v>1004269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6403</v>
      </c>
      <c r="B140" t="s">
        <v>57</v>
      </c>
      <c r="C140">
        <v>2016</v>
      </c>
      <c r="D140" t="str">
        <f>'2015'!$AE$1</f>
        <v>Orvosi rehabilitáció</v>
      </c>
      <c r="E140" t="s">
        <v>186</v>
      </c>
      <c r="F140">
        <f>'2016'!AC215</f>
        <v>1007081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6404</v>
      </c>
      <c r="B141" t="s">
        <v>58</v>
      </c>
      <c r="C141">
        <v>2016</v>
      </c>
      <c r="D141" t="str">
        <f>'2015'!$AE$1</f>
        <v>Orvosi rehabilitáció</v>
      </c>
      <c r="E141" t="s">
        <v>186</v>
      </c>
      <c r="F141">
        <f>'2016'!AC216</f>
        <v>1000350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6405</v>
      </c>
      <c r="B142" t="s">
        <v>59</v>
      </c>
      <c r="C142">
        <v>2016</v>
      </c>
      <c r="D142" t="str">
        <f>'2015'!$AE$1</f>
        <v>Orvosi rehabilitáció</v>
      </c>
      <c r="E142" t="s">
        <v>186</v>
      </c>
      <c r="F142">
        <f>'2016'!AC217</f>
        <v>1001056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6406</v>
      </c>
      <c r="B143" t="s">
        <v>60</v>
      </c>
      <c r="C143">
        <v>2016</v>
      </c>
      <c r="D143" t="str">
        <f>'2015'!$AE$1</f>
        <v>Orvosi rehabilitáció</v>
      </c>
      <c r="E143" t="s">
        <v>186</v>
      </c>
      <c r="F143">
        <f>'2016'!AC218</f>
        <v>1002209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6407</v>
      </c>
      <c r="B144" t="s">
        <v>61</v>
      </c>
      <c r="C144">
        <v>2016</v>
      </c>
      <c r="D144" t="str">
        <f>'2015'!$AE$1</f>
        <v>Orvosi rehabilitáció</v>
      </c>
      <c r="E144" t="s">
        <v>186</v>
      </c>
      <c r="F144">
        <f>'2016'!AC219</f>
        <v>1001139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6408</v>
      </c>
      <c r="B145" t="s">
        <v>62</v>
      </c>
      <c r="C145">
        <v>2016</v>
      </c>
      <c r="D145" t="str">
        <f>'2015'!$AE$1</f>
        <v>Orvosi rehabilitáció</v>
      </c>
      <c r="E145" t="s">
        <v>186</v>
      </c>
      <c r="F145">
        <f>'2016'!AC220</f>
        <v>1004004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6409</v>
      </c>
      <c r="B146" t="s">
        <v>63</v>
      </c>
      <c r="C146">
        <v>2016</v>
      </c>
      <c r="D146" t="str">
        <f>'2015'!$AE$1</f>
        <v>Orvosi rehabilitáció</v>
      </c>
      <c r="E146" t="s">
        <v>186</v>
      </c>
      <c r="F146">
        <f>'2016'!AC221</f>
        <v>1004315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6410</v>
      </c>
      <c r="B147" t="s">
        <v>31</v>
      </c>
      <c r="C147">
        <v>2016</v>
      </c>
      <c r="D147" t="str">
        <f>'2015'!$AE$1</f>
        <v>Orvosi rehabilitáció</v>
      </c>
      <c r="E147" t="s">
        <v>163</v>
      </c>
      <c r="F147" s="22">
        <f>'2016'!AB193</f>
        <v>1006155.1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6411</v>
      </c>
      <c r="B148" t="s">
        <v>33</v>
      </c>
      <c r="C148">
        <v>2016</v>
      </c>
      <c r="D148" t="str">
        <f>'2015'!$AE$1</f>
        <v>Orvosi rehabilitáció</v>
      </c>
      <c r="E148" t="s">
        <v>163</v>
      </c>
      <c r="F148" s="22">
        <f>'2016'!AB194</f>
        <v>1006155.1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6412</v>
      </c>
      <c r="B149" t="s">
        <v>35</v>
      </c>
      <c r="C149">
        <v>2016</v>
      </c>
      <c r="D149" t="str">
        <f>'2015'!$AE$1</f>
        <v>Orvosi rehabilitáció</v>
      </c>
      <c r="E149" t="s">
        <v>163</v>
      </c>
      <c r="F149" s="22">
        <f>'2016'!AB195</f>
        <v>1000841.1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6413</v>
      </c>
      <c r="B150" t="s">
        <v>37</v>
      </c>
      <c r="C150">
        <v>2016</v>
      </c>
      <c r="D150" t="str">
        <f>'2015'!$AE$1</f>
        <v>Orvosi rehabilitáció</v>
      </c>
      <c r="E150" t="s">
        <v>163</v>
      </c>
      <c r="F150" s="22">
        <f>'2016'!AB196</f>
        <v>1000734.1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6414</v>
      </c>
      <c r="B151" t="s">
        <v>38</v>
      </c>
      <c r="C151">
        <v>2016</v>
      </c>
      <c r="D151" t="str">
        <f>'2015'!$AE$1</f>
        <v>Orvosi rehabilitáció</v>
      </c>
      <c r="E151" t="s">
        <v>163</v>
      </c>
      <c r="F151" s="22">
        <f>'2016'!AB197</f>
        <v>1009249.1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6415</v>
      </c>
      <c r="B152" t="s">
        <v>39</v>
      </c>
      <c r="C152">
        <v>2016</v>
      </c>
      <c r="D152" t="str">
        <f>'2015'!$AE$1</f>
        <v>Orvosi rehabilitáció</v>
      </c>
      <c r="E152" t="s">
        <v>163</v>
      </c>
      <c r="F152" s="22">
        <f>'2016'!AB198</f>
        <v>1003540.6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6416</v>
      </c>
      <c r="B153" t="s">
        <v>41</v>
      </c>
      <c r="C153">
        <v>2016</v>
      </c>
      <c r="D153" t="str">
        <f>'2015'!$AE$1</f>
        <v>Orvosi rehabilitáció</v>
      </c>
      <c r="E153" t="s">
        <v>163</v>
      </c>
      <c r="F153" s="22">
        <f>'2016'!AB199</f>
        <v>1001661.1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6417</v>
      </c>
      <c r="B154" t="s">
        <v>42</v>
      </c>
      <c r="C154">
        <v>2016</v>
      </c>
      <c r="D154" t="str">
        <f>'2015'!$AE$1</f>
        <v>Orvosi rehabilitáció</v>
      </c>
      <c r="E154" t="s">
        <v>163</v>
      </c>
      <c r="F154" s="22">
        <f>'2016'!AB200</f>
        <v>1004930.6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6418</v>
      </c>
      <c r="B155" t="s">
        <v>43</v>
      </c>
      <c r="C155">
        <v>2016</v>
      </c>
      <c r="D155" t="str">
        <f>'2015'!$AE$1</f>
        <v>Orvosi rehabilitáció</v>
      </c>
      <c r="E155" t="s">
        <v>163</v>
      </c>
      <c r="F155" s="22">
        <f>'2016'!AB201</f>
        <v>1004664.1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6419</v>
      </c>
      <c r="B156" t="s">
        <v>44</v>
      </c>
      <c r="C156">
        <v>2016</v>
      </c>
      <c r="D156" t="str">
        <f>'2015'!$AE$1</f>
        <v>Orvosi rehabilitáció</v>
      </c>
      <c r="E156" t="s">
        <v>163</v>
      </c>
      <c r="F156" s="22">
        <f>'2016'!AB202</f>
        <v>1003343.6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6420</v>
      </c>
      <c r="B157" t="s">
        <v>45</v>
      </c>
      <c r="C157">
        <v>2016</v>
      </c>
      <c r="D157" t="str">
        <f>'2015'!$AE$1</f>
        <v>Orvosi rehabilitáció</v>
      </c>
      <c r="E157" t="s">
        <v>163</v>
      </c>
      <c r="F157" s="22">
        <f>'2016'!AB203</f>
        <v>1002128.1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6421</v>
      </c>
      <c r="B158" t="s">
        <v>46</v>
      </c>
      <c r="C158">
        <v>2016</v>
      </c>
      <c r="D158" t="str">
        <f>'2015'!$AE$1</f>
        <v>Orvosi rehabilitáció</v>
      </c>
      <c r="E158" t="s">
        <v>163</v>
      </c>
      <c r="F158" s="22">
        <f>'2016'!AB204</f>
        <v>1000680.6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6422</v>
      </c>
      <c r="B159" t="s">
        <v>47</v>
      </c>
      <c r="C159">
        <v>2016</v>
      </c>
      <c r="D159" t="str">
        <f>'2015'!$AE$1</f>
        <v>Orvosi rehabilitáció</v>
      </c>
      <c r="E159" t="s">
        <v>163</v>
      </c>
      <c r="F159" s="22">
        <f>'2016'!AB205</f>
        <v>1001657.1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6423</v>
      </c>
      <c r="B160" t="s">
        <v>48</v>
      </c>
      <c r="C160">
        <v>2016</v>
      </c>
      <c r="D160" t="str">
        <f>'2015'!$AE$1</f>
        <v>Orvosi rehabilitáció</v>
      </c>
      <c r="E160" t="s">
        <v>163</v>
      </c>
      <c r="F160" s="22">
        <f>'2016'!AB206</f>
        <v>1001514.6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6424</v>
      </c>
      <c r="B161" t="s">
        <v>49</v>
      </c>
      <c r="C161">
        <v>2016</v>
      </c>
      <c r="D161" t="str">
        <f>'2015'!$AE$1</f>
        <v>Orvosi rehabilitáció</v>
      </c>
      <c r="E161" t="s">
        <v>163</v>
      </c>
      <c r="F161" s="22">
        <f>'2016'!AB207</f>
        <v>1002855.6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6425</v>
      </c>
      <c r="B162" t="s">
        <v>50</v>
      </c>
      <c r="C162">
        <v>2016</v>
      </c>
      <c r="D162" t="str">
        <f>'2015'!$AE$1</f>
        <v>Orvosi rehabilitáció</v>
      </c>
      <c r="E162" t="s">
        <v>163</v>
      </c>
      <c r="F162" s="22">
        <f>'2016'!AB208</f>
        <v>1004369.6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6426</v>
      </c>
      <c r="B163" t="s">
        <v>51</v>
      </c>
      <c r="C163">
        <v>2016</v>
      </c>
      <c r="D163" t="str">
        <f>'2015'!$AE$1</f>
        <v>Orvosi rehabilitáció</v>
      </c>
      <c r="E163" t="s">
        <v>163</v>
      </c>
      <c r="F163" s="22">
        <f>'2016'!AB209</f>
        <v>1002196.1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6427</v>
      </c>
      <c r="B164" t="s">
        <v>52</v>
      </c>
      <c r="C164">
        <v>2016</v>
      </c>
      <c r="D164" t="str">
        <f>'2015'!$AE$1</f>
        <v>Orvosi rehabilitáció</v>
      </c>
      <c r="E164" t="s">
        <v>163</v>
      </c>
      <c r="F164" s="22">
        <f>'2016'!AB210</f>
        <v>1000798.6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6428</v>
      </c>
      <c r="B165" t="s">
        <v>53</v>
      </c>
      <c r="C165">
        <v>2016</v>
      </c>
      <c r="D165" t="str">
        <f>'2015'!$AE$1</f>
        <v>Orvosi rehabilitáció</v>
      </c>
      <c r="E165" t="s">
        <v>163</v>
      </c>
      <c r="F165" s="22">
        <f>'2016'!AB211</f>
        <v>1003206.1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6429</v>
      </c>
      <c r="B166" t="s">
        <v>54</v>
      </c>
      <c r="C166">
        <v>2016</v>
      </c>
      <c r="D166" t="str">
        <f>'2015'!$AE$1</f>
        <v>Orvosi rehabilitáció</v>
      </c>
      <c r="E166" t="s">
        <v>163</v>
      </c>
      <c r="F166" s="22">
        <f>'2016'!AB212</f>
        <v>1013178.1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6430</v>
      </c>
      <c r="B167" t="s">
        <v>55</v>
      </c>
      <c r="C167">
        <v>2016</v>
      </c>
      <c r="D167" t="str">
        <f>'2015'!$AE$1</f>
        <v>Orvosi rehabilitáció</v>
      </c>
      <c r="E167" t="s">
        <v>163</v>
      </c>
      <c r="F167" s="22">
        <f>'2016'!AB213</f>
        <v>1002620.6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6431</v>
      </c>
      <c r="B168" t="s">
        <v>56</v>
      </c>
      <c r="C168">
        <v>2016</v>
      </c>
      <c r="D168" t="str">
        <f>'2015'!$AE$1</f>
        <v>Orvosi rehabilitáció</v>
      </c>
      <c r="E168" t="s">
        <v>163</v>
      </c>
      <c r="F168" s="22">
        <f>'2016'!AB214</f>
        <v>1004268.1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6432</v>
      </c>
      <c r="B169" t="s">
        <v>57</v>
      </c>
      <c r="C169">
        <v>2016</v>
      </c>
      <c r="D169" t="str">
        <f>'2015'!$AE$1</f>
        <v>Orvosi rehabilitáció</v>
      </c>
      <c r="E169" t="s">
        <v>163</v>
      </c>
      <c r="F169" s="22">
        <f>'2016'!AB215</f>
        <v>1007080.6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6433</v>
      </c>
      <c r="B170" t="s">
        <v>58</v>
      </c>
      <c r="C170">
        <v>2016</v>
      </c>
      <c r="D170" t="str">
        <f>'2015'!$AE$1</f>
        <v>Orvosi rehabilitáció</v>
      </c>
      <c r="E170" t="s">
        <v>163</v>
      </c>
      <c r="F170" s="22">
        <f>'2016'!AB216</f>
        <v>1000349.6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6434</v>
      </c>
      <c r="B171" t="s">
        <v>59</v>
      </c>
      <c r="C171">
        <v>2016</v>
      </c>
      <c r="D171" t="str">
        <f>'2015'!$AE$1</f>
        <v>Orvosi rehabilitáció</v>
      </c>
      <c r="E171" t="s">
        <v>163</v>
      </c>
      <c r="F171" s="22">
        <f>'2016'!AB217</f>
        <v>1001055.6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6435</v>
      </c>
      <c r="B172" t="s">
        <v>60</v>
      </c>
      <c r="C172">
        <v>2016</v>
      </c>
      <c r="D172" t="str">
        <f>'2015'!$AE$1</f>
        <v>Orvosi rehabilitáció</v>
      </c>
      <c r="E172" t="s">
        <v>163</v>
      </c>
      <c r="F172" s="22">
        <f>'2016'!AB218</f>
        <v>1002209.6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6436</v>
      </c>
      <c r="B173" t="s">
        <v>61</v>
      </c>
      <c r="C173">
        <v>2016</v>
      </c>
      <c r="D173" t="str">
        <f>'2015'!$AE$1</f>
        <v>Orvosi rehabilitáció</v>
      </c>
      <c r="E173" t="s">
        <v>163</v>
      </c>
      <c r="F173" s="22">
        <f>'2016'!AB219</f>
        <v>1001139.1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6437</v>
      </c>
      <c r="B174" t="s">
        <v>62</v>
      </c>
      <c r="C174">
        <v>2016</v>
      </c>
      <c r="D174" t="str">
        <f>'2015'!$AE$1</f>
        <v>Orvosi rehabilitáció</v>
      </c>
      <c r="E174" t="s">
        <v>163</v>
      </c>
      <c r="F174" s="22">
        <f>'2016'!AB220</f>
        <v>1004005.1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6438</v>
      </c>
      <c r="B175" t="s">
        <v>63</v>
      </c>
      <c r="C175">
        <v>2016</v>
      </c>
      <c r="D175" t="str">
        <f>'2015'!$AE$1</f>
        <v>Orvosi rehabilitáció</v>
      </c>
      <c r="E175" t="s">
        <v>163</v>
      </c>
      <c r="F175" s="22">
        <f>'2016'!AB221</f>
        <v>1004316.1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6439</v>
      </c>
      <c r="B176" t="s">
        <v>31</v>
      </c>
      <c r="C176">
        <v>2016</v>
      </c>
      <c r="D176" t="str">
        <f>'2015'!$AE$1</f>
        <v>Orvosi rehabilitáció</v>
      </c>
      <c r="E176" t="s">
        <v>165</v>
      </c>
      <c r="F176">
        <f>'2016'!AD193</f>
        <v>-0.1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6440</v>
      </c>
      <c r="B177" t="s">
        <v>33</v>
      </c>
      <c r="C177">
        <v>2016</v>
      </c>
      <c r="D177" t="str">
        <f>'2015'!$AE$1</f>
        <v>Orvosi rehabilitáció</v>
      </c>
      <c r="E177" t="s">
        <v>165</v>
      </c>
      <c r="F177">
        <f>'2016'!AD194</f>
        <v>-0.1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6441</v>
      </c>
      <c r="B178" t="s">
        <v>35</v>
      </c>
      <c r="C178">
        <v>2016</v>
      </c>
      <c r="D178" t="str">
        <f>'2015'!$AE$1</f>
        <v>Orvosi rehabilitáció</v>
      </c>
      <c r="E178" t="s">
        <v>165</v>
      </c>
      <c r="F178">
        <f>'2016'!AD195</f>
        <v>-0.1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6442</v>
      </c>
      <c r="B179" t="s">
        <v>37</v>
      </c>
      <c r="C179">
        <v>2016</v>
      </c>
      <c r="D179" t="str">
        <f>'2015'!$AE$1</f>
        <v>Orvosi rehabilitáció</v>
      </c>
      <c r="E179" t="s">
        <v>165</v>
      </c>
      <c r="F179">
        <f>'2016'!AD196</f>
        <v>-0.1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6443</v>
      </c>
      <c r="B180" t="s">
        <v>38</v>
      </c>
      <c r="C180">
        <v>2016</v>
      </c>
      <c r="D180" t="str">
        <f>'2015'!$AE$1</f>
        <v>Orvosi rehabilitáció</v>
      </c>
      <c r="E180" t="s">
        <v>165</v>
      </c>
      <c r="F180">
        <f>'2016'!AD197</f>
        <v>-0.1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6444</v>
      </c>
      <c r="B181" t="s">
        <v>39</v>
      </c>
      <c r="C181">
        <v>2016</v>
      </c>
      <c r="D181" t="str">
        <f>'2015'!$AE$1</f>
        <v>Orvosi rehabilitáció</v>
      </c>
      <c r="E181" t="s">
        <v>165</v>
      </c>
      <c r="F181">
        <f>'2016'!AD198</f>
        <v>-0.6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6445</v>
      </c>
      <c r="B182" t="s">
        <v>41</v>
      </c>
      <c r="C182">
        <v>2016</v>
      </c>
      <c r="D182" t="str">
        <f>'2015'!$AE$1</f>
        <v>Orvosi rehabilitáció</v>
      </c>
      <c r="E182" t="s">
        <v>165</v>
      </c>
      <c r="F182">
        <f>'2016'!AD199</f>
        <v>0.9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6446</v>
      </c>
      <c r="B183" t="s">
        <v>42</v>
      </c>
      <c r="C183">
        <v>2016</v>
      </c>
      <c r="D183" t="str">
        <f>'2015'!$AE$1</f>
        <v>Orvosi rehabilitáció</v>
      </c>
      <c r="E183" t="s">
        <v>165</v>
      </c>
      <c r="F183">
        <f>'2016'!AD200</f>
        <v>0.4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6447</v>
      </c>
      <c r="B184" t="s">
        <v>43</v>
      </c>
      <c r="C184">
        <v>2016</v>
      </c>
      <c r="D184" t="str">
        <f>'2015'!$AE$1</f>
        <v>Orvosi rehabilitáció</v>
      </c>
      <c r="E184" t="s">
        <v>165</v>
      </c>
      <c r="F184">
        <f>'2016'!AD201</f>
        <v>0.9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6448</v>
      </c>
      <c r="B185" t="s">
        <v>44</v>
      </c>
      <c r="C185">
        <v>2016</v>
      </c>
      <c r="D185" t="str">
        <f>'2015'!$AE$1</f>
        <v>Orvosi rehabilitáció</v>
      </c>
      <c r="E185" t="s">
        <v>165</v>
      </c>
      <c r="F185">
        <f>'2016'!AD202</f>
        <v>0.4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6449</v>
      </c>
      <c r="B186" t="s">
        <v>45</v>
      </c>
      <c r="C186">
        <v>2016</v>
      </c>
      <c r="D186" t="str">
        <f>'2015'!$AE$1</f>
        <v>Orvosi rehabilitáció</v>
      </c>
      <c r="E186" t="s">
        <v>165</v>
      </c>
      <c r="F186">
        <f>'2016'!AD203</f>
        <v>-1.1000000000000001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6450</v>
      </c>
      <c r="B187" t="s">
        <v>46</v>
      </c>
      <c r="C187">
        <v>2016</v>
      </c>
      <c r="D187" t="str">
        <f>'2015'!$AE$1</f>
        <v>Orvosi rehabilitáció</v>
      </c>
      <c r="E187" t="s">
        <v>165</v>
      </c>
      <c r="F187">
        <f>'2016'!AD204</f>
        <v>0.4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6451</v>
      </c>
      <c r="B188" t="s">
        <v>47</v>
      </c>
      <c r="C188">
        <v>2016</v>
      </c>
      <c r="D188" t="str">
        <f>'2015'!$AE$1</f>
        <v>Orvosi rehabilitáció</v>
      </c>
      <c r="E188" t="s">
        <v>165</v>
      </c>
      <c r="F188">
        <f>'2016'!AD205</f>
        <v>-0.1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6452</v>
      </c>
      <c r="B189" t="s">
        <v>48</v>
      </c>
      <c r="C189">
        <v>2016</v>
      </c>
      <c r="D189" t="str">
        <f>'2015'!$AE$1</f>
        <v>Orvosi rehabilitáció</v>
      </c>
      <c r="E189" t="s">
        <v>165</v>
      </c>
      <c r="F189">
        <f>'2016'!AD206</f>
        <v>-0.6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6453</v>
      </c>
      <c r="B190" t="s">
        <v>49</v>
      </c>
      <c r="C190">
        <v>2016</v>
      </c>
      <c r="D190" t="str">
        <f>'2015'!$AE$1</f>
        <v>Orvosi rehabilitáció</v>
      </c>
      <c r="E190" t="s">
        <v>165</v>
      </c>
      <c r="F190">
        <f>'2016'!AD207</f>
        <v>-0.6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6454</v>
      </c>
      <c r="B191" t="s">
        <v>50</v>
      </c>
      <c r="C191">
        <v>2016</v>
      </c>
      <c r="D191" t="str">
        <f>'2015'!$AE$1</f>
        <v>Orvosi rehabilitáció</v>
      </c>
      <c r="E191" t="s">
        <v>165</v>
      </c>
      <c r="F191">
        <f>'2016'!AD208</f>
        <v>0.4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6455</v>
      </c>
      <c r="B192" t="s">
        <v>51</v>
      </c>
      <c r="C192">
        <v>2016</v>
      </c>
      <c r="D192" t="str">
        <f>'2015'!$AE$1</f>
        <v>Orvosi rehabilitáció</v>
      </c>
      <c r="E192" t="s">
        <v>165</v>
      </c>
      <c r="F192">
        <f>'2016'!AD209</f>
        <v>0.9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6456</v>
      </c>
      <c r="B193" t="s">
        <v>52</v>
      </c>
      <c r="C193">
        <v>2016</v>
      </c>
      <c r="D193" t="str">
        <f>'2015'!$AE$1</f>
        <v>Orvosi rehabilitáció</v>
      </c>
      <c r="E193" t="s">
        <v>165</v>
      </c>
      <c r="F193">
        <f>'2016'!AD210</f>
        <v>0.4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6457</v>
      </c>
      <c r="B194" t="s">
        <v>53</v>
      </c>
      <c r="C194">
        <v>2016</v>
      </c>
      <c r="D194" t="str">
        <f>'2015'!$AE$1</f>
        <v>Orvosi rehabilitáció</v>
      </c>
      <c r="E194" t="s">
        <v>165</v>
      </c>
      <c r="F194">
        <f>'2016'!AD211</f>
        <v>-0.1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6458</v>
      </c>
      <c r="B195" t="s">
        <v>54</v>
      </c>
      <c r="C195">
        <v>2016</v>
      </c>
      <c r="D195" t="str">
        <f>'2015'!$AE$1</f>
        <v>Orvosi rehabilitáció</v>
      </c>
      <c r="E195" t="s">
        <v>165</v>
      </c>
      <c r="F195">
        <f>'2016'!AD212</f>
        <v>-0.1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6459</v>
      </c>
      <c r="B196" t="s">
        <v>55</v>
      </c>
      <c r="C196">
        <v>2016</v>
      </c>
      <c r="D196" t="str">
        <f>'2015'!$AE$1</f>
        <v>Orvosi rehabilitáció</v>
      </c>
      <c r="E196" t="s">
        <v>165</v>
      </c>
      <c r="F196">
        <f>'2016'!AD213</f>
        <v>0.4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6460</v>
      </c>
      <c r="B197" t="s">
        <v>56</v>
      </c>
      <c r="C197">
        <v>2016</v>
      </c>
      <c r="D197" t="str">
        <f>'2015'!$AE$1</f>
        <v>Orvosi rehabilitáció</v>
      </c>
      <c r="E197" t="s">
        <v>165</v>
      </c>
      <c r="F197">
        <f>'2016'!AD214</f>
        <v>0.9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6461</v>
      </c>
      <c r="B198" t="s">
        <v>57</v>
      </c>
      <c r="C198">
        <v>2016</v>
      </c>
      <c r="D198" t="str">
        <f>'2015'!$AE$1</f>
        <v>Orvosi rehabilitáció</v>
      </c>
      <c r="E198" t="s">
        <v>165</v>
      </c>
      <c r="F198">
        <f>'2016'!AD215</f>
        <v>0.4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6462</v>
      </c>
      <c r="B199" t="s">
        <v>58</v>
      </c>
      <c r="C199">
        <v>2016</v>
      </c>
      <c r="D199" t="str">
        <f>'2015'!$AE$1</f>
        <v>Orvosi rehabilitáció</v>
      </c>
      <c r="E199" t="s">
        <v>165</v>
      </c>
      <c r="F199">
        <f>'2016'!AD216</f>
        <v>0.4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6463</v>
      </c>
      <c r="B200" t="s">
        <v>59</v>
      </c>
      <c r="C200">
        <v>2016</v>
      </c>
      <c r="D200" t="str">
        <f>'2015'!$AE$1</f>
        <v>Orvosi rehabilitáció</v>
      </c>
      <c r="E200" t="s">
        <v>165</v>
      </c>
      <c r="F200">
        <f>'2016'!AD217</f>
        <v>0.4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6464</v>
      </c>
      <c r="B201" t="s">
        <v>60</v>
      </c>
      <c r="C201">
        <v>2016</v>
      </c>
      <c r="D201" t="str">
        <f>'2015'!$AE$1</f>
        <v>Orvosi rehabilitáció</v>
      </c>
      <c r="E201" t="s">
        <v>165</v>
      </c>
      <c r="F201">
        <f>'2016'!AD218</f>
        <v>-0.6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6465</v>
      </c>
      <c r="B202" t="s">
        <v>61</v>
      </c>
      <c r="C202">
        <v>2016</v>
      </c>
      <c r="D202" t="str">
        <f>'2015'!$AE$1</f>
        <v>Orvosi rehabilitáció</v>
      </c>
      <c r="E202" t="s">
        <v>165</v>
      </c>
      <c r="F202">
        <f>'2016'!AD219</f>
        <v>-0.1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6466</v>
      </c>
      <c r="B203" t="s">
        <v>62</v>
      </c>
      <c r="C203">
        <v>2016</v>
      </c>
      <c r="D203" t="str">
        <f>'2015'!$AE$1</f>
        <v>Orvosi rehabilitáció</v>
      </c>
      <c r="E203" t="s">
        <v>165</v>
      </c>
      <c r="F203">
        <f>'2016'!AD220</f>
        <v>-1.1000000000000001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6467</v>
      </c>
      <c r="B204" t="s">
        <v>63</v>
      </c>
      <c r="C204">
        <v>2016</v>
      </c>
      <c r="D204" t="str">
        <f>'2015'!$AE$1</f>
        <v>Orvosi rehabilitáció</v>
      </c>
      <c r="E204" t="s">
        <v>165</v>
      </c>
      <c r="F204">
        <f>'2016'!AD221</f>
        <v>-1.1000000000000001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6468</v>
      </c>
      <c r="B205" t="s">
        <v>31</v>
      </c>
      <c r="C205">
        <v>2016</v>
      </c>
      <c r="D205" t="str">
        <f>'2015'!$AE$1</f>
        <v>Orvosi rehabilitáció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6469</v>
      </c>
      <c r="B206" t="s">
        <v>33</v>
      </c>
      <c r="C206">
        <v>2016</v>
      </c>
      <c r="D206" t="str">
        <f>'2015'!$AE$1</f>
        <v>Orvosi rehabilitáció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6470</v>
      </c>
      <c r="B207" t="s">
        <v>35</v>
      </c>
      <c r="C207">
        <v>2016</v>
      </c>
      <c r="D207" t="str">
        <f>'2015'!$AE$1</f>
        <v>Orvosi rehabilitáció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6471</v>
      </c>
      <c r="B208" t="s">
        <v>37</v>
      </c>
      <c r="C208">
        <v>2016</v>
      </c>
      <c r="D208" t="str">
        <f>'2015'!$AE$1</f>
        <v>Orvosi rehabilitáció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6472</v>
      </c>
      <c r="B209" t="s">
        <v>38</v>
      </c>
      <c r="C209">
        <v>2016</v>
      </c>
      <c r="D209" t="str">
        <f>'2015'!$AE$1</f>
        <v>Orvosi rehabilitáció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6473</v>
      </c>
      <c r="B210" t="s">
        <v>39</v>
      </c>
      <c r="C210">
        <v>2016</v>
      </c>
      <c r="D210" t="str">
        <f>'2015'!$AE$1</f>
        <v>Orvosi rehabilitáció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6474</v>
      </c>
      <c r="B211" t="s">
        <v>41</v>
      </c>
      <c r="C211">
        <v>2016</v>
      </c>
      <c r="D211" t="str">
        <f>'2015'!$AE$1</f>
        <v>Orvosi rehabilitáció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6475</v>
      </c>
      <c r="B212" t="s">
        <v>42</v>
      </c>
      <c r="C212">
        <v>2016</v>
      </c>
      <c r="D212" t="str">
        <f>'2015'!$AE$1</f>
        <v>Orvosi rehabilitáció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6476</v>
      </c>
      <c r="B213" t="s">
        <v>43</v>
      </c>
      <c r="C213">
        <v>2016</v>
      </c>
      <c r="D213" t="str">
        <f>'2015'!$AE$1</f>
        <v>Orvosi rehabilitáció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6477</v>
      </c>
      <c r="B214" t="s">
        <v>44</v>
      </c>
      <c r="C214">
        <v>2016</v>
      </c>
      <c r="D214" t="str">
        <f>'2015'!$AE$1</f>
        <v>Orvosi rehabilitáció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6478</v>
      </c>
      <c r="B215" t="s">
        <v>45</v>
      </c>
      <c r="C215">
        <v>2016</v>
      </c>
      <c r="D215" t="str">
        <f>'2015'!$AE$1</f>
        <v>Orvosi rehabilitáció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6479</v>
      </c>
      <c r="B216" t="s">
        <v>46</v>
      </c>
      <c r="C216">
        <v>2016</v>
      </c>
      <c r="D216" t="str">
        <f>'2015'!$AE$1</f>
        <v>Orvosi rehabilitáció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6480</v>
      </c>
      <c r="B217" t="s">
        <v>47</v>
      </c>
      <c r="C217">
        <v>2016</v>
      </c>
      <c r="D217" t="str">
        <f>'2015'!$AE$1</f>
        <v>Orvosi rehabilitáció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6481</v>
      </c>
      <c r="B218" t="s">
        <v>48</v>
      </c>
      <c r="C218">
        <v>2016</v>
      </c>
      <c r="D218" t="str">
        <f>'2015'!$AE$1</f>
        <v>Orvosi rehabilitáció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6482</v>
      </c>
      <c r="B219" t="s">
        <v>49</v>
      </c>
      <c r="C219">
        <v>2016</v>
      </c>
      <c r="D219" t="str">
        <f>'2015'!$AE$1</f>
        <v>Orvosi rehabilitáció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6483</v>
      </c>
      <c r="B220" t="s">
        <v>50</v>
      </c>
      <c r="C220">
        <v>2016</v>
      </c>
      <c r="D220" t="str">
        <f>'2015'!$AE$1</f>
        <v>Orvosi rehabilitáció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6484</v>
      </c>
      <c r="B221" t="s">
        <v>51</v>
      </c>
      <c r="C221">
        <v>2016</v>
      </c>
      <c r="D221" t="str">
        <f>'2015'!$AE$1</f>
        <v>Orvosi rehabilitáció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6485</v>
      </c>
      <c r="B222" t="s">
        <v>52</v>
      </c>
      <c r="C222">
        <v>2016</v>
      </c>
      <c r="D222" t="str">
        <f>'2015'!$AE$1</f>
        <v>Orvosi rehabilitáció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6486</v>
      </c>
      <c r="B223" t="s">
        <v>53</v>
      </c>
      <c r="C223">
        <v>2016</v>
      </c>
      <c r="D223" t="str">
        <f>'2015'!$AE$1</f>
        <v>Orvosi rehabilitáció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6487</v>
      </c>
      <c r="B224" t="s">
        <v>54</v>
      </c>
      <c r="C224">
        <v>2016</v>
      </c>
      <c r="D224" t="str">
        <f>'2015'!$AE$1</f>
        <v>Orvosi rehabilitáció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6488</v>
      </c>
      <c r="B225" t="s">
        <v>55</v>
      </c>
      <c r="C225">
        <v>2016</v>
      </c>
      <c r="D225" t="str">
        <f>'2015'!$AE$1</f>
        <v>Orvosi rehabilitáció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6489</v>
      </c>
      <c r="B226" t="s">
        <v>56</v>
      </c>
      <c r="C226">
        <v>2016</v>
      </c>
      <c r="D226" t="str">
        <f>'2015'!$AE$1</f>
        <v>Orvosi rehabilitáció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6490</v>
      </c>
      <c r="B227" t="s">
        <v>57</v>
      </c>
      <c r="C227">
        <v>2016</v>
      </c>
      <c r="D227" t="str">
        <f>'2015'!$AE$1</f>
        <v>Orvosi rehabilitáció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6491</v>
      </c>
      <c r="B228" t="s">
        <v>58</v>
      </c>
      <c r="C228">
        <v>2016</v>
      </c>
      <c r="D228" t="str">
        <f>'2015'!$AE$1</f>
        <v>Orvosi rehabilitáció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6492</v>
      </c>
      <c r="B229" t="s">
        <v>59</v>
      </c>
      <c r="C229">
        <v>2016</v>
      </c>
      <c r="D229" t="str">
        <f>'2015'!$AE$1</f>
        <v>Orvosi rehabilitáció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6493</v>
      </c>
      <c r="B230" t="s">
        <v>60</v>
      </c>
      <c r="C230">
        <v>2016</v>
      </c>
      <c r="D230" t="str">
        <f>'2015'!$AE$1</f>
        <v>Orvosi rehabilitáció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6494</v>
      </c>
      <c r="B231" t="s">
        <v>61</v>
      </c>
      <c r="C231">
        <v>2016</v>
      </c>
      <c r="D231" t="str">
        <f>'2015'!$AE$1</f>
        <v>Orvosi rehabilitáció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6495</v>
      </c>
      <c r="B232" t="s">
        <v>62</v>
      </c>
      <c r="C232">
        <v>2016</v>
      </c>
      <c r="D232" t="str">
        <f>'2015'!$AE$1</f>
        <v>Orvosi rehabilitáció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6496</v>
      </c>
      <c r="B233" t="s">
        <v>63</v>
      </c>
      <c r="C233">
        <v>2016</v>
      </c>
      <c r="D233" t="str">
        <f>'2015'!$AE$1</f>
        <v>Orvosi rehabilitáció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6497</v>
      </c>
      <c r="B234" t="s">
        <v>31</v>
      </c>
      <c r="C234">
        <v>2017</v>
      </c>
      <c r="D234" t="str">
        <f>'2015'!$AE$1</f>
        <v>Orvosi rehabilitáció</v>
      </c>
      <c r="E234" t="s">
        <v>186</v>
      </c>
      <c r="F234">
        <f>'2017'!AC193</f>
        <v>1005736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6498</v>
      </c>
      <c r="B235" t="s">
        <v>33</v>
      </c>
      <c r="C235">
        <v>2017</v>
      </c>
      <c r="D235" t="str">
        <f>'2015'!$AE$1</f>
        <v>Orvosi rehabilitáció</v>
      </c>
      <c r="E235" t="s">
        <v>186</v>
      </c>
      <c r="F235">
        <f>'2017'!AC194</f>
        <v>1005736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6499</v>
      </c>
      <c r="B236" t="s">
        <v>35</v>
      </c>
      <c r="C236">
        <v>2017</v>
      </c>
      <c r="D236" t="str">
        <f>'2015'!$AE$1</f>
        <v>Orvosi rehabilitáció</v>
      </c>
      <c r="E236" t="s">
        <v>186</v>
      </c>
      <c r="F236">
        <f>'2017'!AC195</f>
        <v>1000724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6500</v>
      </c>
      <c r="B237" t="s">
        <v>37</v>
      </c>
      <c r="C237">
        <v>2017</v>
      </c>
      <c r="D237" t="str">
        <f>'2015'!$AE$1</f>
        <v>Orvosi rehabilitáció</v>
      </c>
      <c r="E237" t="s">
        <v>186</v>
      </c>
      <c r="F237">
        <f>'2017'!AC196</f>
        <v>1000666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6501</v>
      </c>
      <c r="B238" t="s">
        <v>38</v>
      </c>
      <c r="C238">
        <v>2017</v>
      </c>
      <c r="D238" t="str">
        <f>'2015'!$AE$1</f>
        <v>Orvosi rehabilitáció</v>
      </c>
      <c r="E238" t="s">
        <v>186</v>
      </c>
      <c r="F238">
        <f>'2017'!AC197</f>
        <v>1009006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6502</v>
      </c>
      <c r="B239" t="s">
        <v>39</v>
      </c>
      <c r="C239">
        <v>2017</v>
      </c>
      <c r="D239" t="str">
        <f>'2015'!$AE$1</f>
        <v>Orvosi rehabilitáció</v>
      </c>
      <c r="E239" t="s">
        <v>186</v>
      </c>
      <c r="F239">
        <f>'2017'!AC198</f>
        <v>1003394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6503</v>
      </c>
      <c r="B240" t="s">
        <v>41</v>
      </c>
      <c r="C240">
        <v>2017</v>
      </c>
      <c r="D240" t="str">
        <f>'2015'!$AE$1</f>
        <v>Orvosi rehabilitáció</v>
      </c>
      <c r="E240" t="s">
        <v>186</v>
      </c>
      <c r="F240">
        <f>'2017'!AC199</f>
        <v>1001699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6504</v>
      </c>
      <c r="B241" t="s">
        <v>42</v>
      </c>
      <c r="C241">
        <v>2017</v>
      </c>
      <c r="D241" t="str">
        <f>'2015'!$AE$1</f>
        <v>Orvosi rehabilitáció</v>
      </c>
      <c r="E241" t="s">
        <v>186</v>
      </c>
      <c r="F241">
        <f>'2017'!AC200</f>
        <v>1004737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6505</v>
      </c>
      <c r="B242" t="s">
        <v>43</v>
      </c>
      <c r="C242">
        <v>2017</v>
      </c>
      <c r="D242" t="str">
        <f>'2015'!$AE$1</f>
        <v>Orvosi rehabilitáció</v>
      </c>
      <c r="E242" t="s">
        <v>186</v>
      </c>
      <c r="F242">
        <f>'2017'!AC201</f>
        <v>1004087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6506</v>
      </c>
      <c r="B243" t="s">
        <v>44</v>
      </c>
      <c r="C243">
        <v>2017</v>
      </c>
      <c r="D243" t="str">
        <f>'2015'!$AE$1</f>
        <v>Orvosi rehabilitáció</v>
      </c>
      <c r="E243" t="s">
        <v>186</v>
      </c>
      <c r="F243">
        <f>'2017'!AC202</f>
        <v>1003144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6507</v>
      </c>
      <c r="B244" t="s">
        <v>45</v>
      </c>
      <c r="C244">
        <v>2017</v>
      </c>
      <c r="D244" t="str">
        <f>'2015'!$AE$1</f>
        <v>Orvosi rehabilitáció</v>
      </c>
      <c r="E244" t="s">
        <v>186</v>
      </c>
      <c r="F244">
        <f>'2017'!AC203</f>
        <v>1002267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6508</v>
      </c>
      <c r="B245" t="s">
        <v>46</v>
      </c>
      <c r="C245">
        <v>2017</v>
      </c>
      <c r="D245" t="str">
        <f>'2015'!$AE$1</f>
        <v>Orvosi rehabilitáció</v>
      </c>
      <c r="E245" t="s">
        <v>186</v>
      </c>
      <c r="F245">
        <f>'2017'!AC204</f>
        <v>1000683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6509</v>
      </c>
      <c r="B246" t="s">
        <v>47</v>
      </c>
      <c r="C246">
        <v>2017</v>
      </c>
      <c r="D246" t="str">
        <f>'2015'!$AE$1</f>
        <v>Orvosi rehabilitáció</v>
      </c>
      <c r="E246" t="s">
        <v>186</v>
      </c>
      <c r="F246">
        <f>'2017'!AC205</f>
        <v>1001704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6510</v>
      </c>
      <c r="B247" t="s">
        <v>48</v>
      </c>
      <c r="C247">
        <v>2017</v>
      </c>
      <c r="D247" t="str">
        <f>'2015'!$AE$1</f>
        <v>Orvosi rehabilitáció</v>
      </c>
      <c r="E247" t="s">
        <v>186</v>
      </c>
      <c r="F247">
        <f>'2017'!AC206</f>
        <v>1001584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6511</v>
      </c>
      <c r="B248" t="s">
        <v>49</v>
      </c>
      <c r="C248">
        <v>2017</v>
      </c>
      <c r="D248" t="str">
        <f>'2015'!$AE$1</f>
        <v>Orvosi rehabilitáció</v>
      </c>
      <c r="E248" t="s">
        <v>186</v>
      </c>
      <c r="F248">
        <f>'2017'!AC207</f>
        <v>1002758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6512</v>
      </c>
      <c r="B249" t="s">
        <v>50</v>
      </c>
      <c r="C249">
        <v>2017</v>
      </c>
      <c r="D249" t="str">
        <f>'2015'!$AE$1</f>
        <v>Orvosi rehabilitáció</v>
      </c>
      <c r="E249" t="s">
        <v>186</v>
      </c>
      <c r="F249">
        <f>'2017'!AC208</f>
        <v>1004157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6513</v>
      </c>
      <c r="B250" t="s">
        <v>51</v>
      </c>
      <c r="C250">
        <v>2017</v>
      </c>
      <c r="D250" t="str">
        <f>'2015'!$AE$1</f>
        <v>Orvosi rehabilitáció</v>
      </c>
      <c r="E250" t="s">
        <v>186</v>
      </c>
      <c r="F250">
        <f>'2017'!AC209</f>
        <v>1002411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6514</v>
      </c>
      <c r="B251" t="s">
        <v>52</v>
      </c>
      <c r="C251">
        <v>2017</v>
      </c>
      <c r="D251" t="str">
        <f>'2015'!$AE$1</f>
        <v>Orvosi rehabilitáció</v>
      </c>
      <c r="E251" t="s">
        <v>186</v>
      </c>
      <c r="F251">
        <f>'2017'!AC210</f>
        <v>1000853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6515</v>
      </c>
      <c r="B252" t="s">
        <v>53</v>
      </c>
      <c r="C252">
        <v>2017</v>
      </c>
      <c r="D252" t="str">
        <f>'2015'!$AE$1</f>
        <v>Orvosi rehabilitáció</v>
      </c>
      <c r="E252" t="s">
        <v>186</v>
      </c>
      <c r="F252">
        <f>'2017'!AC211</f>
        <v>1003147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6516</v>
      </c>
      <c r="B253" t="s">
        <v>54</v>
      </c>
      <c r="C253">
        <v>2017</v>
      </c>
      <c r="D253" t="str">
        <f>'2015'!$AE$1</f>
        <v>Orvosi rehabilitáció</v>
      </c>
      <c r="E253" t="s">
        <v>186</v>
      </c>
      <c r="F253">
        <f>'2017'!AC212</f>
        <v>1014519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6517</v>
      </c>
      <c r="B254" t="s">
        <v>55</v>
      </c>
      <c r="C254">
        <v>2017</v>
      </c>
      <c r="D254" t="str">
        <f>'2015'!$AE$1</f>
        <v>Orvosi rehabilitáció</v>
      </c>
      <c r="E254" t="s">
        <v>186</v>
      </c>
      <c r="F254">
        <f>'2017'!AC213</f>
        <v>1002509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6518</v>
      </c>
      <c r="B255" t="s">
        <v>56</v>
      </c>
      <c r="C255">
        <v>2017</v>
      </c>
      <c r="D255" t="str">
        <f>'2015'!$AE$1</f>
        <v>Orvosi rehabilitáció</v>
      </c>
      <c r="E255" t="s">
        <v>186</v>
      </c>
      <c r="F255">
        <f>'2017'!AC214</f>
        <v>1004195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6519</v>
      </c>
      <c r="B256" t="s">
        <v>57</v>
      </c>
      <c r="C256">
        <v>2017</v>
      </c>
      <c r="D256" t="str">
        <f>'2015'!$AE$1</f>
        <v>Orvosi rehabilitáció</v>
      </c>
      <c r="E256" t="s">
        <v>186</v>
      </c>
      <c r="F256">
        <f>'2017'!AC215</f>
        <v>1007510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6520</v>
      </c>
      <c r="B257" t="s">
        <v>58</v>
      </c>
      <c r="C257">
        <v>2017</v>
      </c>
      <c r="D257" t="str">
        <f>'2015'!$AE$1</f>
        <v>Orvosi rehabilitáció</v>
      </c>
      <c r="E257" t="s">
        <v>186</v>
      </c>
      <c r="F257">
        <f>'2017'!AC216</f>
        <v>1000296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6521</v>
      </c>
      <c r="B258" t="s">
        <v>59</v>
      </c>
      <c r="C258">
        <v>2017</v>
      </c>
      <c r="D258" t="str">
        <f>'2015'!$AE$1</f>
        <v>Orvosi rehabilitáció</v>
      </c>
      <c r="E258" t="s">
        <v>186</v>
      </c>
      <c r="F258">
        <f>'2017'!AC217</f>
        <v>1001065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6522</v>
      </c>
      <c r="B259" t="s">
        <v>60</v>
      </c>
      <c r="C259">
        <v>2017</v>
      </c>
      <c r="D259" t="str">
        <f>'2015'!$AE$1</f>
        <v>Orvosi rehabilitáció</v>
      </c>
      <c r="E259" t="s">
        <v>186</v>
      </c>
      <c r="F259">
        <f>'2017'!AC218</f>
        <v>1002390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6523</v>
      </c>
      <c r="B260" t="s">
        <v>61</v>
      </c>
      <c r="C260">
        <v>2017</v>
      </c>
      <c r="D260" t="str">
        <f>'2015'!$AE$1</f>
        <v>Orvosi rehabilitáció</v>
      </c>
      <c r="E260" t="s">
        <v>186</v>
      </c>
      <c r="F260">
        <f>'2017'!AC219</f>
        <v>1001178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6524</v>
      </c>
      <c r="B261" t="s">
        <v>62</v>
      </c>
      <c r="C261">
        <v>2017</v>
      </c>
      <c r="D261" t="str">
        <f>'2015'!$AE$1</f>
        <v>Orvosi rehabilitáció</v>
      </c>
      <c r="E261" t="s">
        <v>186</v>
      </c>
      <c r="F261">
        <f>'2017'!AC220</f>
        <v>1004167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6525</v>
      </c>
      <c r="B262" t="s">
        <v>63</v>
      </c>
      <c r="C262">
        <v>2017</v>
      </c>
      <c r="D262" t="str">
        <f>'2015'!$AE$1</f>
        <v>Orvosi rehabilitáció</v>
      </c>
      <c r="E262" t="s">
        <v>186</v>
      </c>
      <c r="F262">
        <f>'2017'!AC221</f>
        <v>1004226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6526</v>
      </c>
      <c r="B263" t="s">
        <v>31</v>
      </c>
      <c r="C263">
        <v>2017</v>
      </c>
      <c r="D263" t="str">
        <f>'2015'!$AE$1</f>
        <v>Orvosi rehabilitáció</v>
      </c>
      <c r="E263" t="s">
        <v>163</v>
      </c>
      <c r="F263" s="22">
        <f>'2017'!AB193</f>
        <v>1005736.5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6527</v>
      </c>
      <c r="B264" t="s">
        <v>33</v>
      </c>
      <c r="C264">
        <v>2017</v>
      </c>
      <c r="D264" t="str">
        <f>'2015'!$AE$1</f>
        <v>Orvosi rehabilitáció</v>
      </c>
      <c r="E264" t="s">
        <v>163</v>
      </c>
      <c r="F264" s="22">
        <f>'2017'!AB194</f>
        <v>1005736.5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6528</v>
      </c>
      <c r="B265" t="s">
        <v>35</v>
      </c>
      <c r="C265">
        <v>2017</v>
      </c>
      <c r="D265" t="str">
        <f>'2015'!$AE$1</f>
        <v>Orvosi rehabilitáció</v>
      </c>
      <c r="E265" t="s">
        <v>163</v>
      </c>
      <c r="F265" s="22">
        <f>'2017'!AB195</f>
        <v>1000724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6529</v>
      </c>
      <c r="B266" t="s">
        <v>37</v>
      </c>
      <c r="C266">
        <v>2017</v>
      </c>
      <c r="D266" t="str">
        <f>'2015'!$AE$1</f>
        <v>Orvosi rehabilitáció</v>
      </c>
      <c r="E266" t="s">
        <v>163</v>
      </c>
      <c r="F266" s="22">
        <f>'2017'!AB196</f>
        <v>1000666.5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6530</v>
      </c>
      <c r="B267" t="s">
        <v>38</v>
      </c>
      <c r="C267">
        <v>2017</v>
      </c>
      <c r="D267" t="str">
        <f>'2015'!$AE$1</f>
        <v>Orvosi rehabilitáció</v>
      </c>
      <c r="E267" t="s">
        <v>163</v>
      </c>
      <c r="F267" s="22">
        <f>'2017'!AB197</f>
        <v>1009006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6531</v>
      </c>
      <c r="B268" t="s">
        <v>39</v>
      </c>
      <c r="C268">
        <v>2017</v>
      </c>
      <c r="D268" t="str">
        <f>'2015'!$AE$1</f>
        <v>Orvosi rehabilitáció</v>
      </c>
      <c r="E268" t="s">
        <v>163</v>
      </c>
      <c r="F268" s="22">
        <f>'2017'!AB198</f>
        <v>1003394.5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6532</v>
      </c>
      <c r="B269" t="s">
        <v>41</v>
      </c>
      <c r="C269">
        <v>2017</v>
      </c>
      <c r="D269" t="str">
        <f>'2015'!$AE$1</f>
        <v>Orvosi rehabilitáció</v>
      </c>
      <c r="E269" t="s">
        <v>163</v>
      </c>
      <c r="F269" s="22">
        <f>'2017'!AB199</f>
        <v>1001698.5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6533</v>
      </c>
      <c r="B270" t="s">
        <v>42</v>
      </c>
      <c r="C270">
        <v>2017</v>
      </c>
      <c r="D270" t="str">
        <f>'2015'!$AE$1</f>
        <v>Orvosi rehabilitáció</v>
      </c>
      <c r="E270" t="s">
        <v>163</v>
      </c>
      <c r="F270" s="22">
        <f>'2017'!AB200</f>
        <v>1004736.5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6534</v>
      </c>
      <c r="B271" t="s">
        <v>43</v>
      </c>
      <c r="C271">
        <v>2017</v>
      </c>
      <c r="D271" t="str">
        <f>'2015'!$AE$1</f>
        <v>Orvosi rehabilitáció</v>
      </c>
      <c r="E271" t="s">
        <v>163</v>
      </c>
      <c r="F271" s="22">
        <f>'2017'!AB201</f>
        <v>1004087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6535</v>
      </c>
      <c r="B272" t="s">
        <v>44</v>
      </c>
      <c r="C272">
        <v>2017</v>
      </c>
      <c r="D272" t="str">
        <f>'2015'!$AE$1</f>
        <v>Orvosi rehabilitáció</v>
      </c>
      <c r="E272" t="s">
        <v>163</v>
      </c>
      <c r="F272" s="22">
        <f>'2017'!AB202</f>
        <v>1003144.5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6536</v>
      </c>
      <c r="B273" t="s">
        <v>45</v>
      </c>
      <c r="C273">
        <v>2017</v>
      </c>
      <c r="D273" t="str">
        <f>'2015'!$AE$1</f>
        <v>Orvosi rehabilitáció</v>
      </c>
      <c r="E273" t="s">
        <v>163</v>
      </c>
      <c r="F273" s="22">
        <f>'2017'!AB203</f>
        <v>1002267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6537</v>
      </c>
      <c r="B274" t="s">
        <v>46</v>
      </c>
      <c r="C274">
        <v>2017</v>
      </c>
      <c r="D274" t="str">
        <f>'2015'!$AE$1</f>
        <v>Orvosi rehabilitáció</v>
      </c>
      <c r="E274" t="s">
        <v>163</v>
      </c>
      <c r="F274" s="22">
        <f>'2017'!AB204</f>
        <v>1000682.5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6538</v>
      </c>
      <c r="B275" t="s">
        <v>47</v>
      </c>
      <c r="C275">
        <v>2017</v>
      </c>
      <c r="D275" t="str">
        <f>'2015'!$AE$1</f>
        <v>Orvosi rehabilitáció</v>
      </c>
      <c r="E275" t="s">
        <v>163</v>
      </c>
      <c r="F275" s="22">
        <f>'2017'!AB205</f>
        <v>1001703.5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6539</v>
      </c>
      <c r="B276" t="s">
        <v>48</v>
      </c>
      <c r="C276">
        <v>2017</v>
      </c>
      <c r="D276" t="str">
        <f>'2015'!$AE$1</f>
        <v>Orvosi rehabilitáció</v>
      </c>
      <c r="E276" t="s">
        <v>163</v>
      </c>
      <c r="F276" s="22">
        <f>'2017'!AB206</f>
        <v>1001584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6540</v>
      </c>
      <c r="B277" t="s">
        <v>49</v>
      </c>
      <c r="C277">
        <v>2017</v>
      </c>
      <c r="D277" t="str">
        <f>'2015'!$AE$1</f>
        <v>Orvosi rehabilitáció</v>
      </c>
      <c r="E277" t="s">
        <v>163</v>
      </c>
      <c r="F277" s="22">
        <f>'2017'!AB207</f>
        <v>1002758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6541</v>
      </c>
      <c r="B278" t="s">
        <v>50</v>
      </c>
      <c r="C278">
        <v>2017</v>
      </c>
      <c r="D278" t="str">
        <f>'2015'!$AE$1</f>
        <v>Orvosi rehabilitáció</v>
      </c>
      <c r="E278" t="s">
        <v>163</v>
      </c>
      <c r="F278" s="22">
        <f>'2017'!AB208</f>
        <v>1004157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6542</v>
      </c>
      <c r="B279" t="s">
        <v>51</v>
      </c>
      <c r="C279">
        <v>2017</v>
      </c>
      <c r="D279" t="str">
        <f>'2015'!$AE$1</f>
        <v>Orvosi rehabilitáció</v>
      </c>
      <c r="E279" t="s">
        <v>163</v>
      </c>
      <c r="F279" s="22">
        <f>'2017'!AB209</f>
        <v>1002411.5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6543</v>
      </c>
      <c r="B280" t="s">
        <v>52</v>
      </c>
      <c r="C280">
        <v>2017</v>
      </c>
      <c r="D280" t="str">
        <f>'2015'!$AE$1</f>
        <v>Orvosi rehabilitáció</v>
      </c>
      <c r="E280" t="s">
        <v>163</v>
      </c>
      <c r="F280" s="22">
        <f>'2017'!AB210</f>
        <v>1000852.5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6544</v>
      </c>
      <c r="B281" t="s">
        <v>53</v>
      </c>
      <c r="C281">
        <v>2017</v>
      </c>
      <c r="D281" t="str">
        <f>'2015'!$AE$1</f>
        <v>Orvosi rehabilitáció</v>
      </c>
      <c r="E281" t="s">
        <v>163</v>
      </c>
      <c r="F281" s="22">
        <f>'2017'!AB211</f>
        <v>1003147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6545</v>
      </c>
      <c r="B282" t="s">
        <v>54</v>
      </c>
      <c r="C282">
        <v>2017</v>
      </c>
      <c r="D282" t="str">
        <f>'2015'!$AE$1</f>
        <v>Orvosi rehabilitáció</v>
      </c>
      <c r="E282" t="s">
        <v>163</v>
      </c>
      <c r="F282" s="22">
        <f>'2017'!AB212</f>
        <v>1014519.5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6546</v>
      </c>
      <c r="B283" t="s">
        <v>55</v>
      </c>
      <c r="C283">
        <v>2017</v>
      </c>
      <c r="D283" t="str">
        <f>'2015'!$AE$1</f>
        <v>Orvosi rehabilitáció</v>
      </c>
      <c r="E283" t="s">
        <v>163</v>
      </c>
      <c r="F283" s="22">
        <f>'2017'!AB213</f>
        <v>1002509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6547</v>
      </c>
      <c r="B284" t="s">
        <v>56</v>
      </c>
      <c r="C284">
        <v>2017</v>
      </c>
      <c r="D284" t="str">
        <f>'2015'!$AE$1</f>
        <v>Orvosi rehabilitáció</v>
      </c>
      <c r="E284" t="s">
        <v>163</v>
      </c>
      <c r="F284" s="22">
        <f>'2017'!AB214</f>
        <v>1004194.5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6548</v>
      </c>
      <c r="B285" t="s">
        <v>57</v>
      </c>
      <c r="C285">
        <v>2017</v>
      </c>
      <c r="D285" t="str">
        <f>'2015'!$AE$1</f>
        <v>Orvosi rehabilitáció</v>
      </c>
      <c r="E285" t="s">
        <v>163</v>
      </c>
      <c r="F285" s="22">
        <f>'2017'!AB215</f>
        <v>1007509.5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6549</v>
      </c>
      <c r="B286" t="s">
        <v>58</v>
      </c>
      <c r="C286">
        <v>2017</v>
      </c>
      <c r="D286" t="str">
        <f>'2015'!$AE$1</f>
        <v>Orvosi rehabilitáció</v>
      </c>
      <c r="E286" t="s">
        <v>163</v>
      </c>
      <c r="F286" s="22">
        <f>'2017'!AB216</f>
        <v>1000296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6550</v>
      </c>
      <c r="B287" t="s">
        <v>59</v>
      </c>
      <c r="C287">
        <v>2017</v>
      </c>
      <c r="D287" t="str">
        <f>'2015'!$AE$1</f>
        <v>Orvosi rehabilitáció</v>
      </c>
      <c r="E287" t="s">
        <v>163</v>
      </c>
      <c r="F287" s="22">
        <f>'2017'!AB217</f>
        <v>1001064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6551</v>
      </c>
      <c r="B288" t="s">
        <v>60</v>
      </c>
      <c r="C288">
        <v>2017</v>
      </c>
      <c r="D288" t="str">
        <f>'2015'!$AE$1</f>
        <v>Orvosi rehabilitáció</v>
      </c>
      <c r="E288" t="s">
        <v>163</v>
      </c>
      <c r="F288" s="22">
        <f>'2017'!AB218</f>
        <v>1002390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6552</v>
      </c>
      <c r="B289" t="s">
        <v>61</v>
      </c>
      <c r="C289">
        <v>2017</v>
      </c>
      <c r="D289" t="str">
        <f>'2015'!$AE$1</f>
        <v>Orvosi rehabilitáció</v>
      </c>
      <c r="E289" t="s">
        <v>163</v>
      </c>
      <c r="F289" s="22">
        <f>'2017'!AB219</f>
        <v>1001178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6553</v>
      </c>
      <c r="B290" t="s">
        <v>62</v>
      </c>
      <c r="C290">
        <v>2017</v>
      </c>
      <c r="D290" t="str">
        <f>'2015'!$AE$1</f>
        <v>Orvosi rehabilitáció</v>
      </c>
      <c r="E290" t="s">
        <v>163</v>
      </c>
      <c r="F290" s="22">
        <f>'2017'!AB220</f>
        <v>1004167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6554</v>
      </c>
      <c r="B291" t="s">
        <v>63</v>
      </c>
      <c r="C291">
        <v>2017</v>
      </c>
      <c r="D291" t="str">
        <f>'2015'!$AE$1</f>
        <v>Orvosi rehabilitáció</v>
      </c>
      <c r="E291" t="s">
        <v>163</v>
      </c>
      <c r="F291" s="22">
        <f>'2017'!AB221</f>
        <v>1004226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6555</v>
      </c>
      <c r="B292" t="s">
        <v>31</v>
      </c>
      <c r="C292">
        <v>2017</v>
      </c>
      <c r="D292" t="str">
        <f>'2015'!$AE$1</f>
        <v>Orvosi rehabilitáció</v>
      </c>
      <c r="E292" t="s">
        <v>165</v>
      </c>
      <c r="F292">
        <f>'2017'!AD193</f>
        <v>-0.5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6556</v>
      </c>
      <c r="B293" t="s">
        <v>33</v>
      </c>
      <c r="C293">
        <v>2017</v>
      </c>
      <c r="D293" t="str">
        <f>'2015'!$AE$1</f>
        <v>Orvosi rehabilitáció</v>
      </c>
      <c r="E293" t="s">
        <v>165</v>
      </c>
      <c r="F293">
        <f>'2017'!AD194</f>
        <v>-0.5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6557</v>
      </c>
      <c r="B294" t="s">
        <v>35</v>
      </c>
      <c r="C294">
        <v>2017</v>
      </c>
      <c r="D294" t="str">
        <f>'2015'!$AE$1</f>
        <v>Orvosi rehabilitáció</v>
      </c>
      <c r="E294" t="s">
        <v>165</v>
      </c>
      <c r="F294">
        <f>'2017'!AD195</f>
        <v>0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6558</v>
      </c>
      <c r="B295" t="s">
        <v>37</v>
      </c>
      <c r="C295">
        <v>2017</v>
      </c>
      <c r="D295" t="str">
        <f>'2015'!$AE$1</f>
        <v>Orvosi rehabilitáció</v>
      </c>
      <c r="E295" t="s">
        <v>165</v>
      </c>
      <c r="F295">
        <f>'2017'!AD196</f>
        <v>-0.5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6559</v>
      </c>
      <c r="B296" t="s">
        <v>38</v>
      </c>
      <c r="C296">
        <v>2017</v>
      </c>
      <c r="D296" t="str">
        <f>'2015'!$AE$1</f>
        <v>Orvosi rehabilitáció</v>
      </c>
      <c r="E296" t="s">
        <v>165</v>
      </c>
      <c r="F296">
        <f>'2017'!AD197</f>
        <v>0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6560</v>
      </c>
      <c r="B297" t="s">
        <v>39</v>
      </c>
      <c r="C297">
        <v>2017</v>
      </c>
      <c r="D297" t="str">
        <f>'2015'!$AE$1</f>
        <v>Orvosi rehabilitáció</v>
      </c>
      <c r="E297" t="s">
        <v>165</v>
      </c>
      <c r="F297">
        <f>'2017'!AD198</f>
        <v>-0.5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6561</v>
      </c>
      <c r="B298" t="s">
        <v>41</v>
      </c>
      <c r="C298">
        <v>2017</v>
      </c>
      <c r="D298" t="str">
        <f>'2015'!$AE$1</f>
        <v>Orvosi rehabilitáció</v>
      </c>
      <c r="E298" t="s">
        <v>165</v>
      </c>
      <c r="F298">
        <f>'2017'!AD199</f>
        <v>0.5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6562</v>
      </c>
      <c r="B299" t="s">
        <v>42</v>
      </c>
      <c r="C299">
        <v>2017</v>
      </c>
      <c r="D299" t="str">
        <f>'2015'!$AE$1</f>
        <v>Orvosi rehabilitáció</v>
      </c>
      <c r="E299" t="s">
        <v>165</v>
      </c>
      <c r="F299">
        <f>'2017'!AD200</f>
        <v>0.5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6563</v>
      </c>
      <c r="B300" t="s">
        <v>43</v>
      </c>
      <c r="C300">
        <v>2017</v>
      </c>
      <c r="D300" t="str">
        <f>'2015'!$AE$1</f>
        <v>Orvosi rehabilitáció</v>
      </c>
      <c r="E300" t="s">
        <v>165</v>
      </c>
      <c r="F300">
        <f>'2017'!AD201</f>
        <v>0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6564</v>
      </c>
      <c r="B301" t="s">
        <v>44</v>
      </c>
      <c r="C301">
        <v>2017</v>
      </c>
      <c r="D301" t="str">
        <f>'2015'!$AE$1</f>
        <v>Orvosi rehabilitáció</v>
      </c>
      <c r="E301" t="s">
        <v>165</v>
      </c>
      <c r="F301">
        <f>'2017'!AD202</f>
        <v>-0.5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6565</v>
      </c>
      <c r="B302" t="s">
        <v>45</v>
      </c>
      <c r="C302">
        <v>2017</v>
      </c>
      <c r="D302" t="str">
        <f>'2015'!$AE$1</f>
        <v>Orvosi rehabilitáció</v>
      </c>
      <c r="E302" t="s">
        <v>165</v>
      </c>
      <c r="F302">
        <f>'2017'!AD203</f>
        <v>0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6566</v>
      </c>
      <c r="B303" t="s">
        <v>46</v>
      </c>
      <c r="C303">
        <v>2017</v>
      </c>
      <c r="D303" t="str">
        <f>'2015'!$AE$1</f>
        <v>Orvosi rehabilitáció</v>
      </c>
      <c r="E303" t="s">
        <v>165</v>
      </c>
      <c r="F303">
        <f>'2017'!AD204</f>
        <v>0.5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6567</v>
      </c>
      <c r="B304" t="s">
        <v>47</v>
      </c>
      <c r="C304">
        <v>2017</v>
      </c>
      <c r="D304" t="str">
        <f>'2015'!$AE$1</f>
        <v>Orvosi rehabilitáció</v>
      </c>
      <c r="E304" t="s">
        <v>165</v>
      </c>
      <c r="F304">
        <f>'2017'!AD205</f>
        <v>0.5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6568</v>
      </c>
      <c r="B305" t="s">
        <v>48</v>
      </c>
      <c r="C305">
        <v>2017</v>
      </c>
      <c r="D305" t="str">
        <f>'2015'!$AE$1</f>
        <v>Orvosi rehabilitáció</v>
      </c>
      <c r="E305" t="s">
        <v>165</v>
      </c>
      <c r="F305">
        <f>'2017'!AD206</f>
        <v>0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6569</v>
      </c>
      <c r="B306" t="s">
        <v>49</v>
      </c>
      <c r="C306">
        <v>2017</v>
      </c>
      <c r="D306" t="str">
        <f>'2015'!$AE$1</f>
        <v>Orvosi rehabilitáció</v>
      </c>
      <c r="E306" t="s">
        <v>165</v>
      </c>
      <c r="F306">
        <f>'2017'!AD207</f>
        <v>0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6570</v>
      </c>
      <c r="B307" t="s">
        <v>50</v>
      </c>
      <c r="C307">
        <v>2017</v>
      </c>
      <c r="D307" t="str">
        <f>'2015'!$AE$1</f>
        <v>Orvosi rehabilitáció</v>
      </c>
      <c r="E307" t="s">
        <v>165</v>
      </c>
      <c r="F307">
        <f>'2017'!AD208</f>
        <v>0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6571</v>
      </c>
      <c r="B308" t="s">
        <v>51</v>
      </c>
      <c r="C308">
        <v>2017</v>
      </c>
      <c r="D308" t="str">
        <f>'2015'!$AE$1</f>
        <v>Orvosi rehabilitáció</v>
      </c>
      <c r="E308" t="s">
        <v>165</v>
      </c>
      <c r="F308">
        <f>'2017'!AD209</f>
        <v>-0.5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6572</v>
      </c>
      <c r="B309" t="s">
        <v>52</v>
      </c>
      <c r="C309">
        <v>2017</v>
      </c>
      <c r="D309" t="str">
        <f>'2015'!$AE$1</f>
        <v>Orvosi rehabilitáció</v>
      </c>
      <c r="E309" t="s">
        <v>165</v>
      </c>
      <c r="F309">
        <f>'2017'!AD210</f>
        <v>0.5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6573</v>
      </c>
      <c r="B310" t="s">
        <v>53</v>
      </c>
      <c r="C310">
        <v>2017</v>
      </c>
      <c r="D310" t="str">
        <f>'2015'!$AE$1</f>
        <v>Orvosi rehabilitáció</v>
      </c>
      <c r="E310" t="s">
        <v>165</v>
      </c>
      <c r="F310">
        <f>'2017'!AD211</f>
        <v>0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6574</v>
      </c>
      <c r="B311" t="s">
        <v>54</v>
      </c>
      <c r="C311">
        <v>2017</v>
      </c>
      <c r="D311" t="str">
        <f>'2015'!$AE$1</f>
        <v>Orvosi rehabilitáció</v>
      </c>
      <c r="E311" t="s">
        <v>165</v>
      </c>
      <c r="F311">
        <f>'2017'!AD212</f>
        <v>-0.5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6575</v>
      </c>
      <c r="B312" t="s">
        <v>55</v>
      </c>
      <c r="C312">
        <v>2017</v>
      </c>
      <c r="D312" t="str">
        <f>'2015'!$AE$1</f>
        <v>Orvosi rehabilitáció</v>
      </c>
      <c r="E312" t="s">
        <v>165</v>
      </c>
      <c r="F312">
        <f>'2017'!AD213</f>
        <v>0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6576</v>
      </c>
      <c r="B313" t="s">
        <v>56</v>
      </c>
      <c r="C313">
        <v>2017</v>
      </c>
      <c r="D313" t="str">
        <f>'2015'!$AE$1</f>
        <v>Orvosi rehabilitáció</v>
      </c>
      <c r="E313" t="s">
        <v>165</v>
      </c>
      <c r="F313">
        <f>'2017'!AD214</f>
        <v>0.5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6577</v>
      </c>
      <c r="B314" t="s">
        <v>57</v>
      </c>
      <c r="C314">
        <v>2017</v>
      </c>
      <c r="D314" t="str">
        <f>'2015'!$AE$1</f>
        <v>Orvosi rehabilitáció</v>
      </c>
      <c r="E314" t="s">
        <v>165</v>
      </c>
      <c r="F314">
        <f>'2017'!AD215</f>
        <v>0.5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6578</v>
      </c>
      <c r="B315" t="s">
        <v>58</v>
      </c>
      <c r="C315">
        <v>2017</v>
      </c>
      <c r="D315" t="str">
        <f>'2015'!$AE$1</f>
        <v>Orvosi rehabilitáció</v>
      </c>
      <c r="E315" t="s">
        <v>165</v>
      </c>
      <c r="F315">
        <f>'2017'!AD216</f>
        <v>0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6579</v>
      </c>
      <c r="B316" t="s">
        <v>59</v>
      </c>
      <c r="C316">
        <v>2017</v>
      </c>
      <c r="D316" t="str">
        <f>'2015'!$AE$1</f>
        <v>Orvosi rehabilitáció</v>
      </c>
      <c r="E316" t="s">
        <v>165</v>
      </c>
      <c r="F316">
        <f>'2017'!AD217</f>
        <v>1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6580</v>
      </c>
      <c r="B317" t="s">
        <v>60</v>
      </c>
      <c r="C317">
        <v>2017</v>
      </c>
      <c r="D317" t="str">
        <f>'2015'!$AE$1</f>
        <v>Orvosi rehabilitáció</v>
      </c>
      <c r="E317" t="s">
        <v>165</v>
      </c>
      <c r="F317">
        <f>'2017'!AD218</f>
        <v>0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6581</v>
      </c>
      <c r="B318" t="s">
        <v>61</v>
      </c>
      <c r="C318">
        <v>2017</v>
      </c>
      <c r="D318" t="str">
        <f>'2015'!$AE$1</f>
        <v>Orvosi rehabilitáció</v>
      </c>
      <c r="E318" t="s">
        <v>165</v>
      </c>
      <c r="F318">
        <f>'2017'!AD219</f>
        <v>0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6582</v>
      </c>
      <c r="B319" t="s">
        <v>62</v>
      </c>
      <c r="C319">
        <v>2017</v>
      </c>
      <c r="D319" t="str">
        <f>'2015'!$AE$1</f>
        <v>Orvosi rehabilitáció</v>
      </c>
      <c r="E319" t="s">
        <v>165</v>
      </c>
      <c r="F319">
        <f>'2017'!AD220</f>
        <v>0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6583</v>
      </c>
      <c r="B320" t="s">
        <v>63</v>
      </c>
      <c r="C320">
        <v>2017</v>
      </c>
      <c r="D320" t="str">
        <f>'2015'!$AE$1</f>
        <v>Orvosi rehabilitáció</v>
      </c>
      <c r="E320" t="s">
        <v>165</v>
      </c>
      <c r="F320">
        <f>'2017'!AD221</f>
        <v>0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6584</v>
      </c>
      <c r="B321" t="s">
        <v>31</v>
      </c>
      <c r="C321">
        <v>2017</v>
      </c>
      <c r="D321" t="str">
        <f>'2015'!$AE$1</f>
        <v>Orvosi rehabilitáció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6585</v>
      </c>
      <c r="B322" t="s">
        <v>33</v>
      </c>
      <c r="C322">
        <v>2017</v>
      </c>
      <c r="D322" t="str">
        <f>'2015'!$AE$1</f>
        <v>Orvosi rehabilitáció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6586</v>
      </c>
      <c r="B323" t="s">
        <v>35</v>
      </c>
      <c r="C323">
        <v>2017</v>
      </c>
      <c r="D323" t="str">
        <f>'2015'!$AE$1</f>
        <v>Orvosi rehabilitáció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6587</v>
      </c>
      <c r="B324" t="s">
        <v>37</v>
      </c>
      <c r="C324">
        <v>2017</v>
      </c>
      <c r="D324" t="str">
        <f>'2015'!$AE$1</f>
        <v>Orvosi rehabilitáció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6588</v>
      </c>
      <c r="B325" t="s">
        <v>38</v>
      </c>
      <c r="C325">
        <v>2017</v>
      </c>
      <c r="D325" t="str">
        <f>'2015'!$AE$1</f>
        <v>Orvosi rehabilitáció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6589</v>
      </c>
      <c r="B326" t="s">
        <v>39</v>
      </c>
      <c r="C326">
        <v>2017</v>
      </c>
      <c r="D326" t="str">
        <f>'2015'!$AE$1</f>
        <v>Orvosi rehabilitáció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6590</v>
      </c>
      <c r="B327" t="s">
        <v>41</v>
      </c>
      <c r="C327">
        <v>2017</v>
      </c>
      <c r="D327" t="str">
        <f>'2015'!$AE$1</f>
        <v>Orvosi rehabilitáció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6591</v>
      </c>
      <c r="B328" t="s">
        <v>42</v>
      </c>
      <c r="C328">
        <v>2017</v>
      </c>
      <c r="D328" t="str">
        <f>'2015'!$AE$1</f>
        <v>Orvosi rehabilitáció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6592</v>
      </c>
      <c r="B329" t="s">
        <v>43</v>
      </c>
      <c r="C329">
        <v>2017</v>
      </c>
      <c r="D329" t="str">
        <f>'2015'!$AE$1</f>
        <v>Orvosi rehabilitáció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6593</v>
      </c>
      <c r="B330" t="s">
        <v>44</v>
      </c>
      <c r="C330">
        <v>2017</v>
      </c>
      <c r="D330" t="str">
        <f>'2015'!$AE$1</f>
        <v>Orvosi rehabilitáció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6594</v>
      </c>
      <c r="B331" t="s">
        <v>45</v>
      </c>
      <c r="C331">
        <v>2017</v>
      </c>
      <c r="D331" t="str">
        <f>'2015'!$AE$1</f>
        <v>Orvosi rehabilitáció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6595</v>
      </c>
      <c r="B332" t="s">
        <v>46</v>
      </c>
      <c r="C332">
        <v>2017</v>
      </c>
      <c r="D332" t="str">
        <f>'2015'!$AE$1</f>
        <v>Orvosi rehabilitáció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6596</v>
      </c>
      <c r="B333" t="s">
        <v>47</v>
      </c>
      <c r="C333">
        <v>2017</v>
      </c>
      <c r="D333" t="str">
        <f>'2015'!$AE$1</f>
        <v>Orvosi rehabilitáció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6597</v>
      </c>
      <c r="B334" t="s">
        <v>48</v>
      </c>
      <c r="C334">
        <v>2017</v>
      </c>
      <c r="D334" t="str">
        <f>'2015'!$AE$1</f>
        <v>Orvosi rehabilitáció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6598</v>
      </c>
      <c r="B335" t="s">
        <v>49</v>
      </c>
      <c r="C335">
        <v>2017</v>
      </c>
      <c r="D335" t="str">
        <f>'2015'!$AE$1</f>
        <v>Orvosi rehabilitáció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6599</v>
      </c>
      <c r="B336" t="s">
        <v>50</v>
      </c>
      <c r="C336">
        <v>2017</v>
      </c>
      <c r="D336" t="str">
        <f>'2015'!$AE$1</f>
        <v>Orvosi rehabilitáció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6600</v>
      </c>
      <c r="B337" t="s">
        <v>51</v>
      </c>
      <c r="C337">
        <v>2017</v>
      </c>
      <c r="D337" t="str">
        <f>'2015'!$AE$1</f>
        <v>Orvosi rehabilitáció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6601</v>
      </c>
      <c r="B338" t="s">
        <v>52</v>
      </c>
      <c r="C338">
        <v>2017</v>
      </c>
      <c r="D338" t="str">
        <f>'2015'!$AE$1</f>
        <v>Orvosi rehabilitáció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6602</v>
      </c>
      <c r="B339" t="s">
        <v>53</v>
      </c>
      <c r="C339">
        <v>2017</v>
      </c>
      <c r="D339" t="str">
        <f>'2015'!$AE$1</f>
        <v>Orvosi rehabilitáció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6603</v>
      </c>
      <c r="B340" t="s">
        <v>54</v>
      </c>
      <c r="C340">
        <v>2017</v>
      </c>
      <c r="D340" t="str">
        <f>'2015'!$AE$1</f>
        <v>Orvosi rehabilitáció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6604</v>
      </c>
      <c r="B341" t="s">
        <v>55</v>
      </c>
      <c r="C341">
        <v>2017</v>
      </c>
      <c r="D341" t="str">
        <f>'2015'!$AE$1</f>
        <v>Orvosi rehabilitáció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6605</v>
      </c>
      <c r="B342" t="s">
        <v>56</v>
      </c>
      <c r="C342">
        <v>2017</v>
      </c>
      <c r="D342" t="str">
        <f>'2015'!$AE$1</f>
        <v>Orvosi rehabilitáció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6606</v>
      </c>
      <c r="B343" t="s">
        <v>57</v>
      </c>
      <c r="C343">
        <v>2017</v>
      </c>
      <c r="D343" t="str">
        <f>'2015'!$AE$1</f>
        <v>Orvosi rehabilitáció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6607</v>
      </c>
      <c r="B344" t="s">
        <v>58</v>
      </c>
      <c r="C344">
        <v>2017</v>
      </c>
      <c r="D344" t="str">
        <f>'2015'!$AE$1</f>
        <v>Orvosi rehabilitáció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6608</v>
      </c>
      <c r="B345" t="s">
        <v>59</v>
      </c>
      <c r="C345">
        <v>2017</v>
      </c>
      <c r="D345" t="str">
        <f>'2015'!$AE$1</f>
        <v>Orvosi rehabilitáció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6609</v>
      </c>
      <c r="B346" t="s">
        <v>60</v>
      </c>
      <c r="C346">
        <v>2017</v>
      </c>
      <c r="D346" t="str">
        <f>'2015'!$AE$1</f>
        <v>Orvosi rehabilitáció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6610</v>
      </c>
      <c r="B347" t="s">
        <v>61</v>
      </c>
      <c r="C347">
        <v>2017</v>
      </c>
      <c r="D347" t="str">
        <f>'2015'!$AE$1</f>
        <v>Orvosi rehabilitáció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6611</v>
      </c>
      <c r="B348" t="s">
        <v>62</v>
      </c>
      <c r="C348">
        <v>2017</v>
      </c>
      <c r="D348" t="str">
        <f>'2015'!$AE$1</f>
        <v>Orvosi rehabilitáció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6612</v>
      </c>
      <c r="B349" t="s">
        <v>63</v>
      </c>
      <c r="C349">
        <v>2017</v>
      </c>
      <c r="D349" t="str">
        <f>'2015'!$AE$1</f>
        <v>Orvosi rehabilitáció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6613</v>
      </c>
      <c r="B350" t="s">
        <v>31</v>
      </c>
      <c r="C350">
        <v>2018</v>
      </c>
      <c r="D350" t="str">
        <f>'2015'!$AE$1</f>
        <v>Orvosi rehabilitáció</v>
      </c>
      <c r="E350" t="s">
        <v>186</v>
      </c>
      <c r="F350">
        <f>'2018'!AC193</f>
        <v>1005521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6614</v>
      </c>
      <c r="B351" t="s">
        <v>33</v>
      </c>
      <c r="C351">
        <v>2018</v>
      </c>
      <c r="D351" t="str">
        <f>'2015'!$AE$1</f>
        <v>Orvosi rehabilitáció</v>
      </c>
      <c r="E351" t="s">
        <v>186</v>
      </c>
      <c r="F351">
        <f>'2018'!AC194</f>
        <v>1005521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6615</v>
      </c>
      <c r="B352" t="s">
        <v>35</v>
      </c>
      <c r="C352">
        <v>2018</v>
      </c>
      <c r="D352" t="str">
        <f>'2015'!$AE$1</f>
        <v>Orvosi rehabilitáció</v>
      </c>
      <c r="E352" t="s">
        <v>186</v>
      </c>
      <c r="F352">
        <f>'2018'!AC195</f>
        <v>1000683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6616</v>
      </c>
      <c r="B353" t="s">
        <v>37</v>
      </c>
      <c r="C353">
        <v>2018</v>
      </c>
      <c r="D353" t="str">
        <f>'2015'!$AE$1</f>
        <v>Orvosi rehabilitáció</v>
      </c>
      <c r="E353" t="s">
        <v>186</v>
      </c>
      <c r="F353">
        <f>'2018'!AC196</f>
        <v>1000700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6617</v>
      </c>
      <c r="B354" t="s">
        <v>38</v>
      </c>
      <c r="C354">
        <v>2018</v>
      </c>
      <c r="D354" t="str">
        <f>'2015'!$AE$1</f>
        <v>Orvosi rehabilitáció</v>
      </c>
      <c r="E354" t="s">
        <v>186</v>
      </c>
      <c r="F354">
        <f>'2018'!AC197</f>
        <v>1008725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6618</v>
      </c>
      <c r="B355" t="s">
        <v>39</v>
      </c>
      <c r="C355">
        <v>2018</v>
      </c>
      <c r="D355" t="str">
        <f>'2015'!$AE$1</f>
        <v>Orvosi rehabilitáció</v>
      </c>
      <c r="E355" t="s">
        <v>186</v>
      </c>
      <c r="F355">
        <f>'2018'!AC198</f>
        <v>1003289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6619</v>
      </c>
      <c r="B356" t="s">
        <v>41</v>
      </c>
      <c r="C356">
        <v>2018</v>
      </c>
      <c r="D356" t="str">
        <f>'2015'!$AE$1</f>
        <v>Orvosi rehabilitáció</v>
      </c>
      <c r="E356" t="s">
        <v>186</v>
      </c>
      <c r="F356">
        <f>'2018'!AC199</f>
        <v>1001686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6620</v>
      </c>
      <c r="B357" t="s">
        <v>42</v>
      </c>
      <c r="C357">
        <v>2018</v>
      </c>
      <c r="D357" t="str">
        <f>'2015'!$AE$1</f>
        <v>Orvosi rehabilitáció</v>
      </c>
      <c r="E357" t="s">
        <v>186</v>
      </c>
      <c r="F357">
        <f>'2018'!AC200</f>
        <v>1004819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6621</v>
      </c>
      <c r="B358" t="s">
        <v>43</v>
      </c>
      <c r="C358">
        <v>2018</v>
      </c>
      <c r="D358" t="str">
        <f>'2015'!$AE$1</f>
        <v>Orvosi rehabilitáció</v>
      </c>
      <c r="E358" t="s">
        <v>186</v>
      </c>
      <c r="F358">
        <f>'2018'!AC201</f>
        <v>1001441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6622</v>
      </c>
      <c r="B359" t="s">
        <v>44</v>
      </c>
      <c r="C359">
        <v>2018</v>
      </c>
      <c r="D359" t="str">
        <f>'2015'!$AE$1</f>
        <v>Orvosi rehabilitáció</v>
      </c>
      <c r="E359" t="s">
        <v>186</v>
      </c>
      <c r="F359">
        <f>'2018'!AC202</f>
        <v>1002424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6623</v>
      </c>
      <c r="B360" t="s">
        <v>45</v>
      </c>
      <c r="C360">
        <v>2018</v>
      </c>
      <c r="D360" t="str">
        <f>'2015'!$AE$1</f>
        <v>Orvosi rehabilitáció</v>
      </c>
      <c r="E360" t="s">
        <v>186</v>
      </c>
      <c r="F360">
        <f>'2018'!AC203</f>
        <v>1002254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6624</v>
      </c>
      <c r="B361" t="s">
        <v>46</v>
      </c>
      <c r="C361">
        <v>2018</v>
      </c>
      <c r="D361" t="str">
        <f>'2015'!$AE$1</f>
        <v>Orvosi rehabilitáció</v>
      </c>
      <c r="E361" t="s">
        <v>186</v>
      </c>
      <c r="F361">
        <f>'2018'!AC204</f>
        <v>1000619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6625</v>
      </c>
      <c r="B362" t="s">
        <v>47</v>
      </c>
      <c r="C362">
        <v>2018</v>
      </c>
      <c r="D362" t="str">
        <f>'2015'!$AE$1</f>
        <v>Orvosi rehabilitáció</v>
      </c>
      <c r="E362" t="s">
        <v>186</v>
      </c>
      <c r="F362">
        <f>'2018'!AC205</f>
        <v>1001728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6626</v>
      </c>
      <c r="B363" t="s">
        <v>48</v>
      </c>
      <c r="C363">
        <v>2018</v>
      </c>
      <c r="D363" t="str">
        <f>'2015'!$AE$1</f>
        <v>Orvosi rehabilitáció</v>
      </c>
      <c r="E363" t="s">
        <v>186</v>
      </c>
      <c r="F363">
        <f>'2018'!AC206</f>
        <v>1001564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6627</v>
      </c>
      <c r="B364" t="s">
        <v>49</v>
      </c>
      <c r="C364">
        <v>2018</v>
      </c>
      <c r="D364" t="str">
        <f>'2015'!$AE$1</f>
        <v>Orvosi rehabilitáció</v>
      </c>
      <c r="E364" t="s">
        <v>186</v>
      </c>
      <c r="F364">
        <f>'2018'!AC207</f>
        <v>1002475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6628</v>
      </c>
      <c r="B365" t="s">
        <v>50</v>
      </c>
      <c r="C365">
        <v>2018</v>
      </c>
      <c r="D365" t="str">
        <f>'2015'!$AE$1</f>
        <v>Orvosi rehabilitáció</v>
      </c>
      <c r="E365" t="s">
        <v>186</v>
      </c>
      <c r="F365">
        <f>'2018'!AC208</f>
        <v>1003845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6629</v>
      </c>
      <c r="B366" t="s">
        <v>51</v>
      </c>
      <c r="C366">
        <v>2018</v>
      </c>
      <c r="D366" t="str">
        <f>'2015'!$AE$1</f>
        <v>Orvosi rehabilitáció</v>
      </c>
      <c r="E366" t="s">
        <v>186</v>
      </c>
      <c r="F366">
        <f>'2018'!AC209</f>
        <v>1002607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6630</v>
      </c>
      <c r="B367" t="s">
        <v>52</v>
      </c>
      <c r="C367">
        <v>2018</v>
      </c>
      <c r="D367" t="str">
        <f>'2015'!$AE$1</f>
        <v>Orvosi rehabilitáció</v>
      </c>
      <c r="E367" t="s">
        <v>186</v>
      </c>
      <c r="F367">
        <f>'2018'!AC210</f>
        <v>1000797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6631</v>
      </c>
      <c r="B368" t="s">
        <v>53</v>
      </c>
      <c r="C368">
        <v>2018</v>
      </c>
      <c r="D368" t="str">
        <f>'2015'!$AE$1</f>
        <v>Orvosi rehabilitáció</v>
      </c>
      <c r="E368" t="s">
        <v>186</v>
      </c>
      <c r="F368">
        <f>'2018'!AC211</f>
        <v>1003009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6632</v>
      </c>
      <c r="B369" t="s">
        <v>54</v>
      </c>
      <c r="C369">
        <v>2018</v>
      </c>
      <c r="D369" t="str">
        <f>'2015'!$AE$1</f>
        <v>Orvosi rehabilitáció</v>
      </c>
      <c r="E369" t="s">
        <v>186</v>
      </c>
      <c r="F369">
        <f>'2018'!AC212</f>
        <v>1014543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6633</v>
      </c>
      <c r="B370" t="s">
        <v>55</v>
      </c>
      <c r="C370">
        <v>2018</v>
      </c>
      <c r="D370" t="str">
        <f>'2015'!$AE$1</f>
        <v>Orvosi rehabilitáció</v>
      </c>
      <c r="E370" t="s">
        <v>186</v>
      </c>
      <c r="F370">
        <f>'2018'!AC213</f>
        <v>1002380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6634</v>
      </c>
      <c r="B371" t="s">
        <v>56</v>
      </c>
      <c r="C371">
        <v>2018</v>
      </c>
      <c r="D371" t="str">
        <f>'2015'!$AE$1</f>
        <v>Orvosi rehabilitáció</v>
      </c>
      <c r="E371" t="s">
        <v>186</v>
      </c>
      <c r="F371">
        <f>'2018'!AC214</f>
        <v>1004473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6635</v>
      </c>
      <c r="B372" t="s">
        <v>57</v>
      </c>
      <c r="C372">
        <v>2018</v>
      </c>
      <c r="D372" t="str">
        <f>'2015'!$AE$1</f>
        <v>Orvosi rehabilitáció</v>
      </c>
      <c r="E372" t="s">
        <v>186</v>
      </c>
      <c r="F372">
        <f>'2018'!AC215</f>
        <v>1007599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6636</v>
      </c>
      <c r="B373" t="s">
        <v>58</v>
      </c>
      <c r="C373">
        <v>2018</v>
      </c>
      <c r="D373" t="str">
        <f>'2015'!$AE$1</f>
        <v>Orvosi rehabilitáció</v>
      </c>
      <c r="E373" t="s">
        <v>186</v>
      </c>
      <c r="F373">
        <f>'2018'!AC216</f>
        <v>1000309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6637</v>
      </c>
      <c r="B374" t="s">
        <v>59</v>
      </c>
      <c r="C374">
        <v>2018</v>
      </c>
      <c r="D374" t="str">
        <f>'2015'!$AE$1</f>
        <v>Orvosi rehabilitáció</v>
      </c>
      <c r="E374" t="s">
        <v>186</v>
      </c>
      <c r="F374">
        <f>'2018'!AC217</f>
        <v>1001048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6638</v>
      </c>
      <c r="B375" t="s">
        <v>60</v>
      </c>
      <c r="C375">
        <v>2018</v>
      </c>
      <c r="D375" t="str">
        <f>'2015'!$AE$1</f>
        <v>Orvosi rehabilitáció</v>
      </c>
      <c r="E375" t="s">
        <v>186</v>
      </c>
      <c r="F375">
        <f>'2018'!AC218</f>
        <v>1002487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6639</v>
      </c>
      <c r="B376" t="s">
        <v>61</v>
      </c>
      <c r="C376">
        <v>2018</v>
      </c>
      <c r="D376" t="str">
        <f>'2015'!$AE$1</f>
        <v>Orvosi rehabilitáció</v>
      </c>
      <c r="E376" t="s">
        <v>186</v>
      </c>
      <c r="F376">
        <f>'2018'!AC219</f>
        <v>1001211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6640</v>
      </c>
      <c r="B377" t="s">
        <v>62</v>
      </c>
      <c r="C377">
        <v>2018</v>
      </c>
      <c r="D377" t="str">
        <f>'2015'!$AE$1</f>
        <v>Orvosi rehabilitáció</v>
      </c>
      <c r="E377" t="s">
        <v>186</v>
      </c>
      <c r="F377">
        <f>'2018'!AC220</f>
        <v>1004172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6641</v>
      </c>
      <c r="B378" t="s">
        <v>63</v>
      </c>
      <c r="C378">
        <v>2018</v>
      </c>
      <c r="D378" t="str">
        <f>'2015'!$AE$1</f>
        <v>Orvosi rehabilitáció</v>
      </c>
      <c r="E378" t="s">
        <v>186</v>
      </c>
      <c r="F378">
        <f>'2018'!AC221</f>
        <v>1004080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6642</v>
      </c>
      <c r="B379" t="s">
        <v>31</v>
      </c>
      <c r="C379">
        <v>2018</v>
      </c>
      <c r="D379" t="str">
        <f>'2015'!$AE$1</f>
        <v>Orvosi rehabilitáció</v>
      </c>
      <c r="E379" t="s">
        <v>163</v>
      </c>
      <c r="F379" s="22">
        <f>'2018'!AB193</f>
        <v>1005521.4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6643</v>
      </c>
      <c r="B380" t="s">
        <v>33</v>
      </c>
      <c r="C380">
        <v>2018</v>
      </c>
      <c r="D380" t="str">
        <f>'2015'!$AE$1</f>
        <v>Orvosi rehabilitáció</v>
      </c>
      <c r="E380" t="s">
        <v>163</v>
      </c>
      <c r="F380" s="22">
        <f>'2018'!AB194</f>
        <v>1005521.4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6644</v>
      </c>
      <c r="B381" t="s">
        <v>35</v>
      </c>
      <c r="C381">
        <v>2018</v>
      </c>
      <c r="D381" t="str">
        <f>'2015'!$AE$1</f>
        <v>Orvosi rehabilitáció</v>
      </c>
      <c r="E381" t="s">
        <v>163</v>
      </c>
      <c r="F381" s="22">
        <f>'2018'!AB195</f>
        <v>1000682.9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6645</v>
      </c>
      <c r="B382" t="s">
        <v>37</v>
      </c>
      <c r="C382">
        <v>2018</v>
      </c>
      <c r="D382" t="str">
        <f>'2015'!$AE$1</f>
        <v>Orvosi rehabilitáció</v>
      </c>
      <c r="E382" t="s">
        <v>163</v>
      </c>
      <c r="F382" s="22">
        <f>'2018'!AB196</f>
        <v>1000699.4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6646</v>
      </c>
      <c r="B383" t="s">
        <v>38</v>
      </c>
      <c r="C383">
        <v>2018</v>
      </c>
      <c r="D383" t="str">
        <f>'2015'!$AE$1</f>
        <v>Orvosi rehabilitáció</v>
      </c>
      <c r="E383" t="s">
        <v>163</v>
      </c>
      <c r="F383" s="22">
        <f>'2018'!AB197</f>
        <v>1008724.9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6647</v>
      </c>
      <c r="B384" t="s">
        <v>39</v>
      </c>
      <c r="C384">
        <v>2018</v>
      </c>
      <c r="D384" t="str">
        <f>'2015'!$AE$1</f>
        <v>Orvosi rehabilitáció</v>
      </c>
      <c r="E384" t="s">
        <v>163</v>
      </c>
      <c r="F384" s="22">
        <f>'2018'!AB198</f>
        <v>1003288.9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6648</v>
      </c>
      <c r="B385" t="s">
        <v>41</v>
      </c>
      <c r="C385">
        <v>2018</v>
      </c>
      <c r="D385" t="str">
        <f>'2015'!$AE$1</f>
        <v>Orvosi rehabilitáció</v>
      </c>
      <c r="E385" t="s">
        <v>163</v>
      </c>
      <c r="F385" s="22">
        <f>'2018'!AB199</f>
        <v>1001686.4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6649</v>
      </c>
      <c r="B386" t="s">
        <v>42</v>
      </c>
      <c r="C386">
        <v>2018</v>
      </c>
      <c r="D386" t="str">
        <f>'2015'!$AE$1</f>
        <v>Orvosi rehabilitáció</v>
      </c>
      <c r="E386" t="s">
        <v>163</v>
      </c>
      <c r="F386" s="22">
        <f>'2018'!AB200</f>
        <v>1004818.9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6650</v>
      </c>
      <c r="B387" t="s">
        <v>43</v>
      </c>
      <c r="C387">
        <v>2018</v>
      </c>
      <c r="D387" t="str">
        <f>'2015'!$AE$1</f>
        <v>Orvosi rehabilitáció</v>
      </c>
      <c r="E387" t="s">
        <v>163</v>
      </c>
      <c r="F387" s="22">
        <f>'2018'!AB201</f>
        <v>1001440.4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6651</v>
      </c>
      <c r="B388" t="s">
        <v>44</v>
      </c>
      <c r="C388">
        <v>2018</v>
      </c>
      <c r="D388" t="str">
        <f>'2015'!$AE$1</f>
        <v>Orvosi rehabilitáció</v>
      </c>
      <c r="E388" t="s">
        <v>163</v>
      </c>
      <c r="F388" s="22">
        <f>'2018'!AB202</f>
        <v>1002424.9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6652</v>
      </c>
      <c r="B389" t="s">
        <v>45</v>
      </c>
      <c r="C389">
        <v>2018</v>
      </c>
      <c r="D389" t="str">
        <f>'2015'!$AE$1</f>
        <v>Orvosi rehabilitáció</v>
      </c>
      <c r="E389" t="s">
        <v>163</v>
      </c>
      <c r="F389" s="22">
        <f>'2018'!AB203</f>
        <v>1002254.4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6653</v>
      </c>
      <c r="B390" t="s">
        <v>46</v>
      </c>
      <c r="C390">
        <v>2018</v>
      </c>
      <c r="D390" t="str">
        <f>'2015'!$AE$1</f>
        <v>Orvosi rehabilitáció</v>
      </c>
      <c r="E390" t="s">
        <v>163</v>
      </c>
      <c r="F390" s="22">
        <f>'2018'!AB204</f>
        <v>1000618.9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6654</v>
      </c>
      <c r="B391" t="s">
        <v>47</v>
      </c>
      <c r="C391">
        <v>2018</v>
      </c>
      <c r="D391" t="str">
        <f>'2015'!$AE$1</f>
        <v>Orvosi rehabilitáció</v>
      </c>
      <c r="E391" t="s">
        <v>163</v>
      </c>
      <c r="F391" s="22">
        <f>'2018'!AB205</f>
        <v>1001726.9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6655</v>
      </c>
      <c r="B392" t="s">
        <v>48</v>
      </c>
      <c r="C392">
        <v>2018</v>
      </c>
      <c r="D392" t="str">
        <f>'2015'!$AE$1</f>
        <v>Orvosi rehabilitáció</v>
      </c>
      <c r="E392" t="s">
        <v>163</v>
      </c>
      <c r="F392" s="22">
        <f>'2018'!AB206</f>
        <v>1001564.4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6656</v>
      </c>
      <c r="B393" t="s">
        <v>49</v>
      </c>
      <c r="C393">
        <v>2018</v>
      </c>
      <c r="D393" t="str">
        <f>'2015'!$AE$1</f>
        <v>Orvosi rehabilitáció</v>
      </c>
      <c r="E393" t="s">
        <v>163</v>
      </c>
      <c r="F393" s="22">
        <f>'2018'!AB207</f>
        <v>1002474.9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6657</v>
      </c>
      <c r="B394" t="s">
        <v>50</v>
      </c>
      <c r="C394">
        <v>2018</v>
      </c>
      <c r="D394" t="str">
        <f>'2015'!$AE$1</f>
        <v>Orvosi rehabilitáció</v>
      </c>
      <c r="E394" t="s">
        <v>163</v>
      </c>
      <c r="F394" s="22">
        <f>'2018'!AB208</f>
        <v>1003844.9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6658</v>
      </c>
      <c r="B395" t="s">
        <v>51</v>
      </c>
      <c r="C395">
        <v>2018</v>
      </c>
      <c r="D395" t="str">
        <f>'2015'!$AE$1</f>
        <v>Orvosi rehabilitáció</v>
      </c>
      <c r="E395" t="s">
        <v>163</v>
      </c>
      <c r="F395" s="22">
        <f>'2018'!AB209</f>
        <v>1002606.9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6659</v>
      </c>
      <c r="B396" t="s">
        <v>52</v>
      </c>
      <c r="C396">
        <v>2018</v>
      </c>
      <c r="D396" t="str">
        <f>'2015'!$AE$1</f>
        <v>Orvosi rehabilitáció</v>
      </c>
      <c r="E396" t="s">
        <v>163</v>
      </c>
      <c r="F396" s="22">
        <f>'2018'!AB210</f>
        <v>1000796.9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6660</v>
      </c>
      <c r="B397" t="s">
        <v>53</v>
      </c>
      <c r="C397">
        <v>2018</v>
      </c>
      <c r="D397" t="str">
        <f>'2015'!$AE$1</f>
        <v>Orvosi rehabilitáció</v>
      </c>
      <c r="E397" t="s">
        <v>163</v>
      </c>
      <c r="F397" s="22">
        <f>'2018'!AB211</f>
        <v>1003008.9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6661</v>
      </c>
      <c r="B398" t="s">
        <v>54</v>
      </c>
      <c r="C398">
        <v>2018</v>
      </c>
      <c r="D398" t="str">
        <f>'2015'!$AE$1</f>
        <v>Orvosi rehabilitáció</v>
      </c>
      <c r="E398" t="s">
        <v>163</v>
      </c>
      <c r="F398" s="22">
        <f>'2018'!AB212</f>
        <v>1014542.9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6662</v>
      </c>
      <c r="B399" t="s">
        <v>55</v>
      </c>
      <c r="C399">
        <v>2018</v>
      </c>
      <c r="D399" t="str">
        <f>'2015'!$AE$1</f>
        <v>Orvosi rehabilitáció</v>
      </c>
      <c r="E399" t="s">
        <v>163</v>
      </c>
      <c r="F399" s="22">
        <f>'2018'!AB213</f>
        <v>1002380.4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6663</v>
      </c>
      <c r="B400" t="s">
        <v>56</v>
      </c>
      <c r="C400">
        <v>2018</v>
      </c>
      <c r="D400" t="str">
        <f>'2015'!$AE$1</f>
        <v>Orvosi rehabilitáció</v>
      </c>
      <c r="E400" t="s">
        <v>163</v>
      </c>
      <c r="F400" s="22">
        <f>'2018'!AB214</f>
        <v>1004472.9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6664</v>
      </c>
      <c r="B401" t="s">
        <v>57</v>
      </c>
      <c r="C401">
        <v>2018</v>
      </c>
      <c r="D401" t="str">
        <f>'2015'!$AE$1</f>
        <v>Orvosi rehabilitáció</v>
      </c>
      <c r="E401" t="s">
        <v>163</v>
      </c>
      <c r="F401" s="22">
        <f>'2018'!AB215</f>
        <v>1007598.9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6665</v>
      </c>
      <c r="B402" t="s">
        <v>58</v>
      </c>
      <c r="C402">
        <v>2018</v>
      </c>
      <c r="D402" t="str">
        <f>'2015'!$AE$1</f>
        <v>Orvosi rehabilitáció</v>
      </c>
      <c r="E402" t="s">
        <v>163</v>
      </c>
      <c r="F402" s="22">
        <f>'2018'!AB216</f>
        <v>1000308.4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6666</v>
      </c>
      <c r="B403" t="s">
        <v>59</v>
      </c>
      <c r="C403">
        <v>2018</v>
      </c>
      <c r="D403" t="str">
        <f>'2015'!$AE$1</f>
        <v>Orvosi rehabilitáció</v>
      </c>
      <c r="E403" t="s">
        <v>163</v>
      </c>
      <c r="F403" s="22">
        <f>'2018'!AB217</f>
        <v>1001047.9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6667</v>
      </c>
      <c r="B404" t="s">
        <v>60</v>
      </c>
      <c r="C404">
        <v>2018</v>
      </c>
      <c r="D404" t="str">
        <f>'2015'!$AE$1</f>
        <v>Orvosi rehabilitáció</v>
      </c>
      <c r="E404" t="s">
        <v>163</v>
      </c>
      <c r="F404" s="22">
        <f>'2018'!AB218</f>
        <v>1002487.4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6668</v>
      </c>
      <c r="B405" t="s">
        <v>61</v>
      </c>
      <c r="C405">
        <v>2018</v>
      </c>
      <c r="D405" t="str">
        <f>'2015'!$AE$1</f>
        <v>Orvosi rehabilitáció</v>
      </c>
      <c r="E405" t="s">
        <v>163</v>
      </c>
      <c r="F405" s="22">
        <f>'2018'!AB219</f>
        <v>1001211.4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6669</v>
      </c>
      <c r="B406" t="s">
        <v>62</v>
      </c>
      <c r="C406">
        <v>2018</v>
      </c>
      <c r="D406" t="str">
        <f>'2015'!$AE$1</f>
        <v>Orvosi rehabilitáció</v>
      </c>
      <c r="E406" t="s">
        <v>163</v>
      </c>
      <c r="F406" s="22">
        <f>'2018'!AB220</f>
        <v>1004171.9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6670</v>
      </c>
      <c r="B407" t="s">
        <v>63</v>
      </c>
      <c r="C407">
        <v>2018</v>
      </c>
      <c r="D407" t="str">
        <f>'2015'!$AE$1</f>
        <v>Orvosi rehabilitáció</v>
      </c>
      <c r="E407" t="s">
        <v>163</v>
      </c>
      <c r="F407" s="22">
        <f>'2018'!AB221</f>
        <v>1004080.4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6671</v>
      </c>
      <c r="B408" t="s">
        <v>31</v>
      </c>
      <c r="C408">
        <v>2018</v>
      </c>
      <c r="D408" t="str">
        <f>'2015'!$AE$1</f>
        <v>Orvosi rehabilitáció</v>
      </c>
      <c r="E408" t="s">
        <v>165</v>
      </c>
      <c r="F408">
        <f>'2018'!AD193</f>
        <v>-0.4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6672</v>
      </c>
      <c r="B409" t="s">
        <v>33</v>
      </c>
      <c r="C409">
        <v>2018</v>
      </c>
      <c r="D409" t="str">
        <f>'2015'!$AE$1</f>
        <v>Orvosi rehabilitáció</v>
      </c>
      <c r="E409" t="s">
        <v>165</v>
      </c>
      <c r="F409">
        <f>'2018'!AD194</f>
        <v>-0.4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6673</v>
      </c>
      <c r="B410" t="s">
        <v>35</v>
      </c>
      <c r="C410">
        <v>2018</v>
      </c>
      <c r="D410" t="str">
        <f>'2015'!$AE$1</f>
        <v>Orvosi rehabilitáció</v>
      </c>
      <c r="E410" t="s">
        <v>165</v>
      </c>
      <c r="F410">
        <f>'2018'!AD195</f>
        <v>0.1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6674</v>
      </c>
      <c r="B411" t="s">
        <v>37</v>
      </c>
      <c r="C411">
        <v>2018</v>
      </c>
      <c r="D411" t="str">
        <f>'2015'!$AE$1</f>
        <v>Orvosi rehabilitáció</v>
      </c>
      <c r="E411" t="s">
        <v>165</v>
      </c>
      <c r="F411">
        <f>'2018'!AD196</f>
        <v>0.6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6675</v>
      </c>
      <c r="B412" t="s">
        <v>38</v>
      </c>
      <c r="C412">
        <v>2018</v>
      </c>
      <c r="D412" t="str">
        <f>'2015'!$AE$1</f>
        <v>Orvosi rehabilitáció</v>
      </c>
      <c r="E412" t="s">
        <v>165</v>
      </c>
      <c r="F412">
        <f>'2018'!AD197</f>
        <v>0.1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6676</v>
      </c>
      <c r="B413" t="s">
        <v>39</v>
      </c>
      <c r="C413">
        <v>2018</v>
      </c>
      <c r="D413" t="str">
        <f>'2015'!$AE$1</f>
        <v>Orvosi rehabilitáció</v>
      </c>
      <c r="E413" t="s">
        <v>165</v>
      </c>
      <c r="F413">
        <f>'2018'!AD198</f>
        <v>0.1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6677</v>
      </c>
      <c r="B414" t="s">
        <v>41</v>
      </c>
      <c r="C414">
        <v>2018</v>
      </c>
      <c r="D414" t="str">
        <f>'2015'!$AE$1</f>
        <v>Orvosi rehabilitáció</v>
      </c>
      <c r="E414" t="s">
        <v>165</v>
      </c>
      <c r="F414">
        <f>'2018'!AD199</f>
        <v>-0.4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6678</v>
      </c>
      <c r="B415" t="s">
        <v>42</v>
      </c>
      <c r="C415">
        <v>2018</v>
      </c>
      <c r="D415" t="str">
        <f>'2015'!$AE$1</f>
        <v>Orvosi rehabilitáció</v>
      </c>
      <c r="E415" t="s">
        <v>165</v>
      </c>
      <c r="F415">
        <f>'2018'!AD200</f>
        <v>0.1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6679</v>
      </c>
      <c r="B416" t="s">
        <v>43</v>
      </c>
      <c r="C416">
        <v>2018</v>
      </c>
      <c r="D416" t="str">
        <f>'2015'!$AE$1</f>
        <v>Orvosi rehabilitáció</v>
      </c>
      <c r="E416" t="s">
        <v>165</v>
      </c>
      <c r="F416">
        <f>'2018'!AD201</f>
        <v>0.6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6680</v>
      </c>
      <c r="B417" t="s">
        <v>44</v>
      </c>
      <c r="C417">
        <v>2018</v>
      </c>
      <c r="D417" t="str">
        <f>'2015'!$AE$1</f>
        <v>Orvosi rehabilitáció</v>
      </c>
      <c r="E417" t="s">
        <v>165</v>
      </c>
      <c r="F417">
        <f>'2018'!AD202</f>
        <v>-0.9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6681</v>
      </c>
      <c r="B418" t="s">
        <v>45</v>
      </c>
      <c r="C418">
        <v>2018</v>
      </c>
      <c r="D418" t="str">
        <f>'2015'!$AE$1</f>
        <v>Orvosi rehabilitáció</v>
      </c>
      <c r="E418" t="s">
        <v>165</v>
      </c>
      <c r="F418">
        <f>'2018'!AD203</f>
        <v>-0.4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6682</v>
      </c>
      <c r="B419" t="s">
        <v>46</v>
      </c>
      <c r="C419">
        <v>2018</v>
      </c>
      <c r="D419" t="str">
        <f>'2015'!$AE$1</f>
        <v>Orvosi rehabilitáció</v>
      </c>
      <c r="E419" t="s">
        <v>165</v>
      </c>
      <c r="F419">
        <f>'2018'!AD204</f>
        <v>0.1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6683</v>
      </c>
      <c r="B420" t="s">
        <v>47</v>
      </c>
      <c r="C420">
        <v>2018</v>
      </c>
      <c r="D420" t="str">
        <f>'2015'!$AE$1</f>
        <v>Orvosi rehabilitáció</v>
      </c>
      <c r="E420" t="s">
        <v>165</v>
      </c>
      <c r="F420">
        <f>'2018'!AD205</f>
        <v>1.1000000000000001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6684</v>
      </c>
      <c r="B421" t="s">
        <v>48</v>
      </c>
      <c r="C421">
        <v>2018</v>
      </c>
      <c r="D421" t="str">
        <f>'2015'!$AE$1</f>
        <v>Orvosi rehabilitáció</v>
      </c>
      <c r="E421" t="s">
        <v>165</v>
      </c>
      <c r="F421">
        <f>'2018'!AD206</f>
        <v>-0.4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6685</v>
      </c>
      <c r="B422" t="s">
        <v>49</v>
      </c>
      <c r="C422">
        <v>2018</v>
      </c>
      <c r="D422" t="str">
        <f>'2015'!$AE$1</f>
        <v>Orvosi rehabilitáció</v>
      </c>
      <c r="E422" t="s">
        <v>165</v>
      </c>
      <c r="F422">
        <f>'2018'!AD207</f>
        <v>0.1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6686</v>
      </c>
      <c r="B423" t="s">
        <v>50</v>
      </c>
      <c r="C423">
        <v>2018</v>
      </c>
      <c r="D423" t="str">
        <f>'2015'!$AE$1</f>
        <v>Orvosi rehabilitáció</v>
      </c>
      <c r="E423" t="s">
        <v>165</v>
      </c>
      <c r="F423">
        <f>'2018'!AD208</f>
        <v>0.1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6687</v>
      </c>
      <c r="B424" t="s">
        <v>51</v>
      </c>
      <c r="C424">
        <v>2018</v>
      </c>
      <c r="D424" t="str">
        <f>'2015'!$AE$1</f>
        <v>Orvosi rehabilitáció</v>
      </c>
      <c r="E424" t="s">
        <v>165</v>
      </c>
      <c r="F424">
        <f>'2018'!AD209</f>
        <v>0.1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6688</v>
      </c>
      <c r="B425" t="s">
        <v>52</v>
      </c>
      <c r="C425">
        <v>2018</v>
      </c>
      <c r="D425" t="str">
        <f>'2015'!$AE$1</f>
        <v>Orvosi rehabilitáció</v>
      </c>
      <c r="E425" t="s">
        <v>165</v>
      </c>
      <c r="F425">
        <f>'2018'!AD210</f>
        <v>0.1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6689</v>
      </c>
      <c r="B426" t="s">
        <v>53</v>
      </c>
      <c r="C426">
        <v>2018</v>
      </c>
      <c r="D426" t="str">
        <f>'2015'!$AE$1</f>
        <v>Orvosi rehabilitáció</v>
      </c>
      <c r="E426" t="s">
        <v>165</v>
      </c>
      <c r="F426">
        <f>'2018'!AD211</f>
        <v>0.1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6690</v>
      </c>
      <c r="B427" t="s">
        <v>54</v>
      </c>
      <c r="C427">
        <v>2018</v>
      </c>
      <c r="D427" t="str">
        <f>'2015'!$AE$1</f>
        <v>Orvosi rehabilitáció</v>
      </c>
      <c r="E427" t="s">
        <v>165</v>
      </c>
      <c r="F427">
        <f>'2018'!AD212</f>
        <v>0.1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6691</v>
      </c>
      <c r="B428" t="s">
        <v>55</v>
      </c>
      <c r="C428">
        <v>2018</v>
      </c>
      <c r="D428" t="str">
        <f>'2015'!$AE$1</f>
        <v>Orvosi rehabilitáció</v>
      </c>
      <c r="E428" t="s">
        <v>165</v>
      </c>
      <c r="F428">
        <f>'2018'!AD213</f>
        <v>-0.4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6692</v>
      </c>
      <c r="B429" t="s">
        <v>56</v>
      </c>
      <c r="C429">
        <v>2018</v>
      </c>
      <c r="D429" t="str">
        <f>'2015'!$AE$1</f>
        <v>Orvosi rehabilitáció</v>
      </c>
      <c r="E429" t="s">
        <v>165</v>
      </c>
      <c r="F429">
        <f>'2018'!AD214</f>
        <v>0.1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6693</v>
      </c>
      <c r="B430" t="s">
        <v>57</v>
      </c>
      <c r="C430">
        <v>2018</v>
      </c>
      <c r="D430" t="str">
        <f>'2015'!$AE$1</f>
        <v>Orvosi rehabilitáció</v>
      </c>
      <c r="E430" t="s">
        <v>165</v>
      </c>
      <c r="F430">
        <f>'2018'!AD215</f>
        <v>0.1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6694</v>
      </c>
      <c r="B431" t="s">
        <v>58</v>
      </c>
      <c r="C431">
        <v>2018</v>
      </c>
      <c r="D431" t="str">
        <f>'2015'!$AE$1</f>
        <v>Orvosi rehabilitáció</v>
      </c>
      <c r="E431" t="s">
        <v>165</v>
      </c>
      <c r="F431">
        <f>'2018'!AD216</f>
        <v>0.6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6695</v>
      </c>
      <c r="B432" t="s">
        <v>59</v>
      </c>
      <c r="C432">
        <v>2018</v>
      </c>
      <c r="D432" t="str">
        <f>'2015'!$AE$1</f>
        <v>Orvosi rehabilitáció</v>
      </c>
      <c r="E432" t="s">
        <v>165</v>
      </c>
      <c r="F432">
        <f>'2018'!AD217</f>
        <v>0.1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6696</v>
      </c>
      <c r="B433" t="s">
        <v>60</v>
      </c>
      <c r="C433">
        <v>2018</v>
      </c>
      <c r="D433" t="str">
        <f>'2015'!$AE$1</f>
        <v>Orvosi rehabilitáció</v>
      </c>
      <c r="E433" t="s">
        <v>165</v>
      </c>
      <c r="F433">
        <f>'2018'!AD218</f>
        <v>-0.4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6697</v>
      </c>
      <c r="B434" t="s">
        <v>61</v>
      </c>
      <c r="C434">
        <v>2018</v>
      </c>
      <c r="D434" t="str">
        <f>'2015'!$AE$1</f>
        <v>Orvosi rehabilitáció</v>
      </c>
      <c r="E434" t="s">
        <v>165</v>
      </c>
      <c r="F434">
        <f>'2018'!AD219</f>
        <v>-0.4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6698</v>
      </c>
      <c r="B435" t="s">
        <v>62</v>
      </c>
      <c r="C435">
        <v>2018</v>
      </c>
      <c r="D435" t="str">
        <f>'2015'!$AE$1</f>
        <v>Orvosi rehabilitáció</v>
      </c>
      <c r="E435" t="s">
        <v>165</v>
      </c>
      <c r="F435">
        <f>'2018'!AD220</f>
        <v>0.1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6699</v>
      </c>
      <c r="B436" t="s">
        <v>63</v>
      </c>
      <c r="C436">
        <v>2018</v>
      </c>
      <c r="D436" t="str">
        <f>'2015'!$AE$1</f>
        <v>Orvosi rehabilitáció</v>
      </c>
      <c r="E436" t="s">
        <v>165</v>
      </c>
      <c r="F436">
        <f>'2018'!AD221</f>
        <v>-0.4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6700</v>
      </c>
      <c r="B437" t="s">
        <v>31</v>
      </c>
      <c r="C437">
        <v>2018</v>
      </c>
      <c r="D437" t="str">
        <f>'2015'!$AE$1</f>
        <v>Orvosi rehabilitáció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6701</v>
      </c>
      <c r="B438" t="s">
        <v>33</v>
      </c>
      <c r="C438">
        <v>2018</v>
      </c>
      <c r="D438" t="str">
        <f>'2015'!$AE$1</f>
        <v>Orvosi rehabilitáció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6702</v>
      </c>
      <c r="B439" t="s">
        <v>35</v>
      </c>
      <c r="C439">
        <v>2018</v>
      </c>
      <c r="D439" t="str">
        <f>'2015'!$AE$1</f>
        <v>Orvosi rehabilitáció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6703</v>
      </c>
      <c r="B440" t="s">
        <v>37</v>
      </c>
      <c r="C440">
        <v>2018</v>
      </c>
      <c r="D440" t="str">
        <f>'2015'!$AE$1</f>
        <v>Orvosi rehabilitáció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6704</v>
      </c>
      <c r="B441" t="s">
        <v>38</v>
      </c>
      <c r="C441">
        <v>2018</v>
      </c>
      <c r="D441" t="str">
        <f>'2015'!$AE$1</f>
        <v>Orvosi rehabilitáció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6705</v>
      </c>
      <c r="B442" t="s">
        <v>39</v>
      </c>
      <c r="C442">
        <v>2018</v>
      </c>
      <c r="D442" t="str">
        <f>'2015'!$AE$1</f>
        <v>Orvosi rehabilitáció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6706</v>
      </c>
      <c r="B443" t="s">
        <v>41</v>
      </c>
      <c r="C443">
        <v>2018</v>
      </c>
      <c r="D443" t="str">
        <f>'2015'!$AE$1</f>
        <v>Orvosi rehabilitáció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6707</v>
      </c>
      <c r="B444" t="s">
        <v>42</v>
      </c>
      <c r="C444">
        <v>2018</v>
      </c>
      <c r="D444" t="str">
        <f>'2015'!$AE$1</f>
        <v>Orvosi rehabilitáció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6708</v>
      </c>
      <c r="B445" t="s">
        <v>43</v>
      </c>
      <c r="C445">
        <v>2018</v>
      </c>
      <c r="D445" t="str">
        <f>'2015'!$AE$1</f>
        <v>Orvosi rehabilitáció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6709</v>
      </c>
      <c r="B446" t="s">
        <v>44</v>
      </c>
      <c r="C446">
        <v>2018</v>
      </c>
      <c r="D446" t="str">
        <f>'2015'!$AE$1</f>
        <v>Orvosi rehabilitáció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6710</v>
      </c>
      <c r="B447" t="s">
        <v>45</v>
      </c>
      <c r="C447">
        <v>2018</v>
      </c>
      <c r="D447" t="str">
        <f>'2015'!$AE$1</f>
        <v>Orvosi rehabilitáció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6711</v>
      </c>
      <c r="B448" t="s">
        <v>46</v>
      </c>
      <c r="C448">
        <v>2018</v>
      </c>
      <c r="D448" t="str">
        <f>'2015'!$AE$1</f>
        <v>Orvosi rehabilitáció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6712</v>
      </c>
      <c r="B449" t="s">
        <v>47</v>
      </c>
      <c r="C449">
        <v>2018</v>
      </c>
      <c r="D449" t="str">
        <f>'2015'!$AE$1</f>
        <v>Orvosi rehabilitáció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6713</v>
      </c>
      <c r="B450" t="s">
        <v>48</v>
      </c>
      <c r="C450">
        <v>2018</v>
      </c>
      <c r="D450" t="str">
        <f>'2015'!$AE$1</f>
        <v>Orvosi rehabilitáció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6714</v>
      </c>
      <c r="B451" t="s">
        <v>49</v>
      </c>
      <c r="C451">
        <v>2018</v>
      </c>
      <c r="D451" t="str">
        <f>'2015'!$AE$1</f>
        <v>Orvosi rehabilitáció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6715</v>
      </c>
      <c r="B452" t="s">
        <v>50</v>
      </c>
      <c r="C452">
        <v>2018</v>
      </c>
      <c r="D452" t="str">
        <f>'2015'!$AE$1</f>
        <v>Orvosi rehabilitáció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6716</v>
      </c>
      <c r="B453" t="s">
        <v>51</v>
      </c>
      <c r="C453">
        <v>2018</v>
      </c>
      <c r="D453" t="str">
        <f>'2015'!$AE$1</f>
        <v>Orvosi rehabilitáció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6717</v>
      </c>
      <c r="B454" t="s">
        <v>52</v>
      </c>
      <c r="C454">
        <v>2018</v>
      </c>
      <c r="D454" t="str">
        <f>'2015'!$AE$1</f>
        <v>Orvosi rehabilitáció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6718</v>
      </c>
      <c r="B455" t="s">
        <v>53</v>
      </c>
      <c r="C455">
        <v>2018</v>
      </c>
      <c r="D455" t="str">
        <f>'2015'!$AE$1</f>
        <v>Orvosi rehabilitáció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6719</v>
      </c>
      <c r="B456" t="s">
        <v>54</v>
      </c>
      <c r="C456">
        <v>2018</v>
      </c>
      <c r="D456" t="str">
        <f>'2015'!$AE$1</f>
        <v>Orvosi rehabilitáció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6720</v>
      </c>
      <c r="B457" t="s">
        <v>55</v>
      </c>
      <c r="C457">
        <v>2018</v>
      </c>
      <c r="D457" t="str">
        <f>'2015'!$AE$1</f>
        <v>Orvosi rehabilitáció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6721</v>
      </c>
      <c r="B458" t="s">
        <v>56</v>
      </c>
      <c r="C458">
        <v>2018</v>
      </c>
      <c r="D458" t="str">
        <f>'2015'!$AE$1</f>
        <v>Orvosi rehabilitáció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6722</v>
      </c>
      <c r="B459" t="s">
        <v>57</v>
      </c>
      <c r="C459">
        <v>2018</v>
      </c>
      <c r="D459" t="str">
        <f>'2015'!$AE$1</f>
        <v>Orvosi rehabilitáció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6723</v>
      </c>
      <c r="B460" t="s">
        <v>58</v>
      </c>
      <c r="C460">
        <v>2018</v>
      </c>
      <c r="D460" t="str">
        <f>'2015'!$AE$1</f>
        <v>Orvosi rehabilitáció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6724</v>
      </c>
      <c r="B461" t="s">
        <v>59</v>
      </c>
      <c r="C461">
        <v>2018</v>
      </c>
      <c r="D461" t="str">
        <f>'2015'!$AE$1</f>
        <v>Orvosi rehabilitáció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6725</v>
      </c>
      <c r="B462" t="s">
        <v>60</v>
      </c>
      <c r="C462">
        <v>2018</v>
      </c>
      <c r="D462" t="str">
        <f>'2015'!$AE$1</f>
        <v>Orvosi rehabilitáció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6726</v>
      </c>
      <c r="B463" t="s">
        <v>61</v>
      </c>
      <c r="C463">
        <v>2018</v>
      </c>
      <c r="D463" t="str">
        <f>'2015'!$AE$1</f>
        <v>Orvosi rehabilitáció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6727</v>
      </c>
      <c r="B464" t="s">
        <v>62</v>
      </c>
      <c r="C464">
        <v>2018</v>
      </c>
      <c r="D464" t="str">
        <f>'2015'!$AE$1</f>
        <v>Orvosi rehabilitáció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6728</v>
      </c>
      <c r="B465" t="s">
        <v>63</v>
      </c>
      <c r="C465">
        <v>2018</v>
      </c>
      <c r="D465" t="str">
        <f>'2015'!$AE$1</f>
        <v>Orvosi rehabilitáció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6729</v>
      </c>
      <c r="B466" t="s">
        <v>31</v>
      </c>
      <c r="C466">
        <v>2019</v>
      </c>
      <c r="D466" t="str">
        <f>'2015'!$AE$1</f>
        <v>Orvosi rehabilitáció</v>
      </c>
      <c r="E466" t="s">
        <v>186</v>
      </c>
      <c r="F466">
        <f>'2019'!AC193</f>
        <v>1005395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6730</v>
      </c>
      <c r="B467" t="s">
        <v>33</v>
      </c>
      <c r="C467">
        <v>2019</v>
      </c>
      <c r="D467" t="str">
        <f>'2015'!$AE$1</f>
        <v>Orvosi rehabilitáció</v>
      </c>
      <c r="E467" t="s">
        <v>186</v>
      </c>
      <c r="F467">
        <f>'2019'!AC194</f>
        <v>1005395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6731</v>
      </c>
      <c r="B468" t="s">
        <v>35</v>
      </c>
      <c r="C468">
        <v>2019</v>
      </c>
      <c r="D468" t="str">
        <f>'2015'!$AE$1</f>
        <v>Orvosi rehabilitáció</v>
      </c>
      <c r="E468" t="s">
        <v>186</v>
      </c>
      <c r="F468">
        <f>'2019'!AC195</f>
        <v>1000805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6732</v>
      </c>
      <c r="B469" t="s">
        <v>37</v>
      </c>
      <c r="C469">
        <v>2019</v>
      </c>
      <c r="D469" t="str">
        <f>'2015'!$AE$1</f>
        <v>Orvosi rehabilitáció</v>
      </c>
      <c r="E469" t="s">
        <v>186</v>
      </c>
      <c r="F469">
        <f>'2019'!AC196</f>
        <v>1000686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6733</v>
      </c>
      <c r="B470" t="s">
        <v>38</v>
      </c>
      <c r="C470">
        <v>2019</v>
      </c>
      <c r="D470" t="str">
        <f>'2015'!$AE$1</f>
        <v>Orvosi rehabilitáció</v>
      </c>
      <c r="E470" t="s">
        <v>186</v>
      </c>
      <c r="F470">
        <f>'2019'!AC197</f>
        <v>1009498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6734</v>
      </c>
      <c r="B471" t="s">
        <v>39</v>
      </c>
      <c r="C471">
        <v>2019</v>
      </c>
      <c r="D471" t="str">
        <f>'2015'!$AE$1</f>
        <v>Orvosi rehabilitáció</v>
      </c>
      <c r="E471" t="s">
        <v>186</v>
      </c>
      <c r="F471">
        <f>'2019'!AC198</f>
        <v>1003575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6735</v>
      </c>
      <c r="B472" t="s">
        <v>41</v>
      </c>
      <c r="C472">
        <v>2019</v>
      </c>
      <c r="D472" t="str">
        <f>'2015'!$AE$1</f>
        <v>Orvosi rehabilitáció</v>
      </c>
      <c r="E472" t="s">
        <v>186</v>
      </c>
      <c r="F472">
        <f>'2019'!AC199</f>
        <v>1001911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6736</v>
      </c>
      <c r="B473" t="s">
        <v>42</v>
      </c>
      <c r="C473">
        <v>2019</v>
      </c>
      <c r="D473" t="str">
        <f>'2015'!$AE$1</f>
        <v>Orvosi rehabilitáció</v>
      </c>
      <c r="E473" t="s">
        <v>186</v>
      </c>
      <c r="F473">
        <f>'2019'!AC200</f>
        <v>1004932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6737</v>
      </c>
      <c r="B474" t="s">
        <v>43</v>
      </c>
      <c r="C474">
        <v>2019</v>
      </c>
      <c r="D474" t="str">
        <f>'2015'!$AE$1</f>
        <v>Orvosi rehabilitáció</v>
      </c>
      <c r="E474" t="s">
        <v>186</v>
      </c>
      <c r="F474">
        <f>'2019'!AC201</f>
        <v>1001411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6738</v>
      </c>
      <c r="B475" t="s">
        <v>44</v>
      </c>
      <c r="C475">
        <v>2019</v>
      </c>
      <c r="D475" t="str">
        <f>'2015'!$AE$1</f>
        <v>Orvosi rehabilitáció</v>
      </c>
      <c r="E475" t="s">
        <v>186</v>
      </c>
      <c r="F475">
        <f>'2019'!AC202</f>
        <v>1002550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6739</v>
      </c>
      <c r="B476" t="s">
        <v>45</v>
      </c>
      <c r="C476">
        <v>2019</v>
      </c>
      <c r="D476" t="str">
        <f>'2015'!$AE$1</f>
        <v>Orvosi rehabilitáció</v>
      </c>
      <c r="E476" t="s">
        <v>186</v>
      </c>
      <c r="F476">
        <f>'2019'!AC203</f>
        <v>1002193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6740</v>
      </c>
      <c r="B477" t="s">
        <v>46</v>
      </c>
      <c r="C477">
        <v>2019</v>
      </c>
      <c r="D477" t="str">
        <f>'2015'!$AE$1</f>
        <v>Orvosi rehabilitáció</v>
      </c>
      <c r="E477" t="s">
        <v>186</v>
      </c>
      <c r="F477">
        <f>'2019'!AC204</f>
        <v>1000662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6741</v>
      </c>
      <c r="B478" t="s">
        <v>47</v>
      </c>
      <c r="C478">
        <v>2019</v>
      </c>
      <c r="D478" t="str">
        <f>'2015'!$AE$1</f>
        <v>Orvosi rehabilitáció</v>
      </c>
      <c r="E478" t="s">
        <v>186</v>
      </c>
      <c r="F478">
        <f>'2019'!AC205</f>
        <v>1001775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6742</v>
      </c>
      <c r="B479" t="s">
        <v>48</v>
      </c>
      <c r="C479">
        <v>2019</v>
      </c>
      <c r="D479" t="str">
        <f>'2015'!$AE$1</f>
        <v>Orvosi rehabilitáció</v>
      </c>
      <c r="E479" t="s">
        <v>186</v>
      </c>
      <c r="F479">
        <f>'2019'!AC206</f>
        <v>1001565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6743</v>
      </c>
      <c r="B480" t="s">
        <v>49</v>
      </c>
      <c r="C480">
        <v>2019</v>
      </c>
      <c r="D480" t="str">
        <f>'2015'!$AE$1</f>
        <v>Orvosi rehabilitáció</v>
      </c>
      <c r="E480" t="s">
        <v>186</v>
      </c>
      <c r="F480">
        <f>'2019'!AC207</f>
        <v>1002624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6744</v>
      </c>
      <c r="B481" t="s">
        <v>50</v>
      </c>
      <c r="C481">
        <v>2019</v>
      </c>
      <c r="D481" t="str">
        <f>'2015'!$AE$1</f>
        <v>Orvosi rehabilitáció</v>
      </c>
      <c r="E481" t="s">
        <v>186</v>
      </c>
      <c r="F481">
        <f>'2019'!AC208</f>
        <v>1003795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6745</v>
      </c>
      <c r="B482" t="s">
        <v>51</v>
      </c>
      <c r="C482">
        <v>2019</v>
      </c>
      <c r="D482" t="str">
        <f>'2015'!$AE$1</f>
        <v>Orvosi rehabilitáció</v>
      </c>
      <c r="E482" t="s">
        <v>186</v>
      </c>
      <c r="F482">
        <f>'2019'!AC209</f>
        <v>1002507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6746</v>
      </c>
      <c r="B483" t="s">
        <v>52</v>
      </c>
      <c r="C483">
        <v>2019</v>
      </c>
      <c r="D483" t="str">
        <f>'2015'!$AE$1</f>
        <v>Orvosi rehabilitáció</v>
      </c>
      <c r="E483" t="s">
        <v>186</v>
      </c>
      <c r="F483">
        <f>'2019'!AC210</f>
        <v>1000884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6747</v>
      </c>
      <c r="B484" t="s">
        <v>53</v>
      </c>
      <c r="C484">
        <v>2019</v>
      </c>
      <c r="D484" t="str">
        <f>'2015'!$AE$1</f>
        <v>Orvosi rehabilitáció</v>
      </c>
      <c r="E484" t="s">
        <v>186</v>
      </c>
      <c r="F484">
        <f>'2019'!AC211</f>
        <v>1002969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6748</v>
      </c>
      <c r="B485" t="s">
        <v>54</v>
      </c>
      <c r="C485">
        <v>2019</v>
      </c>
      <c r="D485" t="str">
        <f>'2015'!$AE$1</f>
        <v>Orvosi rehabilitáció</v>
      </c>
      <c r="E485" t="s">
        <v>186</v>
      </c>
      <c r="F485">
        <f>'2019'!AC212</f>
        <v>1012797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6749</v>
      </c>
      <c r="B486" t="s">
        <v>55</v>
      </c>
      <c r="C486">
        <v>2019</v>
      </c>
      <c r="D486" t="str">
        <f>'2015'!$AE$1</f>
        <v>Orvosi rehabilitáció</v>
      </c>
      <c r="E486" t="s">
        <v>186</v>
      </c>
      <c r="F486">
        <f>'2019'!AC213</f>
        <v>1002303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6750</v>
      </c>
      <c r="B487" t="s">
        <v>56</v>
      </c>
      <c r="C487">
        <v>2019</v>
      </c>
      <c r="D487" t="str">
        <f>'2015'!$AE$1</f>
        <v>Orvosi rehabilitáció</v>
      </c>
      <c r="E487" t="s">
        <v>186</v>
      </c>
      <c r="F487">
        <f>'2019'!AC214</f>
        <v>1004667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6751</v>
      </c>
      <c r="B488" t="s">
        <v>57</v>
      </c>
      <c r="C488">
        <v>2019</v>
      </c>
      <c r="D488" t="str">
        <f>'2015'!$AE$1</f>
        <v>Orvosi rehabilitáció</v>
      </c>
      <c r="E488" t="s">
        <v>186</v>
      </c>
      <c r="F488">
        <f>'2019'!AC215</f>
        <v>1007023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6752</v>
      </c>
      <c r="B489" t="s">
        <v>58</v>
      </c>
      <c r="C489">
        <v>2019</v>
      </c>
      <c r="D489" t="str">
        <f>'2015'!$AE$1</f>
        <v>Orvosi rehabilitáció</v>
      </c>
      <c r="E489" t="s">
        <v>186</v>
      </c>
      <c r="F489">
        <f>'2019'!AC216</f>
        <v>1000357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6753</v>
      </c>
      <c r="B490" t="s">
        <v>59</v>
      </c>
      <c r="C490">
        <v>2019</v>
      </c>
      <c r="D490" t="str">
        <f>'2015'!$AE$1</f>
        <v>Orvosi rehabilitáció</v>
      </c>
      <c r="E490" t="s">
        <v>186</v>
      </c>
      <c r="F490">
        <f>'2019'!AC217</f>
        <v>1001078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6754</v>
      </c>
      <c r="B491" t="s">
        <v>60</v>
      </c>
      <c r="C491">
        <v>2019</v>
      </c>
      <c r="D491" t="str">
        <f>'2015'!$AE$1</f>
        <v>Orvosi rehabilitáció</v>
      </c>
      <c r="E491" t="s">
        <v>186</v>
      </c>
      <c r="F491">
        <f>'2019'!AC218</f>
        <v>1002690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6755</v>
      </c>
      <c r="B492" t="s">
        <v>61</v>
      </c>
      <c r="C492">
        <v>2019</v>
      </c>
      <c r="D492" t="str">
        <f>'2015'!$AE$1</f>
        <v>Orvosi rehabilitáció</v>
      </c>
      <c r="E492" t="s">
        <v>186</v>
      </c>
      <c r="F492">
        <f>'2019'!AC219</f>
        <v>1001305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6756</v>
      </c>
      <c r="B493" t="s">
        <v>62</v>
      </c>
      <c r="C493">
        <v>2019</v>
      </c>
      <c r="D493" t="str">
        <f>'2015'!$AE$1</f>
        <v>Orvosi rehabilitáció</v>
      </c>
      <c r="E493" t="s">
        <v>186</v>
      </c>
      <c r="F493">
        <f>'2019'!AC220</f>
        <v>1003971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6757</v>
      </c>
      <c r="B494" t="s">
        <v>63</v>
      </c>
      <c r="C494">
        <v>2019</v>
      </c>
      <c r="D494" t="str">
        <f>'2015'!$AE$1</f>
        <v>Orvosi rehabilitáció</v>
      </c>
      <c r="E494" t="s">
        <v>186</v>
      </c>
      <c r="F494">
        <f>'2019'!AC221</f>
        <v>1004009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6758</v>
      </c>
      <c r="B495" t="s">
        <v>31</v>
      </c>
      <c r="C495">
        <v>2019</v>
      </c>
      <c r="D495" t="str">
        <f>'2015'!$AE$1</f>
        <v>Orvosi rehabilitáció</v>
      </c>
      <c r="E495" t="s">
        <v>163</v>
      </c>
      <c r="F495" s="22">
        <f>'2019'!AB193</f>
        <v>1005394.5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6759</v>
      </c>
      <c r="B496" t="s">
        <v>33</v>
      </c>
      <c r="C496">
        <v>2019</v>
      </c>
      <c r="D496" t="str">
        <f>'2015'!$AE$1</f>
        <v>Orvosi rehabilitáció</v>
      </c>
      <c r="E496" t="s">
        <v>163</v>
      </c>
      <c r="F496" s="22">
        <f>'2019'!AB194</f>
        <v>1005394.5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6760</v>
      </c>
      <c r="B497" t="s">
        <v>35</v>
      </c>
      <c r="C497">
        <v>2019</v>
      </c>
      <c r="D497" t="str">
        <f>'2015'!$AE$1</f>
        <v>Orvosi rehabilitáció</v>
      </c>
      <c r="E497" t="s">
        <v>163</v>
      </c>
      <c r="F497" s="22">
        <f>'2019'!AB195</f>
        <v>1000804.5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6761</v>
      </c>
      <c r="B498" t="s">
        <v>37</v>
      </c>
      <c r="C498">
        <v>2019</v>
      </c>
      <c r="D498" t="str">
        <f>'2015'!$AE$1</f>
        <v>Orvosi rehabilitáció</v>
      </c>
      <c r="E498" t="s">
        <v>163</v>
      </c>
      <c r="F498" s="22">
        <f>'2019'!AB196</f>
        <v>1000685.5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6762</v>
      </c>
      <c r="B499" t="s">
        <v>38</v>
      </c>
      <c r="C499">
        <v>2019</v>
      </c>
      <c r="D499" t="str">
        <f>'2015'!$AE$1</f>
        <v>Orvosi rehabilitáció</v>
      </c>
      <c r="E499" t="s">
        <v>163</v>
      </c>
      <c r="F499" s="22">
        <f>'2019'!AB197</f>
        <v>1009498.5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6763</v>
      </c>
      <c r="B500" t="s">
        <v>39</v>
      </c>
      <c r="C500">
        <v>2019</v>
      </c>
      <c r="D500" t="str">
        <f>'2015'!$AE$1</f>
        <v>Orvosi rehabilitáció</v>
      </c>
      <c r="E500" t="s">
        <v>163</v>
      </c>
      <c r="F500" s="22">
        <f>'2019'!AB198</f>
        <v>1003575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6764</v>
      </c>
      <c r="B501" t="s">
        <v>41</v>
      </c>
      <c r="C501">
        <v>2019</v>
      </c>
      <c r="D501" t="str">
        <f>'2015'!$AE$1</f>
        <v>Orvosi rehabilitáció</v>
      </c>
      <c r="E501" t="s">
        <v>163</v>
      </c>
      <c r="F501" s="22">
        <f>'2019'!AB199</f>
        <v>1001910.5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6765</v>
      </c>
      <c r="B502" t="s">
        <v>42</v>
      </c>
      <c r="C502">
        <v>2019</v>
      </c>
      <c r="D502" t="str">
        <f>'2015'!$AE$1</f>
        <v>Orvosi rehabilitáció</v>
      </c>
      <c r="E502" t="s">
        <v>163</v>
      </c>
      <c r="F502" s="22">
        <f>'2019'!AB200</f>
        <v>1004932.5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6766</v>
      </c>
      <c r="B503" t="s">
        <v>43</v>
      </c>
      <c r="C503">
        <v>2019</v>
      </c>
      <c r="D503" t="str">
        <f>'2015'!$AE$1</f>
        <v>Orvosi rehabilitáció</v>
      </c>
      <c r="E503" t="s">
        <v>163</v>
      </c>
      <c r="F503" s="22">
        <f>'2019'!AB201</f>
        <v>1001411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6767</v>
      </c>
      <c r="B504" t="s">
        <v>44</v>
      </c>
      <c r="C504">
        <v>2019</v>
      </c>
      <c r="D504" t="str">
        <f>'2015'!$AE$1</f>
        <v>Orvosi rehabilitáció</v>
      </c>
      <c r="E504" t="s">
        <v>163</v>
      </c>
      <c r="F504" s="22">
        <f>'2019'!AB202</f>
        <v>1002550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6768</v>
      </c>
      <c r="B505" t="s">
        <v>45</v>
      </c>
      <c r="C505">
        <v>2019</v>
      </c>
      <c r="D505" t="str">
        <f>'2015'!$AE$1</f>
        <v>Orvosi rehabilitáció</v>
      </c>
      <c r="E505" t="s">
        <v>163</v>
      </c>
      <c r="F505" s="22">
        <f>'2019'!AB203</f>
        <v>1002194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6769</v>
      </c>
      <c r="B506" t="s">
        <v>46</v>
      </c>
      <c r="C506">
        <v>2019</v>
      </c>
      <c r="D506" t="str">
        <f>'2015'!$AE$1</f>
        <v>Orvosi rehabilitáció</v>
      </c>
      <c r="E506" t="s">
        <v>163</v>
      </c>
      <c r="F506" s="22">
        <f>'2019'!AB204</f>
        <v>1000662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6770</v>
      </c>
      <c r="B507" t="s">
        <v>47</v>
      </c>
      <c r="C507">
        <v>2019</v>
      </c>
      <c r="D507" t="str">
        <f>'2015'!$AE$1</f>
        <v>Orvosi rehabilitáció</v>
      </c>
      <c r="E507" t="s">
        <v>163</v>
      </c>
      <c r="F507" s="22">
        <f>'2019'!AB205</f>
        <v>1001774.5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6771</v>
      </c>
      <c r="B508" t="s">
        <v>48</v>
      </c>
      <c r="C508">
        <v>2019</v>
      </c>
      <c r="D508" t="str">
        <f>'2015'!$AE$1</f>
        <v>Orvosi rehabilitáció</v>
      </c>
      <c r="E508" t="s">
        <v>163</v>
      </c>
      <c r="F508" s="22">
        <f>'2019'!AB206</f>
        <v>1001566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6772</v>
      </c>
      <c r="B509" t="s">
        <v>49</v>
      </c>
      <c r="C509">
        <v>2019</v>
      </c>
      <c r="D509" t="str">
        <f>'2015'!$AE$1</f>
        <v>Orvosi rehabilitáció</v>
      </c>
      <c r="E509" t="s">
        <v>163</v>
      </c>
      <c r="F509" s="22">
        <f>'2019'!AB207</f>
        <v>1002624.5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6773</v>
      </c>
      <c r="B510" t="s">
        <v>50</v>
      </c>
      <c r="C510">
        <v>2019</v>
      </c>
      <c r="D510" t="str">
        <f>'2015'!$AE$1</f>
        <v>Orvosi rehabilitáció</v>
      </c>
      <c r="E510" t="s">
        <v>163</v>
      </c>
      <c r="F510" s="22">
        <f>'2019'!AB208</f>
        <v>1003795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6774</v>
      </c>
      <c r="B511" t="s">
        <v>51</v>
      </c>
      <c r="C511">
        <v>2019</v>
      </c>
      <c r="D511" t="str">
        <f>'2015'!$AE$1</f>
        <v>Orvosi rehabilitáció</v>
      </c>
      <c r="E511" t="s">
        <v>163</v>
      </c>
      <c r="F511" s="22">
        <f>'2019'!AB209</f>
        <v>1002507.5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6775</v>
      </c>
      <c r="B512" t="s">
        <v>52</v>
      </c>
      <c r="C512">
        <v>2019</v>
      </c>
      <c r="D512" t="str">
        <f>'2015'!$AE$1</f>
        <v>Orvosi rehabilitáció</v>
      </c>
      <c r="E512" t="s">
        <v>163</v>
      </c>
      <c r="F512" s="22">
        <f>'2019'!AB210</f>
        <v>1000884.5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6776</v>
      </c>
      <c r="B513" t="s">
        <v>53</v>
      </c>
      <c r="C513">
        <v>2019</v>
      </c>
      <c r="D513" t="str">
        <f>'2015'!$AE$1</f>
        <v>Orvosi rehabilitáció</v>
      </c>
      <c r="E513" t="s">
        <v>163</v>
      </c>
      <c r="F513" s="22">
        <f>'2019'!AB211</f>
        <v>1002969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6777</v>
      </c>
      <c r="B514" t="s">
        <v>54</v>
      </c>
      <c r="C514">
        <v>2019</v>
      </c>
      <c r="D514" t="str">
        <f>'2015'!$AE$1</f>
        <v>Orvosi rehabilitáció</v>
      </c>
      <c r="E514" t="s">
        <v>163</v>
      </c>
      <c r="F514" s="22">
        <f>'2019'!AB212</f>
        <v>1012797.5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6778</v>
      </c>
      <c r="B515" t="s">
        <v>55</v>
      </c>
      <c r="C515">
        <v>2019</v>
      </c>
      <c r="D515" t="str">
        <f>'2015'!$AE$1</f>
        <v>Orvosi rehabilitáció</v>
      </c>
      <c r="E515" t="s">
        <v>163</v>
      </c>
      <c r="F515" s="22">
        <f>'2019'!AB213</f>
        <v>1002303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6779</v>
      </c>
      <c r="B516" t="s">
        <v>56</v>
      </c>
      <c r="C516">
        <v>2019</v>
      </c>
      <c r="D516" t="str">
        <f>'2015'!$AE$1</f>
        <v>Orvosi rehabilitáció</v>
      </c>
      <c r="E516" t="s">
        <v>163</v>
      </c>
      <c r="F516" s="22">
        <f>'2019'!AB214</f>
        <v>1004667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6780</v>
      </c>
      <c r="B517" t="s">
        <v>57</v>
      </c>
      <c r="C517">
        <v>2019</v>
      </c>
      <c r="D517" t="str">
        <f>'2015'!$AE$1</f>
        <v>Orvosi rehabilitáció</v>
      </c>
      <c r="E517" t="s">
        <v>163</v>
      </c>
      <c r="F517" s="22">
        <f>'2019'!AB215</f>
        <v>1007023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6781</v>
      </c>
      <c r="B518" t="s">
        <v>58</v>
      </c>
      <c r="C518">
        <v>2019</v>
      </c>
      <c r="D518" t="str">
        <f>'2015'!$AE$1</f>
        <v>Orvosi rehabilitáció</v>
      </c>
      <c r="E518" t="s">
        <v>163</v>
      </c>
      <c r="F518" s="22">
        <f>'2019'!AB216</f>
        <v>1000356.5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6782</v>
      </c>
      <c r="B519" t="s">
        <v>59</v>
      </c>
      <c r="C519">
        <v>2019</v>
      </c>
      <c r="D519" t="str">
        <f>'2015'!$AE$1</f>
        <v>Orvosi rehabilitáció</v>
      </c>
      <c r="E519" t="s">
        <v>163</v>
      </c>
      <c r="F519" s="22">
        <f>'2019'!AB217</f>
        <v>1001077.5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6783</v>
      </c>
      <c r="B520" t="s">
        <v>60</v>
      </c>
      <c r="C520">
        <v>2019</v>
      </c>
      <c r="D520" t="str">
        <f>'2015'!$AE$1</f>
        <v>Orvosi rehabilitáció</v>
      </c>
      <c r="E520" t="s">
        <v>163</v>
      </c>
      <c r="F520" s="22">
        <f>'2019'!AB218</f>
        <v>1002689.5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6784</v>
      </c>
      <c r="B521" t="s">
        <v>61</v>
      </c>
      <c r="C521">
        <v>2019</v>
      </c>
      <c r="D521" t="str">
        <f>'2015'!$AE$1</f>
        <v>Orvosi rehabilitáció</v>
      </c>
      <c r="E521" t="s">
        <v>163</v>
      </c>
      <c r="F521" s="22">
        <f>'2019'!AB219</f>
        <v>1001304.5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6785</v>
      </c>
      <c r="B522" t="s">
        <v>62</v>
      </c>
      <c r="C522">
        <v>2019</v>
      </c>
      <c r="D522" t="str">
        <f>'2015'!$AE$1</f>
        <v>Orvosi rehabilitáció</v>
      </c>
      <c r="E522" t="s">
        <v>163</v>
      </c>
      <c r="F522" s="22">
        <f>'2019'!AB220</f>
        <v>1003971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6786</v>
      </c>
      <c r="B523" t="s">
        <v>63</v>
      </c>
      <c r="C523">
        <v>2019</v>
      </c>
      <c r="D523" t="str">
        <f>'2015'!$AE$1</f>
        <v>Orvosi rehabilitáció</v>
      </c>
      <c r="E523" t="s">
        <v>163</v>
      </c>
      <c r="F523" s="22">
        <f>'2019'!AB221</f>
        <v>1004009.5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6787</v>
      </c>
      <c r="B524" t="s">
        <v>31</v>
      </c>
      <c r="C524">
        <v>2019</v>
      </c>
      <c r="D524" t="str">
        <f>'2015'!$AE$1</f>
        <v>Orvosi rehabilitáció</v>
      </c>
      <c r="E524" t="s">
        <v>165</v>
      </c>
      <c r="F524">
        <f>'2019'!AD193</f>
        <v>0.5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6788</v>
      </c>
      <c r="B525" t="s">
        <v>33</v>
      </c>
      <c r="C525">
        <v>2019</v>
      </c>
      <c r="D525" t="str">
        <f>'2015'!$AE$1</f>
        <v>Orvosi rehabilitáció</v>
      </c>
      <c r="E525" t="s">
        <v>165</v>
      </c>
      <c r="F525">
        <f>'2019'!AD194</f>
        <v>0.5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6789</v>
      </c>
      <c r="B526" t="s">
        <v>35</v>
      </c>
      <c r="C526">
        <v>2019</v>
      </c>
      <c r="D526" t="str">
        <f>'2015'!$AE$1</f>
        <v>Orvosi rehabilitáció</v>
      </c>
      <c r="E526" t="s">
        <v>165</v>
      </c>
      <c r="F526">
        <f>'2019'!AD195</f>
        <v>0.5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6790</v>
      </c>
      <c r="B527" t="s">
        <v>37</v>
      </c>
      <c r="C527">
        <v>2019</v>
      </c>
      <c r="D527" t="str">
        <f>'2015'!$AE$1</f>
        <v>Orvosi rehabilitáció</v>
      </c>
      <c r="E527" t="s">
        <v>165</v>
      </c>
      <c r="F527">
        <f>'2019'!AD196</f>
        <v>0.5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6791</v>
      </c>
      <c r="B528" t="s">
        <v>38</v>
      </c>
      <c r="C528">
        <v>2019</v>
      </c>
      <c r="D528" t="str">
        <f>'2015'!$AE$1</f>
        <v>Orvosi rehabilitáció</v>
      </c>
      <c r="E528" t="s">
        <v>165</v>
      </c>
      <c r="F528">
        <f>'2019'!AD197</f>
        <v>-0.5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6792</v>
      </c>
      <c r="B529" t="s">
        <v>39</v>
      </c>
      <c r="C529">
        <v>2019</v>
      </c>
      <c r="D529" t="str">
        <f>'2015'!$AE$1</f>
        <v>Orvosi rehabilitáció</v>
      </c>
      <c r="E529" t="s">
        <v>165</v>
      </c>
      <c r="F529">
        <f>'2019'!AD198</f>
        <v>0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6793</v>
      </c>
      <c r="B530" t="s">
        <v>41</v>
      </c>
      <c r="C530">
        <v>2019</v>
      </c>
      <c r="D530" t="str">
        <f>'2015'!$AE$1</f>
        <v>Orvosi rehabilitáció</v>
      </c>
      <c r="E530" t="s">
        <v>165</v>
      </c>
      <c r="F530">
        <f>'2019'!AD199</f>
        <v>0.5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6794</v>
      </c>
      <c r="B531" t="s">
        <v>42</v>
      </c>
      <c r="C531">
        <v>2019</v>
      </c>
      <c r="D531" t="str">
        <f>'2015'!$AE$1</f>
        <v>Orvosi rehabilitáció</v>
      </c>
      <c r="E531" t="s">
        <v>165</v>
      </c>
      <c r="F531">
        <f>'2019'!AD200</f>
        <v>-0.5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6795</v>
      </c>
      <c r="B532" t="s">
        <v>43</v>
      </c>
      <c r="C532">
        <v>2019</v>
      </c>
      <c r="D532" t="str">
        <f>'2015'!$AE$1</f>
        <v>Orvosi rehabilitáció</v>
      </c>
      <c r="E532" t="s">
        <v>165</v>
      </c>
      <c r="F532">
        <f>'2019'!AD201</f>
        <v>0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6796</v>
      </c>
      <c r="B533" t="s">
        <v>44</v>
      </c>
      <c r="C533">
        <v>2019</v>
      </c>
      <c r="D533" t="str">
        <f>'2015'!$AE$1</f>
        <v>Orvosi rehabilitáció</v>
      </c>
      <c r="E533" t="s">
        <v>165</v>
      </c>
      <c r="F533">
        <f>'2019'!AD202</f>
        <v>0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6797</v>
      </c>
      <c r="B534" t="s">
        <v>45</v>
      </c>
      <c r="C534">
        <v>2019</v>
      </c>
      <c r="D534" t="str">
        <f>'2015'!$AE$1</f>
        <v>Orvosi rehabilitáció</v>
      </c>
      <c r="E534" t="s">
        <v>165</v>
      </c>
      <c r="F534">
        <f>'2019'!AD203</f>
        <v>-1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6798</v>
      </c>
      <c r="B535" t="s">
        <v>46</v>
      </c>
      <c r="C535">
        <v>2019</v>
      </c>
      <c r="D535" t="str">
        <f>'2015'!$AE$1</f>
        <v>Orvosi rehabilitáció</v>
      </c>
      <c r="E535" t="s">
        <v>165</v>
      </c>
      <c r="F535">
        <f>'2019'!AD204</f>
        <v>0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6799</v>
      </c>
      <c r="B536" t="s">
        <v>47</v>
      </c>
      <c r="C536">
        <v>2019</v>
      </c>
      <c r="D536" t="str">
        <f>'2015'!$AE$1</f>
        <v>Orvosi rehabilitáció</v>
      </c>
      <c r="E536" t="s">
        <v>165</v>
      </c>
      <c r="F536">
        <f>'2019'!AD205</f>
        <v>0.5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6800</v>
      </c>
      <c r="B537" t="s">
        <v>48</v>
      </c>
      <c r="C537">
        <v>2019</v>
      </c>
      <c r="D537" t="str">
        <f>'2015'!$AE$1</f>
        <v>Orvosi rehabilitáció</v>
      </c>
      <c r="E537" t="s">
        <v>165</v>
      </c>
      <c r="F537">
        <f>'2019'!AD206</f>
        <v>-1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6801</v>
      </c>
      <c r="B538" t="s">
        <v>49</v>
      </c>
      <c r="C538">
        <v>2019</v>
      </c>
      <c r="D538" t="str">
        <f>'2015'!$AE$1</f>
        <v>Orvosi rehabilitáció</v>
      </c>
      <c r="E538" t="s">
        <v>165</v>
      </c>
      <c r="F538">
        <f>'2019'!AD207</f>
        <v>-0.5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6802</v>
      </c>
      <c r="B539" t="s">
        <v>50</v>
      </c>
      <c r="C539">
        <v>2019</v>
      </c>
      <c r="D539" t="str">
        <f>'2015'!$AE$1</f>
        <v>Orvosi rehabilitáció</v>
      </c>
      <c r="E539" t="s">
        <v>165</v>
      </c>
      <c r="F539">
        <f>'2019'!AD208</f>
        <v>0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6803</v>
      </c>
      <c r="B540" t="s">
        <v>51</v>
      </c>
      <c r="C540">
        <v>2019</v>
      </c>
      <c r="D540" t="str">
        <f>'2015'!$AE$1</f>
        <v>Orvosi rehabilitáció</v>
      </c>
      <c r="E540" t="s">
        <v>165</v>
      </c>
      <c r="F540">
        <f>'2019'!AD209</f>
        <v>-0.5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6804</v>
      </c>
      <c r="B541" t="s">
        <v>52</v>
      </c>
      <c r="C541">
        <v>2019</v>
      </c>
      <c r="D541" t="str">
        <f>'2015'!$AE$1</f>
        <v>Orvosi rehabilitáció</v>
      </c>
      <c r="E541" t="s">
        <v>165</v>
      </c>
      <c r="F541">
        <f>'2019'!AD210</f>
        <v>-0.5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6805</v>
      </c>
      <c r="B542" t="s">
        <v>53</v>
      </c>
      <c r="C542">
        <v>2019</v>
      </c>
      <c r="D542" t="str">
        <f>'2015'!$AE$1</f>
        <v>Orvosi rehabilitáció</v>
      </c>
      <c r="E542" t="s">
        <v>165</v>
      </c>
      <c r="F542">
        <f>'2019'!AD211</f>
        <v>0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6806</v>
      </c>
      <c r="B543" t="s">
        <v>54</v>
      </c>
      <c r="C543">
        <v>2019</v>
      </c>
      <c r="D543" t="str">
        <f>'2015'!$AE$1</f>
        <v>Orvosi rehabilitáció</v>
      </c>
      <c r="E543" t="s">
        <v>165</v>
      </c>
      <c r="F543">
        <f>'2019'!AD212</f>
        <v>-0.5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6807</v>
      </c>
      <c r="B544" t="s">
        <v>55</v>
      </c>
      <c r="C544">
        <v>2019</v>
      </c>
      <c r="D544" t="str">
        <f>'2015'!$AE$1</f>
        <v>Orvosi rehabilitáció</v>
      </c>
      <c r="E544" t="s">
        <v>165</v>
      </c>
      <c r="F544">
        <f>'2019'!AD213</f>
        <v>0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6808</v>
      </c>
      <c r="B545" t="s">
        <v>56</v>
      </c>
      <c r="C545">
        <v>2019</v>
      </c>
      <c r="D545" t="str">
        <f>'2015'!$AE$1</f>
        <v>Orvosi rehabilitáció</v>
      </c>
      <c r="E545" t="s">
        <v>165</v>
      </c>
      <c r="F545">
        <f>'2019'!AD214</f>
        <v>0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6809</v>
      </c>
      <c r="B546" t="s">
        <v>57</v>
      </c>
      <c r="C546">
        <v>2019</v>
      </c>
      <c r="D546" t="str">
        <f>'2015'!$AE$1</f>
        <v>Orvosi rehabilitáció</v>
      </c>
      <c r="E546" t="s">
        <v>165</v>
      </c>
      <c r="F546">
        <f>'2019'!AD215</f>
        <v>0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6810</v>
      </c>
      <c r="B547" t="s">
        <v>58</v>
      </c>
      <c r="C547">
        <v>2019</v>
      </c>
      <c r="D547" t="str">
        <f>'2015'!$AE$1</f>
        <v>Orvosi rehabilitáció</v>
      </c>
      <c r="E547" t="s">
        <v>165</v>
      </c>
      <c r="F547">
        <f>'2019'!AD216</f>
        <v>0.5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6811</v>
      </c>
      <c r="B548" t="s">
        <v>59</v>
      </c>
      <c r="C548">
        <v>2019</v>
      </c>
      <c r="D548" t="str">
        <f>'2015'!$AE$1</f>
        <v>Orvosi rehabilitáció</v>
      </c>
      <c r="E548" t="s">
        <v>165</v>
      </c>
      <c r="F548">
        <f>'2019'!AD217</f>
        <v>0.5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6812</v>
      </c>
      <c r="B549" t="s">
        <v>60</v>
      </c>
      <c r="C549">
        <v>2019</v>
      </c>
      <c r="D549" t="str">
        <f>'2015'!$AE$1</f>
        <v>Orvosi rehabilitáció</v>
      </c>
      <c r="E549" t="s">
        <v>165</v>
      </c>
      <c r="F549">
        <f>'2019'!AD218</f>
        <v>0.5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6813</v>
      </c>
      <c r="B550" t="s">
        <v>61</v>
      </c>
      <c r="C550">
        <v>2019</v>
      </c>
      <c r="D550" t="str">
        <f>'2015'!$AE$1</f>
        <v>Orvosi rehabilitáció</v>
      </c>
      <c r="E550" t="s">
        <v>165</v>
      </c>
      <c r="F550">
        <f>'2019'!AD219</f>
        <v>0.5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6814</v>
      </c>
      <c r="B551" t="s">
        <v>62</v>
      </c>
      <c r="C551">
        <v>2019</v>
      </c>
      <c r="D551" t="str">
        <f>'2015'!$AE$1</f>
        <v>Orvosi rehabilitáció</v>
      </c>
      <c r="E551" t="s">
        <v>165</v>
      </c>
      <c r="F551">
        <f>'2019'!AD220</f>
        <v>0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6815</v>
      </c>
      <c r="B552" t="s">
        <v>63</v>
      </c>
      <c r="C552">
        <v>2019</v>
      </c>
      <c r="D552" t="str">
        <f>'2015'!$AE$1</f>
        <v>Orvosi rehabilitáció</v>
      </c>
      <c r="E552" t="s">
        <v>165</v>
      </c>
      <c r="F552">
        <f>'2019'!AD221</f>
        <v>-0.5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6816</v>
      </c>
      <c r="B553" t="s">
        <v>31</v>
      </c>
      <c r="C553">
        <v>2019</v>
      </c>
      <c r="D553" t="str">
        <f>'2015'!$AE$1</f>
        <v>Orvosi rehabilitáció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6817</v>
      </c>
      <c r="B554" t="s">
        <v>33</v>
      </c>
      <c r="C554">
        <v>2019</v>
      </c>
      <c r="D554" t="str">
        <f>'2015'!$AE$1</f>
        <v>Orvosi rehabilitáció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6818</v>
      </c>
      <c r="B555" t="s">
        <v>35</v>
      </c>
      <c r="C555">
        <v>2019</v>
      </c>
      <c r="D555" t="str">
        <f>'2015'!$AE$1</f>
        <v>Orvosi rehabilitáció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6819</v>
      </c>
      <c r="B556" t="s">
        <v>37</v>
      </c>
      <c r="C556">
        <v>2019</v>
      </c>
      <c r="D556" t="str">
        <f>'2015'!$AE$1</f>
        <v>Orvosi rehabilitáció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6820</v>
      </c>
      <c r="B557" t="s">
        <v>38</v>
      </c>
      <c r="C557">
        <v>2019</v>
      </c>
      <c r="D557" t="str">
        <f>'2015'!$AE$1</f>
        <v>Orvosi rehabilitáció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6821</v>
      </c>
      <c r="B558" t="s">
        <v>39</v>
      </c>
      <c r="C558">
        <v>2019</v>
      </c>
      <c r="D558" t="str">
        <f>'2015'!$AE$1</f>
        <v>Orvosi rehabilitáció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6822</v>
      </c>
      <c r="B559" t="s">
        <v>41</v>
      </c>
      <c r="C559">
        <v>2019</v>
      </c>
      <c r="D559" t="str">
        <f>'2015'!$AE$1</f>
        <v>Orvosi rehabilitáció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6823</v>
      </c>
      <c r="B560" t="s">
        <v>42</v>
      </c>
      <c r="C560">
        <v>2019</v>
      </c>
      <c r="D560" t="str">
        <f>'2015'!$AE$1</f>
        <v>Orvosi rehabilitáció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6824</v>
      </c>
      <c r="B561" t="s">
        <v>43</v>
      </c>
      <c r="C561">
        <v>2019</v>
      </c>
      <c r="D561" t="str">
        <f>'2015'!$AE$1</f>
        <v>Orvosi rehabilitáció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6825</v>
      </c>
      <c r="B562" t="s">
        <v>44</v>
      </c>
      <c r="C562">
        <v>2019</v>
      </c>
      <c r="D562" t="str">
        <f>'2015'!$AE$1</f>
        <v>Orvosi rehabilitáció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6826</v>
      </c>
      <c r="B563" t="s">
        <v>45</v>
      </c>
      <c r="C563">
        <v>2019</v>
      </c>
      <c r="D563" t="str">
        <f>'2015'!$AE$1</f>
        <v>Orvosi rehabilitáció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6827</v>
      </c>
      <c r="B564" t="s">
        <v>46</v>
      </c>
      <c r="C564">
        <v>2019</v>
      </c>
      <c r="D564" t="str">
        <f>'2015'!$AE$1</f>
        <v>Orvosi rehabilitáció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6828</v>
      </c>
      <c r="B565" t="s">
        <v>47</v>
      </c>
      <c r="C565">
        <v>2019</v>
      </c>
      <c r="D565" t="str">
        <f>'2015'!$AE$1</f>
        <v>Orvosi rehabilitáció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6829</v>
      </c>
      <c r="B566" t="s">
        <v>48</v>
      </c>
      <c r="C566">
        <v>2019</v>
      </c>
      <c r="D566" t="str">
        <f>'2015'!$AE$1</f>
        <v>Orvosi rehabilitáció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6830</v>
      </c>
      <c r="B567" t="s">
        <v>49</v>
      </c>
      <c r="C567">
        <v>2019</v>
      </c>
      <c r="D567" t="str">
        <f>'2015'!$AE$1</f>
        <v>Orvosi rehabilitáció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6831</v>
      </c>
      <c r="B568" t="s">
        <v>50</v>
      </c>
      <c r="C568">
        <v>2019</v>
      </c>
      <c r="D568" t="str">
        <f>'2015'!$AE$1</f>
        <v>Orvosi rehabilitáció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6832</v>
      </c>
      <c r="B569" t="s">
        <v>51</v>
      </c>
      <c r="C569">
        <v>2019</v>
      </c>
      <c r="D569" t="str">
        <f>'2015'!$AE$1</f>
        <v>Orvosi rehabilitáció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6833</v>
      </c>
      <c r="B570" t="s">
        <v>52</v>
      </c>
      <c r="C570">
        <v>2019</v>
      </c>
      <c r="D570" t="str">
        <f>'2015'!$AE$1</f>
        <v>Orvosi rehabilitáció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6834</v>
      </c>
      <c r="B571" t="s">
        <v>53</v>
      </c>
      <c r="C571">
        <v>2019</v>
      </c>
      <c r="D571" t="str">
        <f>'2015'!$AE$1</f>
        <v>Orvosi rehabilitáció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6835</v>
      </c>
      <c r="B572" t="s">
        <v>54</v>
      </c>
      <c r="C572">
        <v>2019</v>
      </c>
      <c r="D572" t="str">
        <f>'2015'!$AE$1</f>
        <v>Orvosi rehabilitáció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6836</v>
      </c>
      <c r="B573" t="s">
        <v>55</v>
      </c>
      <c r="C573">
        <v>2019</v>
      </c>
      <c r="D573" t="str">
        <f>'2015'!$AE$1</f>
        <v>Orvosi rehabilitáció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6837</v>
      </c>
      <c r="B574" t="s">
        <v>56</v>
      </c>
      <c r="C574">
        <v>2019</v>
      </c>
      <c r="D574" t="str">
        <f>'2015'!$AE$1</f>
        <v>Orvosi rehabilitáció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6838</v>
      </c>
      <c r="B575" t="s">
        <v>57</v>
      </c>
      <c r="C575">
        <v>2019</v>
      </c>
      <c r="D575" t="str">
        <f>'2015'!$AE$1</f>
        <v>Orvosi rehabilitáció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6839</v>
      </c>
      <c r="B576" t="s">
        <v>58</v>
      </c>
      <c r="C576">
        <v>2019</v>
      </c>
      <c r="D576" t="str">
        <f>'2015'!$AE$1</f>
        <v>Orvosi rehabilitáció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6840</v>
      </c>
      <c r="B577" t="s">
        <v>59</v>
      </c>
      <c r="C577">
        <v>2019</v>
      </c>
      <c r="D577" t="str">
        <f>'2015'!$AE$1</f>
        <v>Orvosi rehabilitáció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6841</v>
      </c>
      <c r="B578" t="s">
        <v>60</v>
      </c>
      <c r="C578">
        <v>2019</v>
      </c>
      <c r="D578" t="str">
        <f>'2015'!$AE$1</f>
        <v>Orvosi rehabilitáció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6842</v>
      </c>
      <c r="B579" t="s">
        <v>61</v>
      </c>
      <c r="C579">
        <v>2019</v>
      </c>
      <c r="D579" t="str">
        <f>'2015'!$AE$1</f>
        <v>Orvosi rehabilitáció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6843</v>
      </c>
      <c r="B580" t="s">
        <v>62</v>
      </c>
      <c r="C580">
        <v>2019</v>
      </c>
      <c r="D580" t="str">
        <f>'2015'!$AE$1</f>
        <v>Orvosi rehabilitáció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6844</v>
      </c>
      <c r="B581" t="s">
        <v>63</v>
      </c>
      <c r="C581">
        <v>2019</v>
      </c>
      <c r="D581" t="str">
        <f>'2015'!$AE$1</f>
        <v>Orvosi rehabilitáció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6845</v>
      </c>
      <c r="B582" t="s">
        <v>31</v>
      </c>
      <c r="C582">
        <v>2020</v>
      </c>
      <c r="D582" t="str">
        <f>'2015'!$AE$1</f>
        <v>Orvosi rehabilitáció</v>
      </c>
      <c r="E582" t="s">
        <v>186</v>
      </c>
      <c r="F582">
        <f>'2020'!AC193</f>
        <v>1003338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6846</v>
      </c>
      <c r="B583" t="s">
        <v>33</v>
      </c>
      <c r="C583">
        <v>2020</v>
      </c>
      <c r="D583" t="str">
        <f>'2015'!$AE$1</f>
        <v>Orvosi rehabilitáció</v>
      </c>
      <c r="E583" t="s">
        <v>186</v>
      </c>
      <c r="F583">
        <f>'2020'!AC194</f>
        <v>1003338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6847</v>
      </c>
      <c r="B584" t="s">
        <v>35</v>
      </c>
      <c r="C584">
        <v>2020</v>
      </c>
      <c r="D584" t="str">
        <f>'2015'!$AE$1</f>
        <v>Orvosi rehabilitáció</v>
      </c>
      <c r="E584" t="s">
        <v>186</v>
      </c>
      <c r="F584">
        <f>'2020'!AC195</f>
        <v>1000520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6848</v>
      </c>
      <c r="B585" t="s">
        <v>37</v>
      </c>
      <c r="C585">
        <v>2020</v>
      </c>
      <c r="D585" t="str">
        <f>'2015'!$AE$1</f>
        <v>Orvosi rehabilitáció</v>
      </c>
      <c r="E585" t="s">
        <v>186</v>
      </c>
      <c r="F585">
        <f>'2020'!AC196</f>
        <v>1000590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6849</v>
      </c>
      <c r="B586" t="s">
        <v>38</v>
      </c>
      <c r="C586">
        <v>2020</v>
      </c>
      <c r="D586" t="str">
        <f>'2015'!$AE$1</f>
        <v>Orvosi rehabilitáció</v>
      </c>
      <c r="E586" t="s">
        <v>186</v>
      </c>
      <c r="F586">
        <f>'2020'!AC197</f>
        <v>1006213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6850</v>
      </c>
      <c r="B587" t="s">
        <v>39</v>
      </c>
      <c r="C587">
        <v>2020</v>
      </c>
      <c r="D587" t="str">
        <f>'2015'!$AE$1</f>
        <v>Orvosi rehabilitáció</v>
      </c>
      <c r="E587" t="s">
        <v>186</v>
      </c>
      <c r="F587">
        <f>'2020'!AC198</f>
        <v>1002371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6851</v>
      </c>
      <c r="B588" t="s">
        <v>41</v>
      </c>
      <c r="C588">
        <v>2020</v>
      </c>
      <c r="D588" t="str">
        <f>'2015'!$AE$1</f>
        <v>Orvosi rehabilitáció</v>
      </c>
      <c r="E588" t="s">
        <v>186</v>
      </c>
      <c r="F588">
        <f>'2020'!AC199</f>
        <v>1001339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6852</v>
      </c>
      <c r="B589" t="s">
        <v>42</v>
      </c>
      <c r="C589">
        <v>2020</v>
      </c>
      <c r="D589" t="str">
        <f>'2015'!$AE$1</f>
        <v>Orvosi rehabilitáció</v>
      </c>
      <c r="E589" t="s">
        <v>186</v>
      </c>
      <c r="F589">
        <f>'2020'!AC200</f>
        <v>1003096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6853</v>
      </c>
      <c r="B590" t="s">
        <v>43</v>
      </c>
      <c r="C590">
        <v>2020</v>
      </c>
      <c r="D590" t="str">
        <f>'2015'!$AE$1</f>
        <v>Orvosi rehabilitáció</v>
      </c>
      <c r="E590" t="s">
        <v>186</v>
      </c>
      <c r="F590">
        <f>'2020'!AC201</f>
        <v>1000810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6854</v>
      </c>
      <c r="B591" t="s">
        <v>44</v>
      </c>
      <c r="C591">
        <v>2020</v>
      </c>
      <c r="D591" t="str">
        <f>'2015'!$AE$1</f>
        <v>Orvosi rehabilitáció</v>
      </c>
      <c r="E591" t="s">
        <v>186</v>
      </c>
      <c r="F591">
        <f>'2020'!AC202</f>
        <v>1001646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6855</v>
      </c>
      <c r="B592" t="s">
        <v>45</v>
      </c>
      <c r="C592">
        <v>2020</v>
      </c>
      <c r="D592" t="str">
        <f>'2015'!$AE$1</f>
        <v>Orvosi rehabilitáció</v>
      </c>
      <c r="E592" t="s">
        <v>186</v>
      </c>
      <c r="F592">
        <f>'2020'!AC203</f>
        <v>1001602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6856</v>
      </c>
      <c r="B593" t="s">
        <v>46</v>
      </c>
      <c r="C593">
        <v>2020</v>
      </c>
      <c r="D593" t="str">
        <f>'2015'!$AE$1</f>
        <v>Orvosi rehabilitáció</v>
      </c>
      <c r="E593" t="s">
        <v>186</v>
      </c>
      <c r="F593">
        <f>'2020'!AC204</f>
        <v>1000473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6857</v>
      </c>
      <c r="B594" t="s">
        <v>47</v>
      </c>
      <c r="C594">
        <v>2020</v>
      </c>
      <c r="D594" t="str">
        <f>'2015'!$AE$1</f>
        <v>Orvosi rehabilitáció</v>
      </c>
      <c r="E594" t="s">
        <v>186</v>
      </c>
      <c r="F594">
        <f>'2020'!AC205</f>
        <v>1001044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6858</v>
      </c>
      <c r="B595" t="s">
        <v>48</v>
      </c>
      <c r="C595">
        <v>2020</v>
      </c>
      <c r="D595" t="str">
        <f>'2015'!$AE$1</f>
        <v>Orvosi rehabilitáció</v>
      </c>
      <c r="E595" t="s">
        <v>186</v>
      </c>
      <c r="F595">
        <f>'2020'!AC206</f>
        <v>1001078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6859</v>
      </c>
      <c r="B596" t="s">
        <v>49</v>
      </c>
      <c r="C596">
        <v>2020</v>
      </c>
      <c r="D596" t="str">
        <f>'2015'!$AE$1</f>
        <v>Orvosi rehabilitáció</v>
      </c>
      <c r="E596" t="s">
        <v>186</v>
      </c>
      <c r="F596">
        <f>'2020'!AC207</f>
        <v>1001739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6860</v>
      </c>
      <c r="B597" t="s">
        <v>50</v>
      </c>
      <c r="C597">
        <v>2020</v>
      </c>
      <c r="D597" t="str">
        <f>'2015'!$AE$1</f>
        <v>Orvosi rehabilitáció</v>
      </c>
      <c r="E597" t="s">
        <v>186</v>
      </c>
      <c r="F597">
        <f>'2020'!AC208</f>
        <v>1002970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6861</v>
      </c>
      <c r="B598" t="s">
        <v>51</v>
      </c>
      <c r="C598">
        <v>2020</v>
      </c>
      <c r="D598" t="str">
        <f>'2015'!$AE$1</f>
        <v>Orvosi rehabilitáció</v>
      </c>
      <c r="E598" t="s">
        <v>186</v>
      </c>
      <c r="F598">
        <f>'2020'!AC209</f>
        <v>1001770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6862</v>
      </c>
      <c r="B599" t="s">
        <v>52</v>
      </c>
      <c r="C599">
        <v>2020</v>
      </c>
      <c r="D599" t="str">
        <f>'2015'!$AE$1</f>
        <v>Orvosi rehabilitáció</v>
      </c>
      <c r="E599" t="s">
        <v>186</v>
      </c>
      <c r="F599">
        <f>'2020'!AC210</f>
        <v>1000580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6863</v>
      </c>
      <c r="B600" t="s">
        <v>53</v>
      </c>
      <c r="C600">
        <v>2020</v>
      </c>
      <c r="D600" t="str">
        <f>'2015'!$AE$1</f>
        <v>Orvosi rehabilitáció</v>
      </c>
      <c r="E600" t="s">
        <v>186</v>
      </c>
      <c r="F600">
        <f>'2020'!AC211</f>
        <v>1002253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6864</v>
      </c>
      <c r="B601" t="s">
        <v>54</v>
      </c>
      <c r="C601">
        <v>2020</v>
      </c>
      <c r="D601" t="str">
        <f>'2015'!$AE$1</f>
        <v>Orvosi rehabilitáció</v>
      </c>
      <c r="E601" t="s">
        <v>186</v>
      </c>
      <c r="F601">
        <f>'2020'!AC212</f>
        <v>1008432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6865</v>
      </c>
      <c r="B602" t="s">
        <v>55</v>
      </c>
      <c r="C602">
        <v>2020</v>
      </c>
      <c r="D602" t="str">
        <f>'2015'!$AE$1</f>
        <v>Orvosi rehabilitáció</v>
      </c>
      <c r="E602" t="s">
        <v>186</v>
      </c>
      <c r="F602">
        <f>'2020'!AC213</f>
        <v>1001915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6866</v>
      </c>
      <c r="B603" t="s">
        <v>56</v>
      </c>
      <c r="C603">
        <v>2020</v>
      </c>
      <c r="D603" t="str">
        <f>'2015'!$AE$1</f>
        <v>Orvosi rehabilitáció</v>
      </c>
      <c r="E603" t="s">
        <v>186</v>
      </c>
      <c r="F603">
        <f>'2020'!AC214</f>
        <v>1002995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6867</v>
      </c>
      <c r="B604" t="s">
        <v>57</v>
      </c>
      <c r="C604">
        <v>2020</v>
      </c>
      <c r="D604" t="str">
        <f>'2015'!$AE$1</f>
        <v>Orvosi rehabilitáció</v>
      </c>
      <c r="E604" t="s">
        <v>186</v>
      </c>
      <c r="F604">
        <f>'2020'!AC215</f>
        <v>1004705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6868</v>
      </c>
      <c r="B605" t="s">
        <v>58</v>
      </c>
      <c r="C605">
        <v>2020</v>
      </c>
      <c r="D605" t="str">
        <f>'2015'!$AE$1</f>
        <v>Orvosi rehabilitáció</v>
      </c>
      <c r="E605" t="s">
        <v>186</v>
      </c>
      <c r="F605">
        <f>'2020'!AC216</f>
        <v>1000244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6869</v>
      </c>
      <c r="B606" t="s">
        <v>59</v>
      </c>
      <c r="C606">
        <v>2020</v>
      </c>
      <c r="D606" t="str">
        <f>'2015'!$AE$1</f>
        <v>Orvosi rehabilitáció</v>
      </c>
      <c r="E606" t="s">
        <v>186</v>
      </c>
      <c r="F606">
        <f>'2020'!AC217</f>
        <v>1000991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6870</v>
      </c>
      <c r="B607" t="s">
        <v>60</v>
      </c>
      <c r="C607">
        <v>2020</v>
      </c>
      <c r="D607" t="str">
        <f>'2015'!$AE$1</f>
        <v>Orvosi rehabilitáció</v>
      </c>
      <c r="E607" t="s">
        <v>186</v>
      </c>
      <c r="F607">
        <f>'2020'!AC218</f>
        <v>1001515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6871</v>
      </c>
      <c r="B608" t="s">
        <v>61</v>
      </c>
      <c r="C608">
        <v>2020</v>
      </c>
      <c r="D608" t="str">
        <f>'2015'!$AE$1</f>
        <v>Orvosi rehabilitáció</v>
      </c>
      <c r="E608" t="s">
        <v>186</v>
      </c>
      <c r="F608">
        <f>'2020'!AC219</f>
        <v>1000855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6872</v>
      </c>
      <c r="B609" t="s">
        <v>62</v>
      </c>
      <c r="C609">
        <v>2020</v>
      </c>
      <c r="D609" t="str">
        <f>'2015'!$AE$1</f>
        <v>Orvosi rehabilitáció</v>
      </c>
      <c r="E609" t="s">
        <v>186</v>
      </c>
      <c r="F609">
        <f>'2020'!AC220</f>
        <v>1002732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6873</v>
      </c>
      <c r="B610" t="s">
        <v>63</v>
      </c>
      <c r="C610">
        <v>2020</v>
      </c>
      <c r="D610" t="str">
        <f>'2015'!$AE$1</f>
        <v>Orvosi rehabilitáció</v>
      </c>
      <c r="E610" t="s">
        <v>186</v>
      </c>
      <c r="F610">
        <f>'2020'!AC221</f>
        <v>1002623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6874</v>
      </c>
      <c r="B611" t="s">
        <v>31</v>
      </c>
      <c r="C611">
        <v>2020</v>
      </c>
      <c r="D611" t="str">
        <f>'2015'!$AE$1</f>
        <v>Orvosi rehabilitáció</v>
      </c>
      <c r="E611" t="s">
        <v>163</v>
      </c>
      <c r="F611" s="22">
        <f>'2020'!AB193</f>
        <v>1003338.2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6875</v>
      </c>
      <c r="B612" t="s">
        <v>33</v>
      </c>
      <c r="C612">
        <v>2020</v>
      </c>
      <c r="D612" t="str">
        <f>'2015'!$AE$1</f>
        <v>Orvosi rehabilitáció</v>
      </c>
      <c r="E612" t="s">
        <v>163</v>
      </c>
      <c r="F612" s="22">
        <f>'2020'!AB194</f>
        <v>1003338.2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6876</v>
      </c>
      <c r="B613" t="s">
        <v>35</v>
      </c>
      <c r="C613">
        <v>2020</v>
      </c>
      <c r="D613" t="str">
        <f>'2015'!$AE$1</f>
        <v>Orvosi rehabilitáció</v>
      </c>
      <c r="E613" t="s">
        <v>163</v>
      </c>
      <c r="F613" s="22">
        <f>'2020'!AB195</f>
        <v>1000519.7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6877</v>
      </c>
      <c r="B614" t="s">
        <v>37</v>
      </c>
      <c r="C614">
        <v>2020</v>
      </c>
      <c r="D614" t="str">
        <f>'2015'!$AE$1</f>
        <v>Orvosi rehabilitáció</v>
      </c>
      <c r="E614" t="s">
        <v>163</v>
      </c>
      <c r="F614" s="22">
        <f>'2020'!AB196</f>
        <v>1000589.2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6878</v>
      </c>
      <c r="B615" t="s">
        <v>38</v>
      </c>
      <c r="C615">
        <v>2020</v>
      </c>
      <c r="D615" t="str">
        <f>'2015'!$AE$1</f>
        <v>Orvosi rehabilitáció</v>
      </c>
      <c r="E615" t="s">
        <v>163</v>
      </c>
      <c r="F615" s="22">
        <f>'2020'!AB197</f>
        <v>1006213.2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6879</v>
      </c>
      <c r="B616" t="s">
        <v>39</v>
      </c>
      <c r="C616">
        <v>2020</v>
      </c>
      <c r="D616" t="str">
        <f>'2015'!$AE$1</f>
        <v>Orvosi rehabilitáció</v>
      </c>
      <c r="E616" t="s">
        <v>163</v>
      </c>
      <c r="F616" s="22">
        <f>'2020'!AB198</f>
        <v>1002371.2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6880</v>
      </c>
      <c r="B617" t="s">
        <v>41</v>
      </c>
      <c r="C617">
        <v>2020</v>
      </c>
      <c r="D617" t="str">
        <f>'2015'!$AE$1</f>
        <v>Orvosi rehabilitáció</v>
      </c>
      <c r="E617" t="s">
        <v>163</v>
      </c>
      <c r="F617" s="22">
        <f>'2020'!AB199</f>
        <v>1001338.7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6881</v>
      </c>
      <c r="B618" t="s">
        <v>42</v>
      </c>
      <c r="C618">
        <v>2020</v>
      </c>
      <c r="D618" t="str">
        <f>'2015'!$AE$1</f>
        <v>Orvosi rehabilitáció</v>
      </c>
      <c r="E618" t="s">
        <v>163</v>
      </c>
      <c r="F618" s="22">
        <f>'2020'!AB200</f>
        <v>1003096.2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6882</v>
      </c>
      <c r="B619" t="s">
        <v>43</v>
      </c>
      <c r="C619">
        <v>2020</v>
      </c>
      <c r="D619" t="str">
        <f>'2015'!$AE$1</f>
        <v>Orvosi rehabilitáció</v>
      </c>
      <c r="E619" t="s">
        <v>163</v>
      </c>
      <c r="F619" s="22">
        <f>'2020'!AB201</f>
        <v>1000809.7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6883</v>
      </c>
      <c r="B620" t="s">
        <v>44</v>
      </c>
      <c r="C620">
        <v>2020</v>
      </c>
      <c r="D620" t="str">
        <f>'2015'!$AE$1</f>
        <v>Orvosi rehabilitáció</v>
      </c>
      <c r="E620" t="s">
        <v>163</v>
      </c>
      <c r="F620" s="22">
        <f>'2020'!AB202</f>
        <v>1001645.7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6884</v>
      </c>
      <c r="B621" t="s">
        <v>45</v>
      </c>
      <c r="C621">
        <v>2020</v>
      </c>
      <c r="D621" t="str">
        <f>'2015'!$AE$1</f>
        <v>Orvosi rehabilitáció</v>
      </c>
      <c r="E621" t="s">
        <v>163</v>
      </c>
      <c r="F621" s="22">
        <f>'2020'!AB203</f>
        <v>1001602.2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6885</v>
      </c>
      <c r="B622" t="s">
        <v>46</v>
      </c>
      <c r="C622">
        <v>2020</v>
      </c>
      <c r="D622" t="str">
        <f>'2015'!$AE$1</f>
        <v>Orvosi rehabilitáció</v>
      </c>
      <c r="E622" t="s">
        <v>163</v>
      </c>
      <c r="F622" s="22">
        <f>'2020'!AB204</f>
        <v>1000473.7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6886</v>
      </c>
      <c r="B623" t="s">
        <v>47</v>
      </c>
      <c r="C623">
        <v>2020</v>
      </c>
      <c r="D623" t="str">
        <f>'2015'!$AE$1</f>
        <v>Orvosi rehabilitáció</v>
      </c>
      <c r="E623" t="s">
        <v>163</v>
      </c>
      <c r="F623" s="22">
        <f>'2020'!AB205</f>
        <v>1001044.7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6887</v>
      </c>
      <c r="B624" t="s">
        <v>48</v>
      </c>
      <c r="C624">
        <v>2020</v>
      </c>
      <c r="D624" t="str">
        <f>'2015'!$AE$1</f>
        <v>Orvosi rehabilitáció</v>
      </c>
      <c r="E624" t="s">
        <v>163</v>
      </c>
      <c r="F624" s="22">
        <f>'2020'!AB206</f>
        <v>1001077.7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6888</v>
      </c>
      <c r="B625" t="s">
        <v>49</v>
      </c>
      <c r="C625">
        <v>2020</v>
      </c>
      <c r="D625" t="str">
        <f>'2015'!$AE$1</f>
        <v>Orvosi rehabilitáció</v>
      </c>
      <c r="E625" t="s">
        <v>163</v>
      </c>
      <c r="F625" s="22">
        <f>'2020'!AB207</f>
        <v>1001738.7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6889</v>
      </c>
      <c r="B626" t="s">
        <v>50</v>
      </c>
      <c r="C626">
        <v>2020</v>
      </c>
      <c r="D626" t="str">
        <f>'2015'!$AE$1</f>
        <v>Orvosi rehabilitáció</v>
      </c>
      <c r="E626" t="s">
        <v>163</v>
      </c>
      <c r="F626" s="22">
        <f>'2020'!AB208</f>
        <v>1002969.7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6890</v>
      </c>
      <c r="B627" t="s">
        <v>51</v>
      </c>
      <c r="C627">
        <v>2020</v>
      </c>
      <c r="D627" t="str">
        <f>'2015'!$AE$1</f>
        <v>Orvosi rehabilitáció</v>
      </c>
      <c r="E627" t="s">
        <v>163</v>
      </c>
      <c r="F627" s="22">
        <f>'2020'!AB209</f>
        <v>1001770.2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6891</v>
      </c>
      <c r="B628" t="s">
        <v>52</v>
      </c>
      <c r="C628">
        <v>2020</v>
      </c>
      <c r="D628" t="str">
        <f>'2015'!$AE$1</f>
        <v>Orvosi rehabilitáció</v>
      </c>
      <c r="E628" t="s">
        <v>163</v>
      </c>
      <c r="F628" s="22">
        <f>'2020'!AB210</f>
        <v>1000580.7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6892</v>
      </c>
      <c r="B629" t="s">
        <v>53</v>
      </c>
      <c r="C629">
        <v>2020</v>
      </c>
      <c r="D629" t="str">
        <f>'2015'!$AE$1</f>
        <v>Orvosi rehabilitáció</v>
      </c>
      <c r="E629" t="s">
        <v>163</v>
      </c>
      <c r="F629" s="22">
        <f>'2020'!AB211</f>
        <v>1002253.2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6893</v>
      </c>
      <c r="B630" t="s">
        <v>54</v>
      </c>
      <c r="C630">
        <v>2020</v>
      </c>
      <c r="D630" t="str">
        <f>'2015'!$AE$1</f>
        <v>Orvosi rehabilitáció</v>
      </c>
      <c r="E630" t="s">
        <v>163</v>
      </c>
      <c r="F630" s="22">
        <f>'2020'!AB212</f>
        <v>1008432.2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6894</v>
      </c>
      <c r="B631" t="s">
        <v>55</v>
      </c>
      <c r="C631">
        <v>2020</v>
      </c>
      <c r="D631" t="str">
        <f>'2015'!$AE$1</f>
        <v>Orvosi rehabilitáció</v>
      </c>
      <c r="E631" t="s">
        <v>163</v>
      </c>
      <c r="F631" s="22">
        <f>'2020'!AB213</f>
        <v>1001914.7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6895</v>
      </c>
      <c r="B632" t="s">
        <v>56</v>
      </c>
      <c r="C632">
        <v>2020</v>
      </c>
      <c r="D632" t="str">
        <f>'2015'!$AE$1</f>
        <v>Orvosi rehabilitáció</v>
      </c>
      <c r="E632" t="s">
        <v>163</v>
      </c>
      <c r="F632" s="22">
        <f>'2020'!AB214</f>
        <v>1002995.2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6896</v>
      </c>
      <c r="B633" t="s">
        <v>57</v>
      </c>
      <c r="C633">
        <v>2020</v>
      </c>
      <c r="D633" t="str">
        <f>'2015'!$AE$1</f>
        <v>Orvosi rehabilitáció</v>
      </c>
      <c r="E633" t="s">
        <v>163</v>
      </c>
      <c r="F633" s="22">
        <f>'2020'!AB215</f>
        <v>1004704.7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6897</v>
      </c>
      <c r="B634" t="s">
        <v>58</v>
      </c>
      <c r="C634">
        <v>2020</v>
      </c>
      <c r="D634" t="str">
        <f>'2015'!$AE$1</f>
        <v>Orvosi rehabilitáció</v>
      </c>
      <c r="E634" t="s">
        <v>163</v>
      </c>
      <c r="F634" s="22">
        <f>'2020'!AB216</f>
        <v>1000244.2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6898</v>
      </c>
      <c r="B635" t="s">
        <v>59</v>
      </c>
      <c r="C635">
        <v>2020</v>
      </c>
      <c r="D635" t="str">
        <f>'2015'!$AE$1</f>
        <v>Orvosi rehabilitáció</v>
      </c>
      <c r="E635" t="s">
        <v>163</v>
      </c>
      <c r="F635" s="22">
        <f>'2020'!AB217</f>
        <v>1000990.7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6899</v>
      </c>
      <c r="B636" t="s">
        <v>60</v>
      </c>
      <c r="C636">
        <v>2020</v>
      </c>
      <c r="D636" t="str">
        <f>'2015'!$AE$1</f>
        <v>Orvosi rehabilitáció</v>
      </c>
      <c r="E636" t="s">
        <v>163</v>
      </c>
      <c r="F636" s="22">
        <f>'2020'!AB218</f>
        <v>1001515.2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6900</v>
      </c>
      <c r="B637" t="s">
        <v>61</v>
      </c>
      <c r="C637">
        <v>2020</v>
      </c>
      <c r="D637" t="str">
        <f>'2015'!$AE$1</f>
        <v>Orvosi rehabilitáció</v>
      </c>
      <c r="E637" t="s">
        <v>163</v>
      </c>
      <c r="F637" s="22">
        <f>'2020'!AB219</f>
        <v>1000854.7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6901</v>
      </c>
      <c r="B638" t="s">
        <v>62</v>
      </c>
      <c r="C638">
        <v>2020</v>
      </c>
      <c r="D638" t="str">
        <f>'2015'!$AE$1</f>
        <v>Orvosi rehabilitáció</v>
      </c>
      <c r="E638" t="s">
        <v>163</v>
      </c>
      <c r="F638" s="22">
        <f>'2020'!AB220</f>
        <v>1002731.7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6902</v>
      </c>
      <c r="B639" t="s">
        <v>63</v>
      </c>
      <c r="C639">
        <v>2020</v>
      </c>
      <c r="D639" t="str">
        <f>'2015'!$AE$1</f>
        <v>Orvosi rehabilitáció</v>
      </c>
      <c r="E639" t="s">
        <v>163</v>
      </c>
      <c r="F639" s="22">
        <f>'2020'!AB221</f>
        <v>1002623.2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6903</v>
      </c>
      <c r="B640" t="s">
        <v>31</v>
      </c>
      <c r="C640">
        <v>2020</v>
      </c>
      <c r="D640" t="str">
        <f>'2015'!$AE$1</f>
        <v>Orvosi rehabilitáció</v>
      </c>
      <c r="E640" t="s">
        <v>165</v>
      </c>
      <c r="F640">
        <f>'2020'!AD193</f>
        <v>-0.2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6904</v>
      </c>
      <c r="B641" t="s">
        <v>33</v>
      </c>
      <c r="C641">
        <v>2020</v>
      </c>
      <c r="D641" t="str">
        <f>'2015'!$AE$1</f>
        <v>Orvosi rehabilitáció</v>
      </c>
      <c r="E641" t="s">
        <v>165</v>
      </c>
      <c r="F641">
        <f>'2020'!AD194</f>
        <v>-0.2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6905</v>
      </c>
      <c r="B642" t="s">
        <v>35</v>
      </c>
      <c r="C642">
        <v>2020</v>
      </c>
      <c r="D642" t="str">
        <f>'2015'!$AE$1</f>
        <v>Orvosi rehabilitáció</v>
      </c>
      <c r="E642" t="s">
        <v>165</v>
      </c>
      <c r="F642">
        <f>'2020'!AD195</f>
        <v>0.3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6906</v>
      </c>
      <c r="B643" t="s">
        <v>37</v>
      </c>
      <c r="C643">
        <v>2020</v>
      </c>
      <c r="D643" t="str">
        <f>'2015'!$AE$1</f>
        <v>Orvosi rehabilitáció</v>
      </c>
      <c r="E643" t="s">
        <v>165</v>
      </c>
      <c r="F643">
        <f>'2020'!AD196</f>
        <v>0.8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6907</v>
      </c>
      <c r="B644" t="s">
        <v>38</v>
      </c>
      <c r="C644">
        <v>2020</v>
      </c>
      <c r="D644" t="str">
        <f>'2015'!$AE$1</f>
        <v>Orvosi rehabilitáció</v>
      </c>
      <c r="E644" t="s">
        <v>165</v>
      </c>
      <c r="F644">
        <f>'2020'!AD197</f>
        <v>-0.2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6908</v>
      </c>
      <c r="B645" t="s">
        <v>39</v>
      </c>
      <c r="C645">
        <v>2020</v>
      </c>
      <c r="D645" t="str">
        <f>'2015'!$AE$1</f>
        <v>Orvosi rehabilitáció</v>
      </c>
      <c r="E645" t="s">
        <v>165</v>
      </c>
      <c r="F645">
        <f>'2020'!AD198</f>
        <v>-0.2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6909</v>
      </c>
      <c r="B646" t="s">
        <v>41</v>
      </c>
      <c r="C646">
        <v>2020</v>
      </c>
      <c r="D646" t="str">
        <f>'2015'!$AE$1</f>
        <v>Orvosi rehabilitáció</v>
      </c>
      <c r="E646" t="s">
        <v>165</v>
      </c>
      <c r="F646">
        <f>'2020'!AD199</f>
        <v>0.3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6910</v>
      </c>
      <c r="B647" t="s">
        <v>42</v>
      </c>
      <c r="C647">
        <v>2020</v>
      </c>
      <c r="D647" t="str">
        <f>'2015'!$AE$1</f>
        <v>Orvosi rehabilitáció</v>
      </c>
      <c r="E647" t="s">
        <v>165</v>
      </c>
      <c r="F647">
        <f>'2020'!AD200</f>
        <v>-0.2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6911</v>
      </c>
      <c r="B648" t="s">
        <v>43</v>
      </c>
      <c r="C648">
        <v>2020</v>
      </c>
      <c r="D648" t="str">
        <f>'2015'!$AE$1</f>
        <v>Orvosi rehabilitáció</v>
      </c>
      <c r="E648" t="s">
        <v>165</v>
      </c>
      <c r="F648">
        <f>'2020'!AD201</f>
        <v>0.3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6912</v>
      </c>
      <c r="B649" t="s">
        <v>44</v>
      </c>
      <c r="C649">
        <v>2020</v>
      </c>
      <c r="D649" t="str">
        <f>'2015'!$AE$1</f>
        <v>Orvosi rehabilitáció</v>
      </c>
      <c r="E649" t="s">
        <v>165</v>
      </c>
      <c r="F649">
        <f>'2020'!AD202</f>
        <v>0.3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6913</v>
      </c>
      <c r="B650" t="s">
        <v>45</v>
      </c>
      <c r="C650">
        <v>2020</v>
      </c>
      <c r="D650" t="str">
        <f>'2015'!$AE$1</f>
        <v>Orvosi rehabilitáció</v>
      </c>
      <c r="E650" t="s">
        <v>165</v>
      </c>
      <c r="F650">
        <f>'2020'!AD203</f>
        <v>-0.2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6914</v>
      </c>
      <c r="B651" t="s">
        <v>46</v>
      </c>
      <c r="C651">
        <v>2020</v>
      </c>
      <c r="D651" t="str">
        <f>'2015'!$AE$1</f>
        <v>Orvosi rehabilitáció</v>
      </c>
      <c r="E651" t="s">
        <v>165</v>
      </c>
      <c r="F651">
        <f>'2020'!AD204</f>
        <v>-0.7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6915</v>
      </c>
      <c r="B652" t="s">
        <v>47</v>
      </c>
      <c r="C652">
        <v>2020</v>
      </c>
      <c r="D652" t="str">
        <f>'2015'!$AE$1</f>
        <v>Orvosi rehabilitáció</v>
      </c>
      <c r="E652" t="s">
        <v>165</v>
      </c>
      <c r="F652">
        <f>'2020'!AD205</f>
        <v>-0.7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6916</v>
      </c>
      <c r="B653" t="s">
        <v>48</v>
      </c>
      <c r="C653">
        <v>2020</v>
      </c>
      <c r="D653" t="str">
        <f>'2015'!$AE$1</f>
        <v>Orvosi rehabilitáció</v>
      </c>
      <c r="E653" t="s">
        <v>165</v>
      </c>
      <c r="F653">
        <f>'2020'!AD206</f>
        <v>0.3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6917</v>
      </c>
      <c r="B654" t="s">
        <v>49</v>
      </c>
      <c r="C654">
        <v>2020</v>
      </c>
      <c r="D654" t="str">
        <f>'2015'!$AE$1</f>
        <v>Orvosi rehabilitáció</v>
      </c>
      <c r="E654" t="s">
        <v>165</v>
      </c>
      <c r="F654">
        <f>'2020'!AD207</f>
        <v>0.3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6918</v>
      </c>
      <c r="B655" t="s">
        <v>50</v>
      </c>
      <c r="C655">
        <v>2020</v>
      </c>
      <c r="D655" t="str">
        <f>'2015'!$AE$1</f>
        <v>Orvosi rehabilitáció</v>
      </c>
      <c r="E655" t="s">
        <v>165</v>
      </c>
      <c r="F655">
        <f>'2020'!AD208</f>
        <v>0.3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6919</v>
      </c>
      <c r="B656" t="s">
        <v>51</v>
      </c>
      <c r="C656">
        <v>2020</v>
      </c>
      <c r="D656" t="str">
        <f>'2015'!$AE$1</f>
        <v>Orvosi rehabilitáció</v>
      </c>
      <c r="E656" t="s">
        <v>165</v>
      </c>
      <c r="F656">
        <f>'2020'!AD209</f>
        <v>-0.2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6920</v>
      </c>
      <c r="B657" t="s">
        <v>52</v>
      </c>
      <c r="C657">
        <v>2020</v>
      </c>
      <c r="D657" t="str">
        <f>'2015'!$AE$1</f>
        <v>Orvosi rehabilitáció</v>
      </c>
      <c r="E657" t="s">
        <v>165</v>
      </c>
      <c r="F657">
        <f>'2020'!AD210</f>
        <v>-0.7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6921</v>
      </c>
      <c r="B658" t="s">
        <v>53</v>
      </c>
      <c r="C658">
        <v>2020</v>
      </c>
      <c r="D658" t="str">
        <f>'2015'!$AE$1</f>
        <v>Orvosi rehabilitáció</v>
      </c>
      <c r="E658" t="s">
        <v>165</v>
      </c>
      <c r="F658">
        <f>'2020'!AD211</f>
        <v>-0.2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6922</v>
      </c>
      <c r="B659" t="s">
        <v>54</v>
      </c>
      <c r="C659">
        <v>2020</v>
      </c>
      <c r="D659" t="str">
        <f>'2015'!$AE$1</f>
        <v>Orvosi rehabilitáció</v>
      </c>
      <c r="E659" t="s">
        <v>165</v>
      </c>
      <c r="F659">
        <f>'2020'!AD212</f>
        <v>-0.2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6923</v>
      </c>
      <c r="B660" t="s">
        <v>55</v>
      </c>
      <c r="C660">
        <v>2020</v>
      </c>
      <c r="D660" t="str">
        <f>'2015'!$AE$1</f>
        <v>Orvosi rehabilitáció</v>
      </c>
      <c r="E660" t="s">
        <v>165</v>
      </c>
      <c r="F660">
        <f>'2020'!AD213</f>
        <v>0.3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6924</v>
      </c>
      <c r="B661" t="s">
        <v>56</v>
      </c>
      <c r="C661">
        <v>2020</v>
      </c>
      <c r="D661" t="str">
        <f>'2015'!$AE$1</f>
        <v>Orvosi rehabilitáció</v>
      </c>
      <c r="E661" t="s">
        <v>165</v>
      </c>
      <c r="F661">
        <f>'2020'!AD214</f>
        <v>-0.2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6925</v>
      </c>
      <c r="B662" t="s">
        <v>57</v>
      </c>
      <c r="C662">
        <v>2020</v>
      </c>
      <c r="D662" t="str">
        <f>'2015'!$AE$1</f>
        <v>Orvosi rehabilitáció</v>
      </c>
      <c r="E662" t="s">
        <v>165</v>
      </c>
      <c r="F662">
        <f>'2020'!AD215</f>
        <v>0.3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6926</v>
      </c>
      <c r="B663" t="s">
        <v>58</v>
      </c>
      <c r="C663">
        <v>2020</v>
      </c>
      <c r="D663" t="str">
        <f>'2015'!$AE$1</f>
        <v>Orvosi rehabilitáció</v>
      </c>
      <c r="E663" t="s">
        <v>165</v>
      </c>
      <c r="F663">
        <f>'2020'!AD216</f>
        <v>-0.2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6927</v>
      </c>
      <c r="B664" t="s">
        <v>59</v>
      </c>
      <c r="C664">
        <v>2020</v>
      </c>
      <c r="D664" t="str">
        <f>'2015'!$AE$1</f>
        <v>Orvosi rehabilitáció</v>
      </c>
      <c r="E664" t="s">
        <v>165</v>
      </c>
      <c r="F664">
        <f>'2020'!AD217</f>
        <v>0.3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6928</v>
      </c>
      <c r="B665" t="s">
        <v>60</v>
      </c>
      <c r="C665">
        <v>2020</v>
      </c>
      <c r="D665" t="str">
        <f>'2015'!$AE$1</f>
        <v>Orvosi rehabilitáció</v>
      </c>
      <c r="E665" t="s">
        <v>165</v>
      </c>
      <c r="F665">
        <f>'2020'!AD218</f>
        <v>-0.2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6929</v>
      </c>
      <c r="B666" t="s">
        <v>61</v>
      </c>
      <c r="C666">
        <v>2020</v>
      </c>
      <c r="D666" t="str">
        <f>'2015'!$AE$1</f>
        <v>Orvosi rehabilitáció</v>
      </c>
      <c r="E666" t="s">
        <v>165</v>
      </c>
      <c r="F666">
        <f>'2020'!AD219</f>
        <v>0.3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6930</v>
      </c>
      <c r="B667" t="s">
        <v>62</v>
      </c>
      <c r="C667">
        <v>2020</v>
      </c>
      <c r="D667" t="str">
        <f>'2015'!$AE$1</f>
        <v>Orvosi rehabilitáció</v>
      </c>
      <c r="E667" t="s">
        <v>165</v>
      </c>
      <c r="F667">
        <f>'2020'!AD220</f>
        <v>0.3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6931</v>
      </c>
      <c r="B668" t="s">
        <v>63</v>
      </c>
      <c r="C668">
        <v>2020</v>
      </c>
      <c r="D668" t="str">
        <f>'2015'!$AE$1</f>
        <v>Orvosi rehabilitáció</v>
      </c>
      <c r="E668" t="s">
        <v>165</v>
      </c>
      <c r="F668">
        <f>'2020'!AD221</f>
        <v>-0.2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6932</v>
      </c>
      <c r="B669" t="s">
        <v>31</v>
      </c>
      <c r="C669">
        <v>2020</v>
      </c>
      <c r="D669" t="str">
        <f>'2015'!$AE$1</f>
        <v>Orvosi rehabilitáció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6933</v>
      </c>
      <c r="B670" t="s">
        <v>33</v>
      </c>
      <c r="C670">
        <v>2020</v>
      </c>
      <c r="D670" t="str">
        <f>'2015'!$AE$1</f>
        <v>Orvosi rehabilitáció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6934</v>
      </c>
      <c r="B671" t="s">
        <v>35</v>
      </c>
      <c r="C671">
        <v>2020</v>
      </c>
      <c r="D671" t="str">
        <f>'2015'!$AE$1</f>
        <v>Orvosi rehabilitáció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6935</v>
      </c>
      <c r="B672" t="s">
        <v>37</v>
      </c>
      <c r="C672">
        <v>2020</v>
      </c>
      <c r="D672" t="str">
        <f>'2015'!$AE$1</f>
        <v>Orvosi rehabilitáció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6936</v>
      </c>
      <c r="B673" t="s">
        <v>38</v>
      </c>
      <c r="C673">
        <v>2020</v>
      </c>
      <c r="D673" t="str">
        <f>'2015'!$AE$1</f>
        <v>Orvosi rehabilitáció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6937</v>
      </c>
      <c r="B674" t="s">
        <v>39</v>
      </c>
      <c r="C674">
        <v>2020</v>
      </c>
      <c r="D674" t="str">
        <f>'2015'!$AE$1</f>
        <v>Orvosi rehabilitáció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6938</v>
      </c>
      <c r="B675" t="s">
        <v>41</v>
      </c>
      <c r="C675">
        <v>2020</v>
      </c>
      <c r="D675" t="str">
        <f>'2015'!$AE$1</f>
        <v>Orvosi rehabilitáció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6939</v>
      </c>
      <c r="B676" t="s">
        <v>42</v>
      </c>
      <c r="C676">
        <v>2020</v>
      </c>
      <c r="D676" t="str">
        <f>'2015'!$AE$1</f>
        <v>Orvosi rehabilitáció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6940</v>
      </c>
      <c r="B677" t="s">
        <v>43</v>
      </c>
      <c r="C677">
        <v>2020</v>
      </c>
      <c r="D677" t="str">
        <f>'2015'!$AE$1</f>
        <v>Orvosi rehabilitáció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6941</v>
      </c>
      <c r="B678" t="s">
        <v>44</v>
      </c>
      <c r="C678">
        <v>2020</v>
      </c>
      <c r="D678" t="str">
        <f>'2015'!$AE$1</f>
        <v>Orvosi rehabilitáció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6942</v>
      </c>
      <c r="B679" t="s">
        <v>45</v>
      </c>
      <c r="C679">
        <v>2020</v>
      </c>
      <c r="D679" t="str">
        <f>'2015'!$AE$1</f>
        <v>Orvosi rehabilitáció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6943</v>
      </c>
      <c r="B680" t="s">
        <v>46</v>
      </c>
      <c r="C680">
        <v>2020</v>
      </c>
      <c r="D680" t="str">
        <f>'2015'!$AE$1</f>
        <v>Orvosi rehabilitáció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6944</v>
      </c>
      <c r="B681" t="s">
        <v>47</v>
      </c>
      <c r="C681">
        <v>2020</v>
      </c>
      <c r="D681" t="str">
        <f>'2015'!$AE$1</f>
        <v>Orvosi rehabilitáció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6945</v>
      </c>
      <c r="B682" t="s">
        <v>48</v>
      </c>
      <c r="C682">
        <v>2020</v>
      </c>
      <c r="D682" t="str">
        <f>'2015'!$AE$1</f>
        <v>Orvosi rehabilitáció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6946</v>
      </c>
      <c r="B683" t="s">
        <v>49</v>
      </c>
      <c r="C683">
        <v>2020</v>
      </c>
      <c r="D683" t="str">
        <f>'2015'!$AE$1</f>
        <v>Orvosi rehabilitáció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6947</v>
      </c>
      <c r="B684" t="s">
        <v>50</v>
      </c>
      <c r="C684">
        <v>2020</v>
      </c>
      <c r="D684" t="str">
        <f>'2015'!$AE$1</f>
        <v>Orvosi rehabilitáció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6948</v>
      </c>
      <c r="B685" t="s">
        <v>51</v>
      </c>
      <c r="C685">
        <v>2020</v>
      </c>
      <c r="D685" t="str">
        <f>'2015'!$AE$1</f>
        <v>Orvosi rehabilitáció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6949</v>
      </c>
      <c r="B686" t="s">
        <v>52</v>
      </c>
      <c r="C686">
        <v>2020</v>
      </c>
      <c r="D686" t="str">
        <f>'2015'!$AE$1</f>
        <v>Orvosi rehabilitáció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6950</v>
      </c>
      <c r="B687" t="s">
        <v>53</v>
      </c>
      <c r="C687">
        <v>2020</v>
      </c>
      <c r="D687" t="str">
        <f>'2015'!$AE$1</f>
        <v>Orvosi rehabilitáció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6951</v>
      </c>
      <c r="B688" t="s">
        <v>54</v>
      </c>
      <c r="C688">
        <v>2020</v>
      </c>
      <c r="D688" t="str">
        <f>'2015'!$AE$1</f>
        <v>Orvosi rehabilitáció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6952</v>
      </c>
      <c r="B689" t="s">
        <v>55</v>
      </c>
      <c r="C689">
        <v>2020</v>
      </c>
      <c r="D689" t="str">
        <f>'2015'!$AE$1</f>
        <v>Orvosi rehabilitáció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6953</v>
      </c>
      <c r="B690" t="s">
        <v>56</v>
      </c>
      <c r="C690">
        <v>2020</v>
      </c>
      <c r="D690" t="str">
        <f>'2015'!$AE$1</f>
        <v>Orvosi rehabilitáció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6954</v>
      </c>
      <c r="B691" t="s">
        <v>57</v>
      </c>
      <c r="C691">
        <v>2020</v>
      </c>
      <c r="D691" t="str">
        <f>'2015'!$AE$1</f>
        <v>Orvosi rehabilitáció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6955</v>
      </c>
      <c r="B692" t="s">
        <v>58</v>
      </c>
      <c r="C692">
        <v>2020</v>
      </c>
      <c r="D692" t="str">
        <f>'2015'!$AE$1</f>
        <v>Orvosi rehabilitáció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6956</v>
      </c>
      <c r="B693" t="s">
        <v>59</v>
      </c>
      <c r="C693">
        <v>2020</v>
      </c>
      <c r="D693" t="str">
        <f>'2015'!$AE$1</f>
        <v>Orvosi rehabilitáció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6957</v>
      </c>
      <c r="B694" t="s">
        <v>60</v>
      </c>
      <c r="C694">
        <v>2020</v>
      </c>
      <c r="D694" t="str">
        <f>'2015'!$AE$1</f>
        <v>Orvosi rehabilitáció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6958</v>
      </c>
      <c r="B695" t="s">
        <v>61</v>
      </c>
      <c r="C695">
        <v>2020</v>
      </c>
      <c r="D695" t="str">
        <f>'2015'!$AE$1</f>
        <v>Orvosi rehabilitáció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6959</v>
      </c>
      <c r="B696" t="s">
        <v>62</v>
      </c>
      <c r="C696">
        <v>2020</v>
      </c>
      <c r="D696" t="str">
        <f>'2015'!$AE$1</f>
        <v>Orvosi rehabilitáció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6960</v>
      </c>
      <c r="B697" t="s">
        <v>63</v>
      </c>
      <c r="C697">
        <v>2020</v>
      </c>
      <c r="D697" t="str">
        <f>'2015'!$AE$1</f>
        <v>Orvosi rehabilitáció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L217" sqref="L217"/>
    </sheetView>
  </sheetViews>
  <sheetFormatPr defaultRowHeight="15" x14ac:dyDescent="0.25"/>
  <cols>
    <col min="2" max="2" width="12.5703125" customWidth="1"/>
    <col min="4" max="4" width="12.42578125" customWidth="1"/>
    <col min="23" max="23" width="8.5703125" customWidth="1"/>
    <col min="25" max="25" width="9.140625" customWidth="1"/>
    <col min="26" max="26" width="10.140625" customWidth="1"/>
    <col min="27" max="27" width="11" customWidth="1"/>
    <col min="28" max="28" width="9.85546875" customWidth="1"/>
    <col min="29" max="29" width="10.28515625" customWidth="1"/>
    <col min="30" max="30" width="9.425781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Nukleáris medicina (izotóp-diagnosztika és 
-terápia)</v>
      </c>
      <c r="W1" t="str">
        <f>nyers_adat!W1</f>
        <v>Fizioterápia</v>
      </c>
      <c r="X1" t="str">
        <f>nyers_adat!X1</f>
        <v>Patológia és kórszövettan</v>
      </c>
      <c r="Y1" t="str">
        <f>nyers_adat!Y1</f>
        <v>Ultrahang-diagnosztika és -terápia</v>
      </c>
      <c r="Z1" t="str">
        <f>nyers_adat!Z1</f>
        <v>Tomográfia</v>
      </c>
      <c r="AA1" t="str">
        <f>nyers_adat!AA1</f>
        <v>Röntgen-diagnosztika és -terápia</v>
      </c>
      <c r="AB1" t="str">
        <f>nyers_adat!AB1</f>
        <v>Laboratóriumi diagnosztika</v>
      </c>
      <c r="AC1" t="str">
        <f>nyers_adat!AC1</f>
        <v>Sürgősségi betegellátás, oxyológia</v>
      </c>
      <c r="AD1" t="str">
        <f>nyers_adat!AD1</f>
        <v>Kardiológia</v>
      </c>
      <c r="AE1" t="str">
        <f>nyers_adat!AE1</f>
        <v>Orvosi rehabilitáció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75220</v>
      </c>
      <c r="W2">
        <f>nyers_adat!W2</f>
        <v>2377062.0000000009</v>
      </c>
      <c r="X2">
        <f>nyers_adat!X2</f>
        <v>377570.00000000006</v>
      </c>
      <c r="Y2">
        <f>nyers_adat!Y2</f>
        <v>631520</v>
      </c>
      <c r="Z2">
        <f>nyers_adat!Z2</f>
        <v>266503.00000000017</v>
      </c>
      <c r="AA2">
        <f>nyers_adat!AA2</f>
        <v>1301911.9999999995</v>
      </c>
      <c r="AB2">
        <f>nyers_adat!AB2</f>
        <v>5634850.0000000009</v>
      </c>
      <c r="AC2">
        <f>nyers_adat!AC2</f>
        <v>236332</v>
      </c>
      <c r="AD2">
        <f>nyers_adat!AD2</f>
        <v>854074.00000000023</v>
      </c>
      <c r="AE2">
        <f>nyers_adat!AE2</f>
        <v>187816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75220</v>
      </c>
      <c r="W3">
        <f>nyers_adat!W3</f>
        <v>2377062.0000000009</v>
      </c>
      <c r="X3">
        <f>nyers_adat!X3</f>
        <v>377570.00000000006</v>
      </c>
      <c r="Y3">
        <f>nyers_adat!Y3</f>
        <v>631520</v>
      </c>
      <c r="Z3">
        <f>nyers_adat!Z3</f>
        <v>266503.00000000017</v>
      </c>
      <c r="AA3">
        <f>nyers_adat!AA3</f>
        <v>1301911.9999999995</v>
      </c>
      <c r="AB3">
        <f>nyers_adat!AB3</f>
        <v>5634850.0000000009</v>
      </c>
      <c r="AC3">
        <f>nyers_adat!AC3</f>
        <v>236332</v>
      </c>
      <c r="AD3">
        <f>nyers_adat!AD3</f>
        <v>854074.00000000023</v>
      </c>
      <c r="AE3">
        <f>nyers_adat!AE3</f>
        <v>187816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2780</v>
      </c>
      <c r="W4">
        <f>nyers_adat!W4</f>
        <v>283759</v>
      </c>
      <c r="X4">
        <f>nyers_adat!X4</f>
        <v>38200</v>
      </c>
      <c r="Y4">
        <f>nyers_adat!Y4</f>
        <v>93169.999999999985</v>
      </c>
      <c r="Z4">
        <f>nyers_adat!Z4</f>
        <v>27226.000000000011</v>
      </c>
      <c r="AA4">
        <f>nyers_adat!AA4</f>
        <v>171945.00000000003</v>
      </c>
      <c r="AB4">
        <f>nyers_adat!AB4</f>
        <v>491099</v>
      </c>
      <c r="AC4">
        <f>nyers_adat!AC4</f>
        <v>76534</v>
      </c>
      <c r="AD4">
        <f>nyers_adat!AD4</f>
        <v>56241</v>
      </c>
      <c r="AE4">
        <f>nyers_adat!AE4</f>
        <v>3949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6872</v>
      </c>
      <c r="W5">
        <f>nyers_adat!W5</f>
        <v>279466</v>
      </c>
      <c r="X5">
        <f>nyers_adat!X5</f>
        <v>25865</v>
      </c>
      <c r="Y5">
        <f>nyers_adat!Y5</f>
        <v>50900.000000000007</v>
      </c>
      <c r="Z5">
        <f>nyers_adat!Z5</f>
        <v>12958.000000000002</v>
      </c>
      <c r="AA5">
        <f>nyers_adat!AA5</f>
        <v>116594</v>
      </c>
      <c r="AB5">
        <f>nyers_adat!AB5</f>
        <v>285110</v>
      </c>
      <c r="AC5">
        <f>nyers_adat!AC5</f>
        <v>21054</v>
      </c>
      <c r="AD5">
        <f>nyers_adat!AD5</f>
        <v>33780</v>
      </c>
      <c r="AE5">
        <f>nyers_adat!AE5</f>
        <v>2696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3849</v>
      </c>
      <c r="W6">
        <f>nyers_adat!W6</f>
        <v>249121.99999999997</v>
      </c>
      <c r="X6">
        <f>nyers_adat!X6</f>
        <v>28687</v>
      </c>
      <c r="Y6">
        <f>nyers_adat!Y6</f>
        <v>63837</v>
      </c>
      <c r="Z6">
        <f>nyers_adat!Z6</f>
        <v>26771.999999999993</v>
      </c>
      <c r="AA6">
        <f>nyers_adat!AA6</f>
        <v>116375.00000000001</v>
      </c>
      <c r="AB6">
        <f>nyers_adat!AB6</f>
        <v>303367</v>
      </c>
      <c r="AC6">
        <f>nyers_adat!AC6</f>
        <v>27950</v>
      </c>
      <c r="AD6">
        <f>nyers_adat!AD6</f>
        <v>49327</v>
      </c>
      <c r="AE6">
        <f>nyers_adat!AE6</f>
        <v>33310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13501</v>
      </c>
      <c r="W7">
        <f>nyers_adat!W7</f>
        <v>812347</v>
      </c>
      <c r="X7">
        <f>nyers_adat!X7</f>
        <v>92752</v>
      </c>
      <c r="Y7">
        <f>nyers_adat!Y7</f>
        <v>207907</v>
      </c>
      <c r="Z7">
        <f>nyers_adat!Z7</f>
        <v>66956</v>
      </c>
      <c r="AA7">
        <f>nyers_adat!AA7</f>
        <v>404914</v>
      </c>
      <c r="AB7">
        <f>nyers_adat!AB7</f>
        <v>1079576</v>
      </c>
      <c r="AC7">
        <f>nyers_adat!AC7</f>
        <v>125538</v>
      </c>
      <c r="AD7">
        <f>nyers_adat!AD7</f>
        <v>139348</v>
      </c>
      <c r="AE7">
        <f>nyers_adat!AE7</f>
        <v>39955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3790</v>
      </c>
      <c r="W8">
        <f>nyers_adat!W8</f>
        <v>279066</v>
      </c>
      <c r="X8">
        <f>nyers_adat!X8</f>
        <v>81727</v>
      </c>
      <c r="Y8">
        <f>nyers_adat!Y8</f>
        <v>77344</v>
      </c>
      <c r="Z8">
        <f>nyers_adat!Z8</f>
        <v>38245.000000000007</v>
      </c>
      <c r="AA8">
        <f>nyers_adat!AA8</f>
        <v>174996</v>
      </c>
      <c r="AB8">
        <f>nyers_adat!AB8</f>
        <v>426304</v>
      </c>
      <c r="AC8">
        <f>nyers_adat!AC8</f>
        <v>73743</v>
      </c>
      <c r="AD8">
        <f>nyers_adat!AD8</f>
        <v>49228.999999999993</v>
      </c>
      <c r="AE8">
        <f>nyers_adat!AE8</f>
        <v>6377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1191</v>
      </c>
      <c r="W9">
        <f>nyers_adat!W9</f>
        <v>126238</v>
      </c>
      <c r="X9">
        <f>nyers_adat!X9</f>
        <v>25108</v>
      </c>
      <c r="Y9">
        <f>nyers_adat!Y9</f>
        <v>21640</v>
      </c>
      <c r="Z9">
        <f>nyers_adat!Z9</f>
        <v>19200.000000000004</v>
      </c>
      <c r="AA9">
        <f>nyers_adat!AA9</f>
        <v>74795</v>
      </c>
      <c r="AB9">
        <f>nyers_adat!AB9</f>
        <v>300301</v>
      </c>
      <c r="AC9">
        <f>nyers_adat!AC9</f>
        <v>30228</v>
      </c>
      <c r="AD9">
        <f>nyers_adat!AD9</f>
        <v>14479.999999999998</v>
      </c>
      <c r="AE9">
        <f>nyers_adat!AE9</f>
        <v>12554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2405</v>
      </c>
      <c r="W10">
        <f>nyers_adat!W10</f>
        <v>315907</v>
      </c>
      <c r="X10">
        <f>nyers_adat!X10</f>
        <v>26873</v>
      </c>
      <c r="Y10">
        <f>nyers_adat!Y10</f>
        <v>51036</v>
      </c>
      <c r="Z10">
        <f>nyers_adat!Z10</f>
        <v>22958.000000000004</v>
      </c>
      <c r="AA10">
        <f>nyers_adat!AA10</f>
        <v>91342</v>
      </c>
      <c r="AB10">
        <f>nyers_adat!AB10</f>
        <v>373036</v>
      </c>
      <c r="AC10">
        <f>nyers_adat!AC10</f>
        <v>28105</v>
      </c>
      <c r="AD10">
        <f>nyers_adat!AD10</f>
        <v>42109</v>
      </c>
      <c r="AE10">
        <f>nyers_adat!AE10</f>
        <v>13118.999999999998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7386</v>
      </c>
      <c r="W11">
        <f>nyers_adat!W11</f>
        <v>721211</v>
      </c>
      <c r="X11">
        <f>nyers_adat!X11</f>
        <v>133708</v>
      </c>
      <c r="Y11">
        <f>nyers_adat!Y11</f>
        <v>150020</v>
      </c>
      <c r="Z11">
        <f>nyers_adat!Z11</f>
        <v>80403.000000000015</v>
      </c>
      <c r="AA11">
        <f>nyers_adat!AA11</f>
        <v>341133</v>
      </c>
      <c r="AB11">
        <f>nyers_adat!AB11</f>
        <v>1099641</v>
      </c>
      <c r="AC11">
        <f>nyers_adat!AC11</f>
        <v>132076</v>
      </c>
      <c r="AD11">
        <f>nyers_adat!AD11</f>
        <v>105818</v>
      </c>
      <c r="AE11">
        <f>nyers_adat!AE11</f>
        <v>32050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4063</v>
      </c>
      <c r="W12">
        <f>nyers_adat!W12</f>
        <v>236183.99999999994</v>
      </c>
      <c r="X12">
        <f>nyers_adat!X12</f>
        <v>51310.000000000007</v>
      </c>
      <c r="Y12">
        <f>nyers_adat!Y12</f>
        <v>108305.00000000001</v>
      </c>
      <c r="Z12">
        <f>nyers_adat!Z12</f>
        <v>36562</v>
      </c>
      <c r="AA12">
        <f>nyers_adat!AA12</f>
        <v>148241.99999999997</v>
      </c>
      <c r="AB12">
        <f>nyers_adat!AB12</f>
        <v>687087</v>
      </c>
      <c r="AC12">
        <f>nyers_adat!AC12</f>
        <v>31761</v>
      </c>
      <c r="AD12">
        <f>nyers_adat!AD12</f>
        <v>109661</v>
      </c>
      <c r="AE12">
        <f>nyers_adat!AE12</f>
        <v>9974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2013</v>
      </c>
      <c r="W13">
        <f>nyers_adat!W13</f>
        <v>165210.99999999997</v>
      </c>
      <c r="X13">
        <f>nyers_adat!X13</f>
        <v>27390</v>
      </c>
      <c r="Y13">
        <f>nyers_adat!Y13</f>
        <v>68370.999999999985</v>
      </c>
      <c r="Z13">
        <f>nyers_adat!Z13</f>
        <v>34014.999999999993</v>
      </c>
      <c r="AA13">
        <f>nyers_adat!AA13</f>
        <v>109454</v>
      </c>
      <c r="AB13">
        <f>nyers_adat!AB13</f>
        <v>426173</v>
      </c>
      <c r="AC13">
        <f>nyers_adat!AC13</f>
        <v>54368</v>
      </c>
      <c r="AD13">
        <f>nyers_adat!AD13</f>
        <v>44315.999999999993</v>
      </c>
      <c r="AE13">
        <f>nyers_adat!AE13</f>
        <v>2148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3476</v>
      </c>
      <c r="W14">
        <f>nyers_adat!W14</f>
        <v>105977</v>
      </c>
      <c r="X14">
        <f>nyers_adat!X14</f>
        <v>20601</v>
      </c>
      <c r="Y14">
        <f>nyers_adat!Y14</f>
        <v>35961</v>
      </c>
      <c r="Z14">
        <f>nyers_adat!Z14</f>
        <v>11708.999999999995</v>
      </c>
      <c r="AA14">
        <f>nyers_adat!AA14</f>
        <v>76679</v>
      </c>
      <c r="AB14">
        <f>nyers_adat!AB14</f>
        <v>275892</v>
      </c>
      <c r="AC14">
        <f>nyers_adat!AC14</f>
        <v>18344</v>
      </c>
      <c r="AD14">
        <f>nyers_adat!AD14</f>
        <v>40315</v>
      </c>
      <c r="AE14">
        <f>nyers_adat!AE14</f>
        <v>3570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9552</v>
      </c>
      <c r="W15">
        <f>nyers_adat!W15</f>
        <v>507371.99999999988</v>
      </c>
      <c r="X15">
        <f>nyers_adat!X15</f>
        <v>99301</v>
      </c>
      <c r="Y15">
        <f>nyers_adat!Y15</f>
        <v>212637</v>
      </c>
      <c r="Z15">
        <f>nyers_adat!Z15</f>
        <v>82286</v>
      </c>
      <c r="AA15">
        <f>nyers_adat!AA15</f>
        <v>334375</v>
      </c>
      <c r="AB15">
        <f>nyers_adat!AB15</f>
        <v>1389152</v>
      </c>
      <c r="AC15">
        <f>nyers_adat!AC15</f>
        <v>104473</v>
      </c>
      <c r="AD15">
        <f>nyers_adat!AD15</f>
        <v>194292</v>
      </c>
      <c r="AE15">
        <f>nyers_adat!AE15</f>
        <v>15692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30439</v>
      </c>
      <c r="W16">
        <f>nyers_adat!W16</f>
        <v>2040930</v>
      </c>
      <c r="X16">
        <f>nyers_adat!X16</f>
        <v>325761</v>
      </c>
      <c r="Y16">
        <f>nyers_adat!Y16</f>
        <v>570564</v>
      </c>
      <c r="Z16">
        <f>nyers_adat!Z16</f>
        <v>229645</v>
      </c>
      <c r="AA16">
        <f>nyers_adat!AA16</f>
        <v>1080422</v>
      </c>
      <c r="AB16">
        <f>nyers_adat!AB16</f>
        <v>3568369</v>
      </c>
      <c r="AC16">
        <f>nyers_adat!AC16</f>
        <v>362087</v>
      </c>
      <c r="AD16">
        <f>nyers_adat!AD16</f>
        <v>439458</v>
      </c>
      <c r="AE16">
        <f>nyers_adat!AE16</f>
        <v>87697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4295</v>
      </c>
      <c r="W17">
        <f>nyers_adat!W17</f>
        <v>614189.99999999977</v>
      </c>
      <c r="X17">
        <f>nyers_adat!X17</f>
        <v>62958</v>
      </c>
      <c r="Y17">
        <f>nyers_adat!Y17</f>
        <v>198499.00000000003</v>
      </c>
      <c r="Z17">
        <f>nyers_adat!Z17</f>
        <v>51216.999999999978</v>
      </c>
      <c r="AA17">
        <f>nyers_adat!AA17</f>
        <v>241375.99999999997</v>
      </c>
      <c r="AB17">
        <f>nyers_adat!AB17</f>
        <v>760183</v>
      </c>
      <c r="AC17">
        <f>nyers_adat!AC17</f>
        <v>35201</v>
      </c>
      <c r="AD17">
        <f>nyers_adat!AD17</f>
        <v>84607</v>
      </c>
      <c r="AE17">
        <f>nyers_adat!AE17</f>
        <v>28948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2436</v>
      </c>
      <c r="W18">
        <f>nyers_adat!W18</f>
        <v>111782</v>
      </c>
      <c r="X18">
        <f>nyers_adat!X18</f>
        <v>29343</v>
      </c>
      <c r="Y18">
        <f>nyers_adat!Y18</f>
        <v>48316</v>
      </c>
      <c r="Z18">
        <f>nyers_adat!Z18</f>
        <v>20890.000000000004</v>
      </c>
      <c r="AA18">
        <f>nyers_adat!AA18</f>
        <v>102091</v>
      </c>
      <c r="AB18">
        <f>nyers_adat!AB18</f>
        <v>364409.99999999994</v>
      </c>
      <c r="AC18">
        <f>nyers_adat!AC18</f>
        <v>54935</v>
      </c>
      <c r="AD18">
        <f>nyers_adat!AD18</f>
        <v>34544</v>
      </c>
      <c r="AE18">
        <f>nyers_adat!AE18</f>
        <v>8495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1562</v>
      </c>
      <c r="W19">
        <f>nyers_adat!W19</f>
        <v>107851</v>
      </c>
      <c r="X19">
        <f>nyers_adat!X19</f>
        <v>15388</v>
      </c>
      <c r="Y19">
        <f>nyers_adat!Y19</f>
        <v>34425</v>
      </c>
      <c r="Z19">
        <f>nyers_adat!Z19</f>
        <v>8860</v>
      </c>
      <c r="AA19">
        <f>nyers_adat!AA19</f>
        <v>62613</v>
      </c>
      <c r="AB19">
        <f>nyers_adat!AB19</f>
        <v>177633</v>
      </c>
      <c r="AC19">
        <f>nyers_adat!AC19</f>
        <v>30887</v>
      </c>
      <c r="AD19">
        <f>nyers_adat!AD19</f>
        <v>15189</v>
      </c>
      <c r="AE19">
        <f>nyers_adat!AE19</f>
        <v>1431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8293</v>
      </c>
      <c r="W20">
        <f>nyers_adat!W20</f>
        <v>833822.99999999977</v>
      </c>
      <c r="X20">
        <f>nyers_adat!X20</f>
        <v>107689</v>
      </c>
      <c r="Y20">
        <f>nyers_adat!Y20</f>
        <v>281240</v>
      </c>
      <c r="Z20">
        <f>nyers_adat!Z20</f>
        <v>80966.999999999985</v>
      </c>
      <c r="AA20">
        <f>nyers_adat!AA20</f>
        <v>406080</v>
      </c>
      <c r="AB20">
        <f>nyers_adat!AB20</f>
        <v>1302226</v>
      </c>
      <c r="AC20">
        <f>nyers_adat!AC20</f>
        <v>121023</v>
      </c>
      <c r="AD20">
        <f>nyers_adat!AD20</f>
        <v>134340</v>
      </c>
      <c r="AE20">
        <f>nyers_adat!AE20</f>
        <v>38874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7842</v>
      </c>
      <c r="W21">
        <f>nyers_adat!W21</f>
        <v>415602.00000000006</v>
      </c>
      <c r="X21">
        <f>nyers_adat!X21</f>
        <v>63248.000000000007</v>
      </c>
      <c r="Y21">
        <f>nyers_adat!Y21</f>
        <v>186787.99999999997</v>
      </c>
      <c r="Z21">
        <f>nyers_adat!Z21</f>
        <v>48905</v>
      </c>
      <c r="AA21">
        <f>nyers_adat!AA21</f>
        <v>258037.00000000006</v>
      </c>
      <c r="AB21">
        <f>nyers_adat!AB21</f>
        <v>992020.00000000012</v>
      </c>
      <c r="AC21">
        <f>nyers_adat!AC21</f>
        <v>63666</v>
      </c>
      <c r="AD21">
        <f>nyers_adat!AD21</f>
        <v>97846</v>
      </c>
      <c r="AE21">
        <f>nyers_adat!AE21</f>
        <v>58235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256</v>
      </c>
      <c r="W22">
        <f>nyers_adat!W22</f>
        <v>227791</v>
      </c>
      <c r="X22">
        <f>nyers_adat!X22</f>
        <v>26368</v>
      </c>
      <c r="Y22">
        <f>nyers_adat!Y22</f>
        <v>65651</v>
      </c>
      <c r="Z22">
        <f>nyers_adat!Z22</f>
        <v>28485.000000000004</v>
      </c>
      <c r="AA22">
        <f>nyers_adat!AA22</f>
        <v>134369</v>
      </c>
      <c r="AB22">
        <f>nyers_adat!AB22</f>
        <v>543464</v>
      </c>
      <c r="AC22">
        <f>nyers_adat!AC22</f>
        <v>57508</v>
      </c>
      <c r="AD22">
        <f>nyers_adat!AD22</f>
        <v>43308</v>
      </c>
      <c r="AE22">
        <f>nyers_adat!AE22</f>
        <v>9823.9999999999982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7482</v>
      </c>
      <c r="W23">
        <f>nyers_adat!W23</f>
        <v>225453.00000000006</v>
      </c>
      <c r="X23">
        <f>nyers_adat!X23</f>
        <v>56250</v>
      </c>
      <c r="Y23">
        <f>nyers_adat!Y23</f>
        <v>115132</v>
      </c>
      <c r="Z23">
        <f>nyers_adat!Z23</f>
        <v>41122.000000000007</v>
      </c>
      <c r="AA23">
        <f>nyers_adat!AA23</f>
        <v>218076</v>
      </c>
      <c r="AB23">
        <f>nyers_adat!AB23</f>
        <v>739801</v>
      </c>
      <c r="AC23">
        <f>nyers_adat!AC23</f>
        <v>66745</v>
      </c>
      <c r="AD23">
        <f>nyers_adat!AD23</f>
        <v>53170.000000000007</v>
      </c>
      <c r="AE23">
        <f>nyers_adat!AE23</f>
        <v>22722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15580</v>
      </c>
      <c r="W24">
        <f>nyers_adat!W24</f>
        <v>868846</v>
      </c>
      <c r="X24">
        <f>nyers_adat!X24</f>
        <v>145866</v>
      </c>
      <c r="Y24">
        <f>nyers_adat!Y24</f>
        <v>367571</v>
      </c>
      <c r="Z24">
        <f>nyers_adat!Z24</f>
        <v>118512</v>
      </c>
      <c r="AA24">
        <f>nyers_adat!AA24</f>
        <v>610482</v>
      </c>
      <c r="AB24">
        <f>nyers_adat!AB24</f>
        <v>2275285</v>
      </c>
      <c r="AC24">
        <f>nyers_adat!AC24</f>
        <v>187919</v>
      </c>
      <c r="AD24">
        <f>nyers_adat!AD24</f>
        <v>194324</v>
      </c>
      <c r="AE24">
        <f>nyers_adat!AE24</f>
        <v>90781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55330.000000000007</v>
      </c>
      <c r="W25">
        <f>nyers_adat!W25</f>
        <v>360500.00000000006</v>
      </c>
      <c r="X25">
        <f>nyers_adat!X25</f>
        <v>48335</v>
      </c>
      <c r="Y25">
        <f>nyers_adat!Y25</f>
        <v>91347.999999999985</v>
      </c>
      <c r="Z25">
        <f>nyers_adat!Z25</f>
        <v>27082.000000000018</v>
      </c>
      <c r="AA25">
        <f>nyers_adat!AA25</f>
        <v>212488.00000000003</v>
      </c>
      <c r="AB25">
        <f>nyers_adat!AB25</f>
        <v>697360.99999999988</v>
      </c>
      <c r="AC25">
        <f>nyers_adat!AC25</f>
        <v>78426</v>
      </c>
      <c r="AD25">
        <f>nyers_adat!AD25</f>
        <v>69971.999999999985</v>
      </c>
      <c r="AE25">
        <f>nyers_adat!AE25</f>
        <v>1730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4968</v>
      </c>
      <c r="W26">
        <f>nyers_adat!W26</f>
        <v>214406.99999999997</v>
      </c>
      <c r="X26">
        <f>nyers_adat!X26</f>
        <v>33430</v>
      </c>
      <c r="Y26">
        <f>nyers_adat!Y26</f>
        <v>86121</v>
      </c>
      <c r="Z26">
        <f>nyers_adat!Z26</f>
        <v>28925.999999999993</v>
      </c>
      <c r="AA26">
        <f>nyers_adat!AA26</f>
        <v>136994.99999999994</v>
      </c>
      <c r="AB26">
        <f>nyers_adat!AB26</f>
        <v>458144.00000000012</v>
      </c>
      <c r="AC26">
        <f>nyers_adat!AC26</f>
        <v>59832</v>
      </c>
      <c r="AD26">
        <f>nyers_adat!AD26</f>
        <v>63679</v>
      </c>
      <c r="AE26">
        <f>nyers_adat!AE26</f>
        <v>3737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20422</v>
      </c>
      <c r="W27">
        <f>nyers_adat!W27</f>
        <v>329303.99999999994</v>
      </c>
      <c r="X27">
        <f>nyers_adat!X27</f>
        <v>57737</v>
      </c>
      <c r="Y27">
        <f>nyers_adat!Y27</f>
        <v>104089</v>
      </c>
      <c r="Z27">
        <f>nyers_adat!Z27</f>
        <v>41087.000000000015</v>
      </c>
      <c r="AA27">
        <f>nyers_adat!AA27</f>
        <v>153045.00000000003</v>
      </c>
      <c r="AB27">
        <f>nyers_adat!AB27</f>
        <v>861467.00000000012</v>
      </c>
      <c r="AC27">
        <f>nyers_adat!AC27</f>
        <v>64666</v>
      </c>
      <c r="AD27">
        <f>nyers_adat!AD27</f>
        <v>77967</v>
      </c>
      <c r="AE27">
        <f>nyers_adat!AE27</f>
        <v>9207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80720</v>
      </c>
      <c r="W28">
        <f>nyers_adat!W28</f>
        <v>904211</v>
      </c>
      <c r="X28">
        <f>nyers_adat!X28</f>
        <v>139502</v>
      </c>
      <c r="Y28">
        <f>nyers_adat!Y28</f>
        <v>281558</v>
      </c>
      <c r="Z28">
        <f>nyers_adat!Z28</f>
        <v>97095.000000000029</v>
      </c>
      <c r="AA28">
        <f>nyers_adat!AA28</f>
        <v>502528</v>
      </c>
      <c r="AB28">
        <f>nyers_adat!AB28</f>
        <v>2016972</v>
      </c>
      <c r="AC28">
        <f>nyers_adat!AC28</f>
        <v>202924</v>
      </c>
      <c r="AD28">
        <f>nyers_adat!AD28</f>
        <v>211618</v>
      </c>
      <c r="AE28">
        <f>nyers_adat!AE28</f>
        <v>14674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104593</v>
      </c>
      <c r="W29">
        <f>nyers_adat!W29</f>
        <v>2606880</v>
      </c>
      <c r="X29">
        <f>nyers_adat!X29</f>
        <v>393057</v>
      </c>
      <c r="Y29">
        <f>nyers_adat!Y29</f>
        <v>930369</v>
      </c>
      <c r="Z29">
        <f>nyers_adat!Z29</f>
        <v>296574</v>
      </c>
      <c r="AA29">
        <f>nyers_adat!AA29</f>
        <v>1519090</v>
      </c>
      <c r="AB29">
        <f>nyers_adat!AB29</f>
        <v>5594483</v>
      </c>
      <c r="AC29">
        <f>nyers_adat!AC29</f>
        <v>511866</v>
      </c>
      <c r="AD29">
        <f>nyers_adat!AD29</f>
        <v>540282</v>
      </c>
      <c r="AE29">
        <f>nyers_adat!AE29</f>
        <v>144329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210252</v>
      </c>
      <c r="W30">
        <f>nyers_adat!W30</f>
        <v>7024872.0000000009</v>
      </c>
      <c r="X30">
        <f>nyers_adat!X30</f>
        <v>1096388</v>
      </c>
      <c r="Y30">
        <f>nyers_adat!Y30</f>
        <v>2132453</v>
      </c>
      <c r="Z30">
        <f>nyers_adat!Z30</f>
        <v>792722.00000000023</v>
      </c>
      <c r="AA30">
        <f>nyers_adat!AA30</f>
        <v>3901423.9999999995</v>
      </c>
      <c r="AB30">
        <f>nyers_adat!AB30</f>
        <v>14797702</v>
      </c>
      <c r="AC30">
        <f>nyers_adat!AC30</f>
        <v>1110285</v>
      </c>
      <c r="AD30">
        <f>nyers_adat!AD30</f>
        <v>1833814.0000000002</v>
      </c>
      <c r="AE30">
        <f>nyers_adat!AE30</f>
        <v>419842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2.5210030522168036E-2</v>
      </c>
      <c r="W32" s="9">
        <f t="shared" si="0"/>
        <v>0.79667383107000556</v>
      </c>
      <c r="X32" s="9">
        <f t="shared" si="0"/>
        <v>0.12654282403955047</v>
      </c>
      <c r="Y32" s="9">
        <f t="shared" si="0"/>
        <v>0.21165432697898906</v>
      </c>
      <c r="Z32" s="9">
        <f>Z2/$D2</f>
        <v>8.9318648820119015E-2</v>
      </c>
      <c r="AA32" s="9">
        <f t="shared" si="0"/>
        <v>0.43633662931636291</v>
      </c>
      <c r="AB32" s="9">
        <f t="shared" si="0"/>
        <v>1.8885235374612945</v>
      </c>
      <c r="AC32" s="9">
        <f t="shared" si="0"/>
        <v>7.9206819108814358E-2</v>
      </c>
      <c r="AD32" s="9">
        <f>AD2/$D2</f>
        <v>0.28624344068319796</v>
      </c>
      <c r="AE32" s="9">
        <f>AE2/$D2</f>
        <v>6.2946651057584582E-2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2.5210030522168036E-2</v>
      </c>
      <c r="W33" s="9">
        <f t="shared" si="1"/>
        <v>0.79667383107000556</v>
      </c>
      <c r="X33" s="9">
        <f t="shared" si="1"/>
        <v>0.12654282403955047</v>
      </c>
      <c r="Y33" s="9">
        <f t="shared" si="1"/>
        <v>0.21165432697898906</v>
      </c>
      <c r="Z33" s="9">
        <f t="shared" si="1"/>
        <v>8.9318648820119015E-2</v>
      </c>
      <c r="AA33" s="9">
        <f t="shared" si="1"/>
        <v>0.43633662931636291</v>
      </c>
      <c r="AB33" s="9">
        <f t="shared" si="1"/>
        <v>1.8885235374612945</v>
      </c>
      <c r="AC33" s="9">
        <f t="shared" si="1"/>
        <v>7.9206819108814358E-2</v>
      </c>
      <c r="AD33" s="9">
        <f t="shared" si="1"/>
        <v>0.28624344068319796</v>
      </c>
      <c r="AE33" s="9">
        <f t="shared" si="1"/>
        <v>6.2946651057584582E-2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6.6562752154310659E-3</v>
      </c>
      <c r="W34" s="9">
        <f t="shared" si="2"/>
        <v>0.67941654635090065</v>
      </c>
      <c r="X34" s="9">
        <f t="shared" si="2"/>
        <v>9.1463925622110323E-2</v>
      </c>
      <c r="Y34" s="9">
        <f t="shared" si="2"/>
        <v>0.22308099346104759</v>
      </c>
      <c r="Z34" s="9">
        <f t="shared" si="2"/>
        <v>6.5188398926376359E-2</v>
      </c>
      <c r="AA34" s="9">
        <f t="shared" si="2"/>
        <v>0.41169541076161681</v>
      </c>
      <c r="AB34" s="9">
        <f t="shared" si="2"/>
        <v>1.1758597489291298</v>
      </c>
      <c r="AC34" s="9">
        <f t="shared" si="2"/>
        <v>0.18324869328697885</v>
      </c>
      <c r="AD34" s="9">
        <f t="shared" si="2"/>
        <v>0.13466027855793475</v>
      </c>
      <c r="AE34" s="9">
        <f t="shared" si="2"/>
        <v>9.455262886955855E-3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2.2974825315101467E-2</v>
      </c>
      <c r="W35" s="9">
        <f t="shared" si="3"/>
        <v>0.93432516465514359</v>
      </c>
      <c r="X35" s="9">
        <f t="shared" si="3"/>
        <v>8.6473203838052889E-2</v>
      </c>
      <c r="Y35" s="9">
        <f t="shared" si="3"/>
        <v>0.1701715088094681</v>
      </c>
      <c r="Z35" s="9">
        <f t="shared" si="3"/>
        <v>4.3321854836013515E-2</v>
      </c>
      <c r="AA35" s="9">
        <f t="shared" si="3"/>
        <v>0.38980308247801815</v>
      </c>
      <c r="AB35" s="9">
        <f t="shared" si="3"/>
        <v>0.95319447694827986</v>
      </c>
      <c r="AC35" s="9">
        <f t="shared" si="3"/>
        <v>7.0388820166493934E-2</v>
      </c>
      <c r="AD35" s="9">
        <f t="shared" si="3"/>
        <v>0.11293504062050751</v>
      </c>
      <c r="AE35" s="9">
        <f t="shared" si="3"/>
        <v>9.0134064391026707E-3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1.1103514526304857E-2</v>
      </c>
      <c r="W36" s="9">
        <f t="shared" si="4"/>
        <v>0.71866192408992424</v>
      </c>
      <c r="X36" s="9">
        <f t="shared" si="4"/>
        <v>8.2755656330503372E-2</v>
      </c>
      <c r="Y36" s="9">
        <f t="shared" si="4"/>
        <v>0.18415563959878492</v>
      </c>
      <c r="Z36" s="9">
        <f t="shared" si="4"/>
        <v>7.723130446823423E-2</v>
      </c>
      <c r="AA36" s="9">
        <f t="shared" si="4"/>
        <v>0.33571616082066197</v>
      </c>
      <c r="AB36" s="9">
        <f>AB6/$D6</f>
        <v>0.87514676313367779</v>
      </c>
      <c r="AC36" s="9">
        <f t="shared" si="4"/>
        <v>8.0629574177765853E-2</v>
      </c>
      <c r="AD36" s="9">
        <f t="shared" si="4"/>
        <v>0.14229749572331507</v>
      </c>
      <c r="AE36" s="9">
        <f t="shared" si="4"/>
        <v>9.609198983403866E-2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1.2695973699652438E-2</v>
      </c>
      <c r="W37" s="9">
        <f t="shared" si="5"/>
        <v>0.76390905466199244</v>
      </c>
      <c r="X37" s="9">
        <f t="shared" si="5"/>
        <v>8.7221461565081329E-2</v>
      </c>
      <c r="Y37" s="9">
        <f t="shared" si="5"/>
        <v>0.19551009584279974</v>
      </c>
      <c r="Z37" s="9">
        <f t="shared" si="5"/>
        <v>6.2963603809638446E-2</v>
      </c>
      <c r="AA37" s="9">
        <f t="shared" si="5"/>
        <v>0.38077012774024643</v>
      </c>
      <c r="AB37" s="9">
        <f t="shared" si="5"/>
        <v>1.0152039480613273</v>
      </c>
      <c r="AC37" s="9">
        <f t="shared" si="5"/>
        <v>0.11805252546529649</v>
      </c>
      <c r="AD37" s="9">
        <f t="shared" si="5"/>
        <v>0.1310390743722071</v>
      </c>
      <c r="AE37" s="9">
        <f t="shared" si="5"/>
        <v>3.7572596783172589E-2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8.3731370322421006E-3</v>
      </c>
      <c r="W38" s="9">
        <f t="shared" si="6"/>
        <v>0.61653241663315939</v>
      </c>
      <c r="X38" s="9">
        <f t="shared" si="6"/>
        <v>0.18055708977151719</v>
      </c>
      <c r="Y38" s="9">
        <f t="shared" si="6"/>
        <v>0.17087385504531213</v>
      </c>
      <c r="Z38" s="9">
        <f t="shared" si="6"/>
        <v>8.4493568812163383E-2</v>
      </c>
      <c r="AA38" s="9">
        <f t="shared" si="6"/>
        <v>0.38661358524913947</v>
      </c>
      <c r="AB38" s="9">
        <f t="shared" si="6"/>
        <v>0.94182105788731829</v>
      </c>
      <c r="AC38" s="9">
        <f t="shared" si="6"/>
        <v>0.16291827022918978</v>
      </c>
      <c r="AD38" s="9">
        <f t="shared" si="6"/>
        <v>0.10876020130877212</v>
      </c>
      <c r="AE38" s="9">
        <f t="shared" si="6"/>
        <v>1.4088521069817382E-2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4.6890317602176403E-3</v>
      </c>
      <c r="W39" s="9">
        <f t="shared" si="7"/>
        <v>0.49700587014807263</v>
      </c>
      <c r="X39" s="9">
        <f t="shared" si="7"/>
        <v>9.8851561238912269E-2</v>
      </c>
      <c r="Y39" s="9">
        <f t="shared" si="7"/>
        <v>8.5197856667598437E-2</v>
      </c>
      <c r="Z39" s="9">
        <f t="shared" si="7"/>
        <v>7.5591443993433011E-2</v>
      </c>
      <c r="AA39" s="9">
        <f t="shared" si="7"/>
        <v>0.29447198195254276</v>
      </c>
      <c r="AB39" s="9">
        <f t="shared" si="7"/>
        <v>1.1823013657641626</v>
      </c>
      <c r="AC39" s="9">
        <f t="shared" si="7"/>
        <v>0.11900927963716107</v>
      </c>
      <c r="AD39" s="9">
        <f t="shared" si="7"/>
        <v>5.7008547345047372E-2</v>
      </c>
      <c r="AE39" s="9">
        <f t="shared" si="7"/>
        <v>4.9425780619456135E-2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8.6732301922175341E-3</v>
      </c>
      <c r="W40" s="9">
        <f t="shared" si="8"/>
        <v>1.1392657506581558</v>
      </c>
      <c r="X40" s="9">
        <f t="shared" si="8"/>
        <v>9.6912979191460205E-2</v>
      </c>
      <c r="Y40" s="9">
        <f t="shared" si="8"/>
        <v>0.18405279671102456</v>
      </c>
      <c r="Z40" s="9">
        <f t="shared" si="8"/>
        <v>8.2794186591654953E-2</v>
      </c>
      <c r="AA40" s="9">
        <f t="shared" si="8"/>
        <v>0.32940964333369399</v>
      </c>
      <c r="AB40" s="9">
        <f t="shared" si="8"/>
        <v>1.3452919326337047</v>
      </c>
      <c r="AC40" s="9">
        <f t="shared" si="8"/>
        <v>0.10135598110281654</v>
      </c>
      <c r="AD40" s="9">
        <f t="shared" si="8"/>
        <v>0.15185906451729236</v>
      </c>
      <c r="AE40" s="9">
        <f t="shared" si="8"/>
        <v>4.7311478957048569E-2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7.5066697156795491E-3</v>
      </c>
      <c r="W41" s="9">
        <f t="shared" si="9"/>
        <v>0.73299387656579518</v>
      </c>
      <c r="X41" s="9">
        <f t="shared" si="9"/>
        <v>0.13589247147902533</v>
      </c>
      <c r="Y41" s="9">
        <f t="shared" si="9"/>
        <v>0.15247097085651853</v>
      </c>
      <c r="Z41" s="9">
        <f t="shared" si="9"/>
        <v>8.1716594252610728E-2</v>
      </c>
      <c r="AA41" s="9">
        <f t="shared" si="9"/>
        <v>0.3467063038341337</v>
      </c>
      <c r="AB41" s="9">
        <f t="shared" si="9"/>
        <v>1.1176065248875677</v>
      </c>
      <c r="AC41" s="9">
        <f t="shared" si="9"/>
        <v>0.13423380847117414</v>
      </c>
      <c r="AD41" s="9">
        <f>AD11/$D11</f>
        <v>0.10754681505196026</v>
      </c>
      <c r="AE41" s="9">
        <f t="shared" si="9"/>
        <v>3.2573620956881877E-2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1.0948236371965186E-2</v>
      </c>
      <c r="W42" s="9">
        <f t="shared" si="10"/>
        <v>0.63642585756244763</v>
      </c>
      <c r="X42" s="9">
        <f t="shared" si="10"/>
        <v>0.13826089299668565</v>
      </c>
      <c r="Y42" s="9">
        <f t="shared" si="10"/>
        <v>0.2918406941338148</v>
      </c>
      <c r="Z42" s="9">
        <f t="shared" si="10"/>
        <v>9.8520654253455853E-2</v>
      </c>
      <c r="AA42" s="9">
        <f t="shared" si="10"/>
        <v>0.39945568699307477</v>
      </c>
      <c r="AB42" s="9">
        <f t="shared" si="10"/>
        <v>1.8514375791544286</v>
      </c>
      <c r="AC42" s="9">
        <f t="shared" si="10"/>
        <v>8.5583789173021479E-2</v>
      </c>
      <c r="AD42" s="9">
        <f t="shared" si="10"/>
        <v>0.29549459728921346</v>
      </c>
      <c r="AE42" s="9">
        <f t="shared" si="10"/>
        <v>2.6876128371641831E-2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6.4501864882531628E-3</v>
      </c>
      <c r="W43" s="9">
        <f t="shared" si="11"/>
        <v>0.52937991053690658</v>
      </c>
      <c r="X43" s="9">
        <f t="shared" si="11"/>
        <v>8.7764832545084021E-2</v>
      </c>
      <c r="Y43" s="9">
        <f t="shared" si="11"/>
        <v>0.21907883774881118</v>
      </c>
      <c r="Z43" s="9">
        <f t="shared" si="11"/>
        <v>0.10899309160354262</v>
      </c>
      <c r="AA43" s="9">
        <f t="shared" si="11"/>
        <v>0.35071967803540072</v>
      </c>
      <c r="AB43" s="9">
        <f t="shared" si="11"/>
        <v>1.3655714487125261</v>
      </c>
      <c r="AC43" s="9">
        <f t="shared" si="11"/>
        <v>0.17420950769664578</v>
      </c>
      <c r="AD43" s="9">
        <f t="shared" si="11"/>
        <v>0.14200023070711729</v>
      </c>
      <c r="AE43" s="9">
        <f t="shared" si="11"/>
        <v>6.8827623332179799E-3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1.5384887755824658E-2</v>
      </c>
      <c r="W44" s="9">
        <f t="shared" si="12"/>
        <v>0.46905760923447348</v>
      </c>
      <c r="X44" s="9">
        <f t="shared" si="12"/>
        <v>9.1180688336520072E-2</v>
      </c>
      <c r="Y44" s="9">
        <f t="shared" si="12"/>
        <v>0.15916454217123432</v>
      </c>
      <c r="Z44" s="9">
        <f t="shared" si="12"/>
        <v>5.1824410452517504E-2</v>
      </c>
      <c r="AA44" s="9">
        <f t="shared" si="12"/>
        <v>0.33938371928333688</v>
      </c>
      <c r="AB44" s="9">
        <f t="shared" si="12"/>
        <v>1.2211068621202466</v>
      </c>
      <c r="AC44" s="9">
        <f t="shared" si="12"/>
        <v>8.1191133772395729E-2</v>
      </c>
      <c r="AD44" s="9">
        <f t="shared" si="12"/>
        <v>0.17843548615537144</v>
      </c>
      <c r="AE44" s="9">
        <f t="shared" si="12"/>
        <v>1.5800934777990227E-2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1.0506748209826977E-2</v>
      </c>
      <c r="W45" s="9">
        <f t="shared" si="13"/>
        <v>0.55808520233629944</v>
      </c>
      <c r="X45" s="9">
        <f t="shared" si="13"/>
        <v>0.10922640326465961</v>
      </c>
      <c r="Y45" s="9">
        <f t="shared" si="13"/>
        <v>0.23389064270236379</v>
      </c>
      <c r="Z45" s="9">
        <f t="shared" si="13"/>
        <v>9.05107080395543E-2</v>
      </c>
      <c r="AA45" s="9">
        <f t="shared" si="13"/>
        <v>0.36779668474255606</v>
      </c>
      <c r="AB45" s="9">
        <f t="shared" si="13"/>
        <v>1.5280014959356747</v>
      </c>
      <c r="AC45" s="9">
        <f t="shared" si="13"/>
        <v>0.1149153586395785</v>
      </c>
      <c r="AD45" s="9">
        <f t="shared" si="13"/>
        <v>0.2137120103835535</v>
      </c>
      <c r="AE45" s="9">
        <f t="shared" si="13"/>
        <v>1.7260457800314585E-2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1.0295748669947839E-2</v>
      </c>
      <c r="W46" s="9">
        <f t="shared" si="14"/>
        <v>0.69032827402203245</v>
      </c>
      <c r="X46" s="9">
        <f t="shared" si="14"/>
        <v>0.11018605678474583</v>
      </c>
      <c r="Y46" s="9">
        <f t="shared" si="14"/>
        <v>0.19298871658464861</v>
      </c>
      <c r="Z46" s="9">
        <f t="shared" si="14"/>
        <v>7.7675587348801589E-2</v>
      </c>
      <c r="AA46" s="9">
        <f t="shared" si="14"/>
        <v>0.36544411345584232</v>
      </c>
      <c r="AB46" s="9">
        <f t="shared" si="14"/>
        <v>1.2069723179353167</v>
      </c>
      <c r="AC46" s="9">
        <f t="shared" si="14"/>
        <v>0.12247303619223376</v>
      </c>
      <c r="AD46" s="9">
        <f t="shared" si="14"/>
        <v>0.1486431590721751</v>
      </c>
      <c r="AE46" s="9">
        <f t="shared" si="14"/>
        <v>2.9662809918473528E-2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6.4335509306554586E-3</v>
      </c>
      <c r="W47" s="9">
        <f t="shared" si="15"/>
        <v>0.92000527266572163</v>
      </c>
      <c r="X47" s="9">
        <f t="shared" si="15"/>
        <v>9.430582060354048E-2</v>
      </c>
      <c r="Y47" s="9">
        <f t="shared" si="15"/>
        <v>0.2973349071441625</v>
      </c>
      <c r="Z47" s="9">
        <f t="shared" si="15"/>
        <v>7.6718784171217802E-2</v>
      </c>
      <c r="AA47" s="9">
        <f t="shared" si="15"/>
        <v>0.36156106855364184</v>
      </c>
      <c r="AB47" s="9">
        <f t="shared" si="15"/>
        <v>1.1386905814012709</v>
      </c>
      <c r="AC47" s="9">
        <f t="shared" si="15"/>
        <v>5.2728155136205539E-2</v>
      </c>
      <c r="AD47" s="9">
        <f t="shared" si="15"/>
        <v>0.12673421271012023</v>
      </c>
      <c r="AE47" s="9">
        <f t="shared" si="15"/>
        <v>4.3361683897698303E-2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8.0850724868567793E-3</v>
      </c>
      <c r="W48" s="9">
        <f t="shared" si="16"/>
        <v>0.37100392969040413</v>
      </c>
      <c r="X48" s="9">
        <f t="shared" si="16"/>
        <v>9.738927831766768E-2</v>
      </c>
      <c r="Y48" s="9">
        <f t="shared" si="16"/>
        <v>0.16036057564654027</v>
      </c>
      <c r="Z48" s="9">
        <f t="shared" si="16"/>
        <v>6.9333811268652762E-2</v>
      </c>
      <c r="AA48" s="9">
        <f t="shared" si="16"/>
        <v>0.33883954649248582</v>
      </c>
      <c r="AB48" s="9">
        <f t="shared" si="16"/>
        <v>1.2094750677075035</v>
      </c>
      <c r="AC48" s="9">
        <f t="shared" si="16"/>
        <v>0.18232900536349636</v>
      </c>
      <c r="AD48" s="9">
        <f t="shared" si="16"/>
        <v>0.11465137273644523</v>
      </c>
      <c r="AE48" s="9">
        <f t="shared" si="16"/>
        <v>2.8194864850512452E-2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7.9725198164585058E-3</v>
      </c>
      <c r="W49" s="9">
        <f t="shared" si="17"/>
        <v>0.55047646269197592</v>
      </c>
      <c r="X49" s="9">
        <f t="shared" si="17"/>
        <v>7.8541059497863955E-2</v>
      </c>
      <c r="Y49" s="9">
        <f t="shared" si="17"/>
        <v>0.17570678276669915</v>
      </c>
      <c r="Z49" s="9">
        <f t="shared" si="17"/>
        <v>4.5221847358401006E-2</v>
      </c>
      <c r="AA49" s="9">
        <f t="shared" si="17"/>
        <v>0.31957963077331403</v>
      </c>
      <c r="AB49" s="9">
        <f t="shared" si="17"/>
        <v>0.90664699907616764</v>
      </c>
      <c r="AC49" s="9">
        <f t="shared" si="17"/>
        <v>0.15764866809920225</v>
      </c>
      <c r="AD49" s="9">
        <f t="shared" si="17"/>
        <v>7.7525354348391973E-2</v>
      </c>
      <c r="AE49" s="9">
        <f t="shared" si="17"/>
        <v>7.3038897934392596E-3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7.1195977380060149E-3</v>
      </c>
      <c r="W50" s="9">
        <f t="shared" si="18"/>
        <v>0.7158428005181946</v>
      </c>
      <c r="X50" s="9">
        <f t="shared" si="18"/>
        <v>9.2451749765842237E-2</v>
      </c>
      <c r="Y50" s="9">
        <f t="shared" si="18"/>
        <v>0.24144648110898487</v>
      </c>
      <c r="Z50" s="9">
        <f t="shared" si="18"/>
        <v>6.9510728331500404E-2</v>
      </c>
      <c r="AA50" s="9">
        <f t="shared" si="18"/>
        <v>0.34862248275045005</v>
      </c>
      <c r="AB50" s="9">
        <f t="shared" si="18"/>
        <v>1.1179700089198867</v>
      </c>
      <c r="AC50" s="9">
        <f t="shared" si="18"/>
        <v>0.10389908079666006</v>
      </c>
      <c r="AD50" s="9">
        <f t="shared" si="18"/>
        <v>0.11533181721014446</v>
      </c>
      <c r="AE50" s="9">
        <f t="shared" si="18"/>
        <v>3.3373597307035548E-2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1.4596067511930731E-2</v>
      </c>
      <c r="W51" s="9">
        <f t="shared" si="19"/>
        <v>0.77354690768852796</v>
      </c>
      <c r="X51" s="9">
        <f t="shared" si="19"/>
        <v>0.11772150956319752</v>
      </c>
      <c r="Y51" s="9">
        <f t="shared" si="19"/>
        <v>0.34766261902812001</v>
      </c>
      <c r="Z51" s="9">
        <f t="shared" si="19"/>
        <v>9.1025335586709055E-2</v>
      </c>
      <c r="AA51" s="9">
        <f t="shared" si="19"/>
        <v>0.48027613779342909</v>
      </c>
      <c r="AB51" s="9">
        <f t="shared" si="19"/>
        <v>1.8464155691386797</v>
      </c>
      <c r="AC51" s="9">
        <f t="shared" si="19"/>
        <v>0.11849951979272914</v>
      </c>
      <c r="AD51" s="9">
        <f t="shared" si="19"/>
        <v>0.18211767683911939</v>
      </c>
      <c r="AE51" s="9">
        <f t="shared" si="19"/>
        <v>0.10839097061429305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6.7386686391311332E-4</v>
      </c>
      <c r="W52" s="9">
        <f t="shared" si="20"/>
        <v>0.59961252655324992</v>
      </c>
      <c r="X52" s="9">
        <f t="shared" si="20"/>
        <v>6.9408286983050668E-2</v>
      </c>
      <c r="Y52" s="9">
        <f t="shared" si="20"/>
        <v>0.17281263079203046</v>
      </c>
      <c r="Z52" s="9">
        <f t="shared" si="20"/>
        <v>7.4980850072519672E-2</v>
      </c>
      <c r="AA52" s="9">
        <f t="shared" si="20"/>
        <v>0.3536985024888325</v>
      </c>
      <c r="AB52" s="9">
        <f t="shared" si="20"/>
        <v>1.4305561770690476</v>
      </c>
      <c r="AC52" s="9">
        <f t="shared" si="20"/>
        <v>0.15137787347623172</v>
      </c>
      <c r="AD52" s="9">
        <f t="shared" si="20"/>
        <v>0.11399932086855122</v>
      </c>
      <c r="AE52" s="9">
        <f t="shared" si="20"/>
        <v>2.5859640902665716E-2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1.3304715687721501E-2</v>
      </c>
      <c r="W53" s="9">
        <f t="shared" si="21"/>
        <v>0.40090725286606205</v>
      </c>
      <c r="X53" s="9">
        <f t="shared" si="21"/>
        <v>0.10002542868675948</v>
      </c>
      <c r="Y53" s="9">
        <f t="shared" si="21"/>
        <v>0.20473115832113764</v>
      </c>
      <c r="Z53" s="9">
        <f t="shared" si="21"/>
        <v>7.3124367617011979E-2</v>
      </c>
      <c r="AA53" s="9">
        <f t="shared" si="21"/>
        <v>0.38778925131188907</v>
      </c>
      <c r="AB53" s="9">
        <f t="shared" si="21"/>
        <v>1.3155362163181039</v>
      </c>
      <c r="AC53" s="9">
        <f t="shared" si="21"/>
        <v>0.11868795089240465</v>
      </c>
      <c r="AD53" s="9">
        <f t="shared" si="21"/>
        <v>9.4548480769333379E-2</v>
      </c>
      <c r="AE53" s="9">
        <f t="shared" si="21"/>
        <v>4.040493849992087E-2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1.0530428070687695E-2</v>
      </c>
      <c r="W54" s="9">
        <f t="shared" si="22"/>
        <v>0.58724777326731203</v>
      </c>
      <c r="X54" s="9">
        <f t="shared" si="22"/>
        <v>9.8589949997364007E-2</v>
      </c>
      <c r="Y54" s="9">
        <f t="shared" si="22"/>
        <v>0.24843902287360378</v>
      </c>
      <c r="Z54" s="9">
        <f t="shared" si="22"/>
        <v>8.0101546310227228E-2</v>
      </c>
      <c r="AA54" s="9">
        <f t="shared" si="22"/>
        <v>0.41262110330228274</v>
      </c>
      <c r="AB54" s="9">
        <f t="shared" si="22"/>
        <v>1.5378514141729558</v>
      </c>
      <c r="AC54" s="9">
        <f t="shared" si="22"/>
        <v>0.1270133191665957</v>
      </c>
      <c r="AD54" s="9">
        <f t="shared" si="22"/>
        <v>0.13134242005188163</v>
      </c>
      <c r="AE54" s="9">
        <f t="shared" si="22"/>
        <v>6.1358330595962747E-2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0.10771150525514565</v>
      </c>
      <c r="W55" s="9">
        <f t="shared" si="23"/>
        <v>0.70178922184131598</v>
      </c>
      <c r="X55" s="9">
        <f t="shared" si="23"/>
        <v>9.4094263627461858E-2</v>
      </c>
      <c r="Y55" s="9">
        <f t="shared" si="23"/>
        <v>0.17782813269559086</v>
      </c>
      <c r="Z55" s="9">
        <f t="shared" si="23"/>
        <v>5.2720820266037527E-2</v>
      </c>
      <c r="AA55" s="9">
        <f t="shared" si="23"/>
        <v>0.41365267176315546</v>
      </c>
      <c r="AB55" s="9">
        <f t="shared" si="23"/>
        <v>1.357560148495095</v>
      </c>
      <c r="AC55" s="9">
        <f t="shared" si="23"/>
        <v>0.15267273651075461</v>
      </c>
      <c r="AD55" s="9">
        <f t="shared" si="23"/>
        <v>0.13621524391312217</v>
      </c>
      <c r="AE55" s="9">
        <f t="shared" si="23"/>
        <v>3.3678095805422369E-3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1.414788066570221E-2</v>
      </c>
      <c r="W56" s="9">
        <f t="shared" si="24"/>
        <v>0.61058869764315893</v>
      </c>
      <c r="X56" s="9">
        <f t="shared" si="24"/>
        <v>9.5202023078587952E-2</v>
      </c>
      <c r="Y56" s="9">
        <f t="shared" si="24"/>
        <v>0.24525556175743563</v>
      </c>
      <c r="Z56" s="9">
        <f t="shared" si="24"/>
        <v>8.2375522571679155E-2</v>
      </c>
      <c r="AA56" s="9">
        <f t="shared" si="24"/>
        <v>0.39013464408169757</v>
      </c>
      <c r="AB56" s="9">
        <f t="shared" si="24"/>
        <v>1.3047034298928091</v>
      </c>
      <c r="AC56" s="9">
        <f t="shared" si="24"/>
        <v>0.17038969323476141</v>
      </c>
      <c r="AD56" s="9">
        <f t="shared" si="24"/>
        <v>0.18134518778406825</v>
      </c>
      <c r="AE56" s="9">
        <f t="shared" si="24"/>
        <v>1.0642236322006676E-2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5.0275107396511615E-2</v>
      </c>
      <c r="W57" s="9">
        <f t="shared" si="25"/>
        <v>0.81068426041038377</v>
      </c>
      <c r="X57" s="9">
        <f t="shared" si="25"/>
        <v>0.14213759062542311</v>
      </c>
      <c r="Y57" s="9">
        <f t="shared" si="25"/>
        <v>0.25624746125724696</v>
      </c>
      <c r="Z57" s="9">
        <f t="shared" si="25"/>
        <v>0.10114843490355858</v>
      </c>
      <c r="AA57" s="9">
        <f t="shared" si="25"/>
        <v>0.37676788813530121</v>
      </c>
      <c r="AB57" s="9">
        <f t="shared" si="25"/>
        <v>2.1207690698046555</v>
      </c>
      <c r="AC57" s="9">
        <f t="shared" si="25"/>
        <v>0.1591954801147204</v>
      </c>
      <c r="AD57" s="9">
        <f t="shared" si="25"/>
        <v>0.1919400302802772</v>
      </c>
      <c r="AE57" s="9">
        <f t="shared" si="25"/>
        <v>2.2665895299171599E-2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6.3507049345417926E-2</v>
      </c>
      <c r="W58" s="9">
        <f t="shared" si="26"/>
        <v>0.7113946059919436</v>
      </c>
      <c r="X58" s="9">
        <f t="shared" si="26"/>
        <v>0.10975421701913393</v>
      </c>
      <c r="Y58" s="9">
        <f t="shared" si="26"/>
        <v>0.22151781218529709</v>
      </c>
      <c r="Z58" s="9">
        <f t="shared" si="26"/>
        <v>7.6390200151057422E-2</v>
      </c>
      <c r="AA58" s="9">
        <f t="shared" si="26"/>
        <v>0.39536757301107756</v>
      </c>
      <c r="AB58" s="9">
        <f t="shared" si="26"/>
        <v>1.5868674471299093</v>
      </c>
      <c r="AC58" s="9">
        <f t="shared" si="26"/>
        <v>0.15965193856998994</v>
      </c>
      <c r="AD58" s="9">
        <f t="shared" si="26"/>
        <v>0.16649200654582075</v>
      </c>
      <c r="AE58" s="9">
        <f t="shared" si="26"/>
        <v>1.1544876636455186E-2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2.6713405484787536E-2</v>
      </c>
      <c r="W59" s="9">
        <f t="shared" si="27"/>
        <v>0.66580595728378511</v>
      </c>
      <c r="X59" s="9">
        <f t="shared" si="27"/>
        <v>0.10038808543242984</v>
      </c>
      <c r="Y59" s="9">
        <f t="shared" si="27"/>
        <v>0.23761938511636815</v>
      </c>
      <c r="Z59" s="9">
        <f t="shared" si="27"/>
        <v>7.574600134086773E-2</v>
      </c>
      <c r="AA59" s="9">
        <f t="shared" si="27"/>
        <v>0.38798071704498294</v>
      </c>
      <c r="AB59" s="9">
        <f>AB29/$D29</f>
        <v>1.4288498547393289</v>
      </c>
      <c r="AC59" s="9">
        <f t="shared" si="27"/>
        <v>0.13073230533473806</v>
      </c>
      <c r="AD59" s="9">
        <f t="shared" si="27"/>
        <v>0.13798984771573605</v>
      </c>
      <c r="AE59" s="9">
        <f t="shared" si="27"/>
        <v>3.6862114101458988E-2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2.1333314934264082E-2</v>
      </c>
      <c r="W60" s="9">
        <f t="shared" si="28"/>
        <v>0.71278183679058282</v>
      </c>
      <c r="X60" s="9">
        <f t="shared" si="28"/>
        <v>0.11124550774379283</v>
      </c>
      <c r="Y60" s="9">
        <f t="shared" si="28"/>
        <v>0.21637031481991251</v>
      </c>
      <c r="Z60" s="9">
        <f t="shared" si="28"/>
        <v>8.0433898756348085E-2</v>
      </c>
      <c r="AA60" s="9">
        <f t="shared" si="28"/>
        <v>0.39585976297060815</v>
      </c>
      <c r="AB60" s="9">
        <f t="shared" si="28"/>
        <v>1.5014555726908161</v>
      </c>
      <c r="AC60" s="9">
        <f t="shared" si="28"/>
        <v>0.11265557317785037</v>
      </c>
      <c r="AD60" s="9">
        <f t="shared" si="28"/>
        <v>0.18606877267689514</v>
      </c>
      <c r="AE60" s="9">
        <f>AE30/$D30</f>
        <v>4.2599459737036036E-2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5</v>
      </c>
      <c r="W63">
        <f t="shared" si="29"/>
        <v>5</v>
      </c>
      <c r="X63">
        <f t="shared" si="29"/>
        <v>5</v>
      </c>
      <c r="Y63">
        <f t="shared" si="29"/>
        <v>14</v>
      </c>
      <c r="Z63">
        <f t="shared" si="29"/>
        <v>6</v>
      </c>
      <c r="AA63">
        <f t="shared" si="29"/>
        <v>2</v>
      </c>
      <c r="AB63">
        <f t="shared" si="29"/>
        <v>2</v>
      </c>
      <c r="AC63">
        <f>RANK(AC32,AC$32:AC$60,AC$61)</f>
        <v>26</v>
      </c>
      <c r="AD63">
        <f>RANK(AD32,AD$32:AD$60,AD$61)</f>
        <v>2</v>
      </c>
      <c r="AE63" s="10">
        <f>(AE32*$AF$62)+$AF$63</f>
        <v>1006294.6651057585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5</v>
      </c>
      <c r="W64">
        <f t="shared" si="30"/>
        <v>5</v>
      </c>
      <c r="X64">
        <f t="shared" si="30"/>
        <v>5</v>
      </c>
      <c r="Y64">
        <f t="shared" si="30"/>
        <v>14</v>
      </c>
      <c r="Z64">
        <f t="shared" si="30"/>
        <v>6</v>
      </c>
      <c r="AA64">
        <f t="shared" si="30"/>
        <v>2</v>
      </c>
      <c r="AB64">
        <f t="shared" si="30"/>
        <v>2</v>
      </c>
      <c r="AC64">
        <f t="shared" si="30"/>
        <v>26</v>
      </c>
      <c r="AD64">
        <f t="shared" si="30"/>
        <v>2</v>
      </c>
      <c r="AE64" s="10">
        <f t="shared" ref="AE64:AE90" si="31">(AE33*$AF$62)+$AF$63</f>
        <v>1006294.6651057585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16</v>
      </c>
      <c r="X65">
        <f t="shared" si="32"/>
        <v>22</v>
      </c>
      <c r="Y65">
        <f t="shared" si="32"/>
        <v>10</v>
      </c>
      <c r="Z65">
        <f t="shared" si="32"/>
        <v>24</v>
      </c>
      <c r="AA65">
        <f t="shared" si="32"/>
        <v>6</v>
      </c>
      <c r="AB65">
        <f t="shared" si="32"/>
        <v>21</v>
      </c>
      <c r="AC65">
        <f>RANK(AC34,AC$32:AC$60,AC$61)</f>
        <v>1</v>
      </c>
      <c r="AD65">
        <f t="shared" si="32"/>
        <v>17</v>
      </c>
      <c r="AE65" s="10">
        <f>(AE34*$AF$62)+$AF$63</f>
        <v>1000945.5262886956</v>
      </c>
    </row>
    <row r="66" spans="5:31" x14ac:dyDescent="0.25">
      <c r="E66">
        <f t="shared" ref="E66:AB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7</v>
      </c>
      <c r="W66">
        <f t="shared" si="33"/>
        <v>2</v>
      </c>
      <c r="X66">
        <f t="shared" si="33"/>
        <v>26</v>
      </c>
      <c r="Y66">
        <f t="shared" si="33"/>
        <v>25</v>
      </c>
      <c r="Z66">
        <f t="shared" si="33"/>
        <v>29</v>
      </c>
      <c r="AA66">
        <f t="shared" si="33"/>
        <v>11</v>
      </c>
      <c r="AB66">
        <f t="shared" si="33"/>
        <v>26</v>
      </c>
      <c r="AC66">
        <f>RANK(AC35,AC$32:AC$60,AC$61)</f>
        <v>28</v>
      </c>
      <c r="AD66">
        <f>RANK(AD35,AD$32:AD$60,AD$61)</f>
        <v>24</v>
      </c>
      <c r="AE66" s="10">
        <f t="shared" si="31"/>
        <v>1000901.3406439102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14</v>
      </c>
      <c r="W67">
        <f t="shared" si="34"/>
        <v>10</v>
      </c>
      <c r="X67">
        <f t="shared" si="34"/>
        <v>27</v>
      </c>
      <c r="Y67">
        <f t="shared" si="34"/>
        <v>19</v>
      </c>
      <c r="Z67">
        <f t="shared" si="34"/>
        <v>15</v>
      </c>
      <c r="AA67">
        <f t="shared" si="34"/>
        <v>26</v>
      </c>
      <c r="AB67">
        <f t="shared" si="34"/>
        <v>29</v>
      </c>
      <c r="AC67">
        <f t="shared" si="34"/>
        <v>25</v>
      </c>
      <c r="AD67">
        <f t="shared" si="34"/>
        <v>13</v>
      </c>
      <c r="AE67" s="10">
        <f t="shared" si="31"/>
        <v>1009609.1989834039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13</v>
      </c>
      <c r="W68">
        <f t="shared" si="35"/>
        <v>8</v>
      </c>
      <c r="X68">
        <f t="shared" si="35"/>
        <v>25</v>
      </c>
      <c r="Y68">
        <f t="shared" si="35"/>
        <v>17</v>
      </c>
      <c r="Z68">
        <f t="shared" si="35"/>
        <v>25</v>
      </c>
      <c r="AA68">
        <f t="shared" si="35"/>
        <v>15</v>
      </c>
      <c r="AB68">
        <f t="shared" si="35"/>
        <v>25</v>
      </c>
      <c r="AC68">
        <f t="shared" si="35"/>
        <v>18</v>
      </c>
      <c r="AD68">
        <f t="shared" si="35"/>
        <v>19</v>
      </c>
      <c r="AE68" s="10">
        <f t="shared" si="31"/>
        <v>1003757.2596783172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20</v>
      </c>
      <c r="W69">
        <f t="shared" si="36"/>
        <v>19</v>
      </c>
      <c r="X69">
        <f t="shared" si="36"/>
        <v>1</v>
      </c>
      <c r="Y69">
        <f t="shared" si="36"/>
        <v>24</v>
      </c>
      <c r="Z69">
        <f t="shared" si="36"/>
        <v>8</v>
      </c>
      <c r="AA69">
        <f t="shared" si="36"/>
        <v>14</v>
      </c>
      <c r="AB69">
        <f t="shared" si="36"/>
        <v>27</v>
      </c>
      <c r="AC69">
        <f t="shared" si="36"/>
        <v>5</v>
      </c>
      <c r="AD69">
        <f t="shared" si="36"/>
        <v>25</v>
      </c>
      <c r="AE69" s="10">
        <f t="shared" si="31"/>
        <v>1001408.8521069818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28</v>
      </c>
      <c r="W70">
        <f t="shared" si="37"/>
        <v>26</v>
      </c>
      <c r="X70">
        <f t="shared" si="37"/>
        <v>14</v>
      </c>
      <c r="Y70">
        <f t="shared" si="37"/>
        <v>29</v>
      </c>
      <c r="Z70">
        <f t="shared" si="37"/>
        <v>19</v>
      </c>
      <c r="AA70">
        <f t="shared" si="37"/>
        <v>29</v>
      </c>
      <c r="AB70">
        <f t="shared" si="37"/>
        <v>20</v>
      </c>
      <c r="AC70">
        <f t="shared" si="37"/>
        <v>15</v>
      </c>
      <c r="AD70">
        <f t="shared" si="37"/>
        <v>29</v>
      </c>
      <c r="AE70" s="10">
        <f t="shared" si="31"/>
        <v>1004942.5780619456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19</v>
      </c>
      <c r="W71">
        <f t="shared" si="38"/>
        <v>1</v>
      </c>
      <c r="X71">
        <f t="shared" si="38"/>
        <v>17</v>
      </c>
      <c r="Y71">
        <f t="shared" si="38"/>
        <v>20</v>
      </c>
      <c r="Z71">
        <f t="shared" si="38"/>
        <v>9</v>
      </c>
      <c r="AA71">
        <f t="shared" si="38"/>
        <v>27</v>
      </c>
      <c r="AB71">
        <f t="shared" si="38"/>
        <v>14</v>
      </c>
      <c r="AC71">
        <f t="shared" si="38"/>
        <v>22</v>
      </c>
      <c r="AD71">
        <f t="shared" si="38"/>
        <v>11</v>
      </c>
      <c r="AE71" s="10">
        <f t="shared" si="31"/>
        <v>1004731.1478957048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23</v>
      </c>
      <c r="W72">
        <f t="shared" si="39"/>
        <v>9</v>
      </c>
      <c r="X72">
        <f t="shared" si="39"/>
        <v>4</v>
      </c>
      <c r="Y72">
        <f t="shared" si="39"/>
        <v>28</v>
      </c>
      <c r="Z72">
        <f t="shared" si="39"/>
        <v>11</v>
      </c>
      <c r="AA72">
        <f t="shared" si="39"/>
        <v>23</v>
      </c>
      <c r="AB72">
        <f t="shared" si="39"/>
        <v>24</v>
      </c>
      <c r="AC72">
        <f t="shared" si="39"/>
        <v>11</v>
      </c>
      <c r="AD72">
        <f t="shared" si="39"/>
        <v>26</v>
      </c>
      <c r="AE72" s="10">
        <f t="shared" si="31"/>
        <v>1003257.3620956882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15</v>
      </c>
      <c r="W73">
        <f t="shared" si="40"/>
        <v>18</v>
      </c>
      <c r="X73">
        <f t="shared" si="40"/>
        <v>3</v>
      </c>
      <c r="Y73">
        <f t="shared" si="40"/>
        <v>3</v>
      </c>
      <c r="Z73">
        <f t="shared" si="40"/>
        <v>3</v>
      </c>
      <c r="AA73">
        <f t="shared" si="40"/>
        <v>7</v>
      </c>
      <c r="AB73">
        <f t="shared" si="40"/>
        <v>4</v>
      </c>
      <c r="AC73">
        <f t="shared" si="40"/>
        <v>23</v>
      </c>
      <c r="AD73">
        <f t="shared" si="40"/>
        <v>1</v>
      </c>
      <c r="AE73" s="10">
        <f t="shared" si="31"/>
        <v>1002687.6128371642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26</v>
      </c>
      <c r="W74">
        <f t="shared" si="41"/>
        <v>25</v>
      </c>
      <c r="X74">
        <f t="shared" si="41"/>
        <v>24</v>
      </c>
      <c r="Y74">
        <f t="shared" si="41"/>
        <v>12</v>
      </c>
      <c r="Z74">
        <f t="shared" si="41"/>
        <v>1</v>
      </c>
      <c r="AA74">
        <f t="shared" si="41"/>
        <v>21</v>
      </c>
      <c r="AB74">
        <f t="shared" si="41"/>
        <v>12</v>
      </c>
      <c r="AC74">
        <f t="shared" si="41"/>
        <v>3</v>
      </c>
      <c r="AD74">
        <f t="shared" si="41"/>
        <v>14</v>
      </c>
      <c r="AE74" s="10">
        <f t="shared" si="31"/>
        <v>1000688.2762333218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9</v>
      </c>
      <c r="W75">
        <f t="shared" si="42"/>
        <v>27</v>
      </c>
      <c r="X75">
        <f t="shared" si="42"/>
        <v>23</v>
      </c>
      <c r="Y75">
        <f t="shared" si="42"/>
        <v>27</v>
      </c>
      <c r="Z75">
        <f t="shared" si="42"/>
        <v>27</v>
      </c>
      <c r="AA75">
        <f t="shared" si="42"/>
        <v>24</v>
      </c>
      <c r="AB75">
        <f t="shared" si="42"/>
        <v>17</v>
      </c>
      <c r="AC75">
        <f t="shared" si="42"/>
        <v>24</v>
      </c>
      <c r="AD75">
        <f t="shared" si="42"/>
        <v>9</v>
      </c>
      <c r="AE75" s="10">
        <f t="shared" si="31"/>
        <v>1001580.093477799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17</v>
      </c>
      <c r="W76">
        <f t="shared" si="43"/>
        <v>23</v>
      </c>
      <c r="X76">
        <f t="shared" si="43"/>
        <v>11</v>
      </c>
      <c r="Y76">
        <f t="shared" si="43"/>
        <v>9</v>
      </c>
      <c r="Z76">
        <f t="shared" si="43"/>
        <v>5</v>
      </c>
      <c r="AA76">
        <f t="shared" si="43"/>
        <v>17</v>
      </c>
      <c r="AB76">
        <f t="shared" si="43"/>
        <v>8</v>
      </c>
      <c r="AC76">
        <f t="shared" si="43"/>
        <v>19</v>
      </c>
      <c r="AD76">
        <f t="shared" si="43"/>
        <v>4</v>
      </c>
      <c r="AE76" s="10">
        <f t="shared" si="31"/>
        <v>1001726.0457800315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18</v>
      </c>
      <c r="W77">
        <f t="shared" si="44"/>
        <v>15</v>
      </c>
      <c r="X77">
        <f t="shared" si="44"/>
        <v>9</v>
      </c>
      <c r="Y77">
        <f t="shared" si="44"/>
        <v>18</v>
      </c>
      <c r="Z77">
        <f t="shared" si="44"/>
        <v>14</v>
      </c>
      <c r="AA77">
        <f t="shared" si="44"/>
        <v>18</v>
      </c>
      <c r="AB77">
        <f t="shared" si="44"/>
        <v>19</v>
      </c>
      <c r="AC77">
        <f t="shared" si="44"/>
        <v>14</v>
      </c>
      <c r="AD77">
        <f t="shared" si="44"/>
        <v>12</v>
      </c>
      <c r="AE77" s="10">
        <f t="shared" si="31"/>
        <v>1002966.2809918474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27</v>
      </c>
      <c r="W78">
        <f t="shared" si="45"/>
        <v>3</v>
      </c>
      <c r="X78">
        <f t="shared" si="45"/>
        <v>19</v>
      </c>
      <c r="Y78">
        <f t="shared" si="45"/>
        <v>2</v>
      </c>
      <c r="Z78">
        <f t="shared" si="45"/>
        <v>16</v>
      </c>
      <c r="AA78">
        <f t="shared" si="45"/>
        <v>19</v>
      </c>
      <c r="AB78">
        <f t="shared" si="45"/>
        <v>22</v>
      </c>
      <c r="AC78">
        <f t="shared" si="45"/>
        <v>29</v>
      </c>
      <c r="AD78">
        <f t="shared" si="45"/>
        <v>20</v>
      </c>
      <c r="AE78" s="10">
        <f t="shared" si="31"/>
        <v>1004336.1683897699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21</v>
      </c>
      <c r="W79">
        <f t="shared" si="46"/>
        <v>29</v>
      </c>
      <c r="X79">
        <f t="shared" si="46"/>
        <v>16</v>
      </c>
      <c r="Y79">
        <f t="shared" si="46"/>
        <v>26</v>
      </c>
      <c r="Z79">
        <f t="shared" si="46"/>
        <v>23</v>
      </c>
      <c r="AA79">
        <f t="shared" si="46"/>
        <v>25</v>
      </c>
      <c r="AB79">
        <f t="shared" si="46"/>
        <v>18</v>
      </c>
      <c r="AC79">
        <f t="shared" si="46"/>
        <v>2</v>
      </c>
      <c r="AD79">
        <f t="shared" si="46"/>
        <v>22</v>
      </c>
      <c r="AE79" s="10">
        <f t="shared" si="31"/>
        <v>1002819.4864850512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22</v>
      </c>
      <c r="W80">
        <f t="shared" si="47"/>
        <v>24</v>
      </c>
      <c r="X80">
        <f t="shared" si="47"/>
        <v>28</v>
      </c>
      <c r="Y80">
        <f t="shared" si="47"/>
        <v>22</v>
      </c>
      <c r="Z80">
        <f t="shared" si="47"/>
        <v>28</v>
      </c>
      <c r="AA80">
        <f t="shared" si="47"/>
        <v>28</v>
      </c>
      <c r="AB80">
        <f t="shared" si="47"/>
        <v>28</v>
      </c>
      <c r="AC80">
        <f t="shared" si="47"/>
        <v>8</v>
      </c>
      <c r="AD80">
        <f t="shared" si="47"/>
        <v>28</v>
      </c>
      <c r="AE80" s="10">
        <f t="shared" si="31"/>
        <v>1000730.3889793439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24</v>
      </c>
      <c r="W81">
        <f t="shared" si="48"/>
        <v>11</v>
      </c>
      <c r="X81">
        <f t="shared" si="48"/>
        <v>21</v>
      </c>
      <c r="Y81">
        <f t="shared" si="48"/>
        <v>7</v>
      </c>
      <c r="Z81">
        <f t="shared" si="48"/>
        <v>22</v>
      </c>
      <c r="AA81">
        <f t="shared" si="48"/>
        <v>22</v>
      </c>
      <c r="AB81">
        <f t="shared" si="48"/>
        <v>23</v>
      </c>
      <c r="AC81">
        <f t="shared" si="48"/>
        <v>21</v>
      </c>
      <c r="AD81">
        <f t="shared" si="48"/>
        <v>21</v>
      </c>
      <c r="AE81" s="10">
        <f t="shared" si="31"/>
        <v>1003337.3597307035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10</v>
      </c>
      <c r="W82">
        <f t="shared" si="49"/>
        <v>7</v>
      </c>
      <c r="X82">
        <f t="shared" si="49"/>
        <v>7</v>
      </c>
      <c r="Y82">
        <f t="shared" si="49"/>
        <v>1</v>
      </c>
      <c r="Z82">
        <f t="shared" si="49"/>
        <v>4</v>
      </c>
      <c r="AA82">
        <f t="shared" si="49"/>
        <v>1</v>
      </c>
      <c r="AB82">
        <f t="shared" si="49"/>
        <v>5</v>
      </c>
      <c r="AC82">
        <f t="shared" si="49"/>
        <v>17</v>
      </c>
      <c r="AD82">
        <f t="shared" si="49"/>
        <v>7</v>
      </c>
      <c r="AE82" s="10">
        <f t="shared" si="31"/>
        <v>1010839.0970614293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29</v>
      </c>
      <c r="W83">
        <f t="shared" si="50"/>
        <v>21</v>
      </c>
      <c r="X83">
        <f t="shared" si="50"/>
        <v>29</v>
      </c>
      <c r="Y83">
        <f t="shared" si="50"/>
        <v>23</v>
      </c>
      <c r="Z83">
        <f t="shared" si="50"/>
        <v>20</v>
      </c>
      <c r="AA83">
        <f t="shared" si="50"/>
        <v>20</v>
      </c>
      <c r="AB83">
        <f t="shared" si="50"/>
        <v>10</v>
      </c>
      <c r="AC83">
        <f t="shared" si="50"/>
        <v>10</v>
      </c>
      <c r="AD83">
        <f t="shared" si="50"/>
        <v>23</v>
      </c>
      <c r="AE83" s="10">
        <f t="shared" si="31"/>
        <v>1002585.9640902666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12</v>
      </c>
      <c r="W84">
        <f t="shared" si="51"/>
        <v>28</v>
      </c>
      <c r="X84">
        <f t="shared" si="51"/>
        <v>13</v>
      </c>
      <c r="Y84">
        <f t="shared" si="51"/>
        <v>16</v>
      </c>
      <c r="Z84">
        <f t="shared" si="51"/>
        <v>21</v>
      </c>
      <c r="AA84">
        <f t="shared" si="51"/>
        <v>13</v>
      </c>
      <c r="AB84">
        <f t="shared" si="51"/>
        <v>15</v>
      </c>
      <c r="AC84">
        <f t="shared" si="51"/>
        <v>16</v>
      </c>
      <c r="AD84">
        <f t="shared" si="51"/>
        <v>27</v>
      </c>
      <c r="AE84" s="10">
        <f t="shared" si="31"/>
        <v>1004040.4938499921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16</v>
      </c>
      <c r="W85">
        <f t="shared" si="52"/>
        <v>22</v>
      </c>
      <c r="X85">
        <f t="shared" si="52"/>
        <v>15</v>
      </c>
      <c r="Y85">
        <f t="shared" si="52"/>
        <v>5</v>
      </c>
      <c r="Z85">
        <f t="shared" si="52"/>
        <v>13</v>
      </c>
      <c r="AA85">
        <f t="shared" si="52"/>
        <v>5</v>
      </c>
      <c r="AB85">
        <f t="shared" si="52"/>
        <v>7</v>
      </c>
      <c r="AC85">
        <f t="shared" si="52"/>
        <v>13</v>
      </c>
      <c r="AD85">
        <f t="shared" si="52"/>
        <v>18</v>
      </c>
      <c r="AE85" s="10">
        <f t="shared" si="31"/>
        <v>1006135.8330595962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1</v>
      </c>
      <c r="W86">
        <f t="shared" si="53"/>
        <v>14</v>
      </c>
      <c r="X86">
        <f t="shared" si="53"/>
        <v>20</v>
      </c>
      <c r="Y86">
        <f t="shared" si="53"/>
        <v>21</v>
      </c>
      <c r="Z86">
        <f t="shared" si="53"/>
        <v>26</v>
      </c>
      <c r="AA86">
        <f t="shared" si="53"/>
        <v>4</v>
      </c>
      <c r="AB86">
        <f t="shared" si="53"/>
        <v>13</v>
      </c>
      <c r="AC86">
        <f t="shared" si="53"/>
        <v>9</v>
      </c>
      <c r="AD86">
        <f t="shared" si="53"/>
        <v>16</v>
      </c>
      <c r="AE86" s="10">
        <f t="shared" si="31"/>
        <v>1000336.7809580542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11</v>
      </c>
      <c r="W87">
        <f t="shared" si="54"/>
        <v>20</v>
      </c>
      <c r="X87">
        <f t="shared" si="54"/>
        <v>18</v>
      </c>
      <c r="Y87">
        <f t="shared" si="54"/>
        <v>6</v>
      </c>
      <c r="Z87">
        <f t="shared" si="54"/>
        <v>10</v>
      </c>
      <c r="AA87">
        <f t="shared" si="54"/>
        <v>10</v>
      </c>
      <c r="AB87">
        <f t="shared" si="54"/>
        <v>16</v>
      </c>
      <c r="AC87">
        <f t="shared" si="54"/>
        <v>4</v>
      </c>
      <c r="AD87">
        <f t="shared" si="54"/>
        <v>8</v>
      </c>
      <c r="AE87" s="10">
        <f t="shared" si="31"/>
        <v>1001064.2236322006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3</v>
      </c>
      <c r="W88">
        <f t="shared" si="55"/>
        <v>4</v>
      </c>
      <c r="X88">
        <f t="shared" si="55"/>
        <v>2</v>
      </c>
      <c r="Y88">
        <f t="shared" si="55"/>
        <v>4</v>
      </c>
      <c r="Z88">
        <f t="shared" si="55"/>
        <v>2</v>
      </c>
      <c r="AA88">
        <f t="shared" si="55"/>
        <v>16</v>
      </c>
      <c r="AB88">
        <f t="shared" si="55"/>
        <v>1</v>
      </c>
      <c r="AC88">
        <f t="shared" si="55"/>
        <v>7</v>
      </c>
      <c r="AD88">
        <f t="shared" si="55"/>
        <v>5</v>
      </c>
      <c r="AE88" s="10">
        <f t="shared" si="31"/>
        <v>1002266.5895299171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</v>
      </c>
      <c r="W89">
        <f t="shared" si="56"/>
        <v>13</v>
      </c>
      <c r="X89">
        <f t="shared" si="56"/>
        <v>10</v>
      </c>
      <c r="Y89">
        <f t="shared" si="56"/>
        <v>11</v>
      </c>
      <c r="Z89">
        <f t="shared" si="56"/>
        <v>17</v>
      </c>
      <c r="AA89">
        <f t="shared" si="56"/>
        <v>9</v>
      </c>
      <c r="AB89">
        <f t="shared" si="56"/>
        <v>6</v>
      </c>
      <c r="AC89">
        <f t="shared" si="56"/>
        <v>6</v>
      </c>
      <c r="AD89">
        <f t="shared" si="56"/>
        <v>10</v>
      </c>
      <c r="AE89" s="10">
        <f t="shared" si="31"/>
        <v>1001154.4876636455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4</v>
      </c>
      <c r="W90">
        <f t="shared" si="57"/>
        <v>17</v>
      </c>
      <c r="X90">
        <f t="shared" si="57"/>
        <v>12</v>
      </c>
      <c r="Y90">
        <f t="shared" si="57"/>
        <v>8</v>
      </c>
      <c r="Z90">
        <f t="shared" si="57"/>
        <v>18</v>
      </c>
      <c r="AA90">
        <f t="shared" si="57"/>
        <v>12</v>
      </c>
      <c r="AB90">
        <f t="shared" si="57"/>
        <v>11</v>
      </c>
      <c r="AC90">
        <f t="shared" si="57"/>
        <v>12</v>
      </c>
      <c r="AD90">
        <f t="shared" si="57"/>
        <v>15</v>
      </c>
      <c r="AE90" s="10">
        <f t="shared" si="31"/>
        <v>1003686.2114101459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8</v>
      </c>
      <c r="W91">
        <f t="shared" si="58"/>
        <v>12</v>
      </c>
      <c r="X91">
        <f t="shared" si="58"/>
        <v>8</v>
      </c>
      <c r="Y91">
        <f t="shared" si="58"/>
        <v>13</v>
      </c>
      <c r="Z91">
        <f t="shared" si="58"/>
        <v>12</v>
      </c>
      <c r="AA91">
        <f t="shared" si="58"/>
        <v>8</v>
      </c>
      <c r="AB91">
        <f t="shared" si="58"/>
        <v>9</v>
      </c>
      <c r="AC91">
        <f t="shared" si="58"/>
        <v>20</v>
      </c>
      <c r="AD91">
        <f>RANK(AD60,AD$32:AD$60,AD$61)</f>
        <v>6</v>
      </c>
      <c r="AE91" s="10">
        <f>(AE60*$AF$62)+$AF$63</f>
        <v>1004259.9459737036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2248788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5</v>
      </c>
      <c r="T100" s="16">
        <v>5</v>
      </c>
      <c r="U100" s="16">
        <v>5</v>
      </c>
      <c r="V100" s="16">
        <v>14</v>
      </c>
      <c r="W100" s="16">
        <v>6</v>
      </c>
      <c r="X100" s="16">
        <v>2</v>
      </c>
      <c r="Y100" s="16">
        <v>2</v>
      </c>
      <c r="Z100" s="16">
        <v>26</v>
      </c>
      <c r="AA100" s="16">
        <v>2</v>
      </c>
      <c r="AB100" s="16">
        <v>1006295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5</v>
      </c>
      <c r="T101" s="16">
        <v>5</v>
      </c>
      <c r="U101" s="16">
        <v>5</v>
      </c>
      <c r="V101" s="16">
        <v>14</v>
      </c>
      <c r="W101" s="16">
        <v>6</v>
      </c>
      <c r="X101" s="16">
        <v>2</v>
      </c>
      <c r="Y101" s="16">
        <v>2</v>
      </c>
      <c r="Z101" s="16">
        <v>26</v>
      </c>
      <c r="AA101" s="16">
        <v>2</v>
      </c>
      <c r="AB101" s="16">
        <v>1006295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16</v>
      </c>
      <c r="U102" s="16">
        <v>22</v>
      </c>
      <c r="V102" s="16">
        <v>10</v>
      </c>
      <c r="W102" s="16">
        <v>24</v>
      </c>
      <c r="X102" s="16">
        <v>6</v>
      </c>
      <c r="Y102" s="16">
        <v>21</v>
      </c>
      <c r="Z102" s="16">
        <v>1</v>
      </c>
      <c r="AA102" s="16">
        <v>17</v>
      </c>
      <c r="AB102" s="16">
        <v>1000946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7</v>
      </c>
      <c r="T103" s="16">
        <v>2</v>
      </c>
      <c r="U103" s="16">
        <v>26</v>
      </c>
      <c r="V103" s="16">
        <v>25</v>
      </c>
      <c r="W103" s="16">
        <v>29</v>
      </c>
      <c r="X103" s="16">
        <v>11</v>
      </c>
      <c r="Y103" s="16">
        <v>26</v>
      </c>
      <c r="Z103" s="16">
        <v>28</v>
      </c>
      <c r="AA103" s="16">
        <v>24</v>
      </c>
      <c r="AB103" s="16">
        <v>1000901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14</v>
      </c>
      <c r="T104" s="16">
        <v>10</v>
      </c>
      <c r="U104" s="16">
        <v>27</v>
      </c>
      <c r="V104" s="16">
        <v>19</v>
      </c>
      <c r="W104" s="16">
        <v>15</v>
      </c>
      <c r="X104" s="16">
        <v>26</v>
      </c>
      <c r="Y104" s="16">
        <v>29</v>
      </c>
      <c r="Z104" s="16">
        <v>25</v>
      </c>
      <c r="AA104" s="16">
        <v>13</v>
      </c>
      <c r="AB104" s="16">
        <v>1009609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13</v>
      </c>
      <c r="T105" s="16">
        <v>8</v>
      </c>
      <c r="U105" s="16">
        <v>25</v>
      </c>
      <c r="V105" s="16">
        <v>17</v>
      </c>
      <c r="W105" s="16">
        <v>25</v>
      </c>
      <c r="X105" s="16">
        <v>15</v>
      </c>
      <c r="Y105" s="16">
        <v>25</v>
      </c>
      <c r="Z105" s="16">
        <v>18</v>
      </c>
      <c r="AA105" s="16">
        <v>19</v>
      </c>
      <c r="AB105" s="16">
        <v>1003757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20</v>
      </c>
      <c r="T106" s="16">
        <v>19</v>
      </c>
      <c r="U106" s="16">
        <v>1</v>
      </c>
      <c r="V106" s="16">
        <v>24</v>
      </c>
      <c r="W106" s="16">
        <v>8</v>
      </c>
      <c r="X106" s="16">
        <v>14</v>
      </c>
      <c r="Y106" s="16">
        <v>27</v>
      </c>
      <c r="Z106" s="16">
        <v>5</v>
      </c>
      <c r="AA106" s="16">
        <v>25</v>
      </c>
      <c r="AB106" s="16">
        <v>1001409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28</v>
      </c>
      <c r="T107" s="16">
        <v>26</v>
      </c>
      <c r="U107" s="16">
        <v>14</v>
      </c>
      <c r="V107" s="16">
        <v>29</v>
      </c>
      <c r="W107" s="16">
        <v>19</v>
      </c>
      <c r="X107" s="16">
        <v>29</v>
      </c>
      <c r="Y107" s="16">
        <v>20</v>
      </c>
      <c r="Z107" s="16">
        <v>15</v>
      </c>
      <c r="AA107" s="16">
        <v>29</v>
      </c>
      <c r="AB107" s="16">
        <v>1004943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19</v>
      </c>
      <c r="T108" s="16">
        <v>1</v>
      </c>
      <c r="U108" s="16">
        <v>17</v>
      </c>
      <c r="V108" s="16">
        <v>20</v>
      </c>
      <c r="W108" s="16">
        <v>9</v>
      </c>
      <c r="X108" s="16">
        <v>27</v>
      </c>
      <c r="Y108" s="16">
        <v>14</v>
      </c>
      <c r="Z108" s="16">
        <v>22</v>
      </c>
      <c r="AA108" s="16">
        <v>11</v>
      </c>
      <c r="AB108" s="16">
        <v>1004731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23</v>
      </c>
      <c r="T109" s="16">
        <v>9</v>
      </c>
      <c r="U109" s="16">
        <v>4</v>
      </c>
      <c r="V109" s="16">
        <v>28</v>
      </c>
      <c r="W109" s="16">
        <v>11</v>
      </c>
      <c r="X109" s="16">
        <v>23</v>
      </c>
      <c r="Y109" s="16">
        <v>24</v>
      </c>
      <c r="Z109" s="16">
        <v>11</v>
      </c>
      <c r="AA109" s="16">
        <v>26</v>
      </c>
      <c r="AB109" s="16">
        <v>1003257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15</v>
      </c>
      <c r="T110" s="16">
        <v>18</v>
      </c>
      <c r="U110" s="16">
        <v>3</v>
      </c>
      <c r="V110" s="16">
        <v>3</v>
      </c>
      <c r="W110" s="16">
        <v>3</v>
      </c>
      <c r="X110" s="16">
        <v>7</v>
      </c>
      <c r="Y110" s="16">
        <v>4</v>
      </c>
      <c r="Z110" s="16">
        <v>23</v>
      </c>
      <c r="AA110" s="16">
        <v>1</v>
      </c>
      <c r="AB110" s="16">
        <v>1002688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26</v>
      </c>
      <c r="T111" s="16">
        <v>25</v>
      </c>
      <c r="U111" s="16">
        <v>24</v>
      </c>
      <c r="V111" s="16">
        <v>12</v>
      </c>
      <c r="W111" s="16">
        <v>1</v>
      </c>
      <c r="X111" s="16">
        <v>21</v>
      </c>
      <c r="Y111" s="16">
        <v>12</v>
      </c>
      <c r="Z111" s="16">
        <v>3</v>
      </c>
      <c r="AA111" s="16">
        <v>14</v>
      </c>
      <c r="AB111" s="16">
        <v>1000688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9</v>
      </c>
      <c r="T112" s="16">
        <v>27</v>
      </c>
      <c r="U112" s="16">
        <v>23</v>
      </c>
      <c r="V112" s="16">
        <v>27</v>
      </c>
      <c r="W112" s="16">
        <v>27</v>
      </c>
      <c r="X112" s="16">
        <v>24</v>
      </c>
      <c r="Y112" s="16">
        <v>17</v>
      </c>
      <c r="Z112" s="16">
        <v>24</v>
      </c>
      <c r="AA112" s="16">
        <v>9</v>
      </c>
      <c r="AB112" s="16">
        <v>1001580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17</v>
      </c>
      <c r="T113" s="16">
        <v>23</v>
      </c>
      <c r="U113" s="16">
        <v>11</v>
      </c>
      <c r="V113" s="16">
        <v>9</v>
      </c>
      <c r="W113" s="16">
        <v>5</v>
      </c>
      <c r="X113" s="16">
        <v>17</v>
      </c>
      <c r="Y113" s="16">
        <v>8</v>
      </c>
      <c r="Z113" s="16">
        <v>19</v>
      </c>
      <c r="AA113" s="16">
        <v>4</v>
      </c>
      <c r="AB113" s="16">
        <v>1001726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18</v>
      </c>
      <c r="T114" s="16">
        <v>15</v>
      </c>
      <c r="U114" s="16">
        <v>9</v>
      </c>
      <c r="V114" s="16">
        <v>18</v>
      </c>
      <c r="W114" s="16">
        <v>14</v>
      </c>
      <c r="X114" s="16">
        <v>18</v>
      </c>
      <c r="Y114" s="16">
        <v>19</v>
      </c>
      <c r="Z114" s="16">
        <v>14</v>
      </c>
      <c r="AA114" s="16">
        <v>12</v>
      </c>
      <c r="AB114" s="16">
        <v>1002966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27</v>
      </c>
      <c r="T115" s="16">
        <v>3</v>
      </c>
      <c r="U115" s="16">
        <v>19</v>
      </c>
      <c r="V115" s="16">
        <v>2</v>
      </c>
      <c r="W115" s="16">
        <v>16</v>
      </c>
      <c r="X115" s="16">
        <v>19</v>
      </c>
      <c r="Y115" s="16">
        <v>22</v>
      </c>
      <c r="Z115" s="16">
        <v>29</v>
      </c>
      <c r="AA115" s="16">
        <v>20</v>
      </c>
      <c r="AB115" s="16">
        <v>1004336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21</v>
      </c>
      <c r="T116" s="16">
        <v>29</v>
      </c>
      <c r="U116" s="16">
        <v>16</v>
      </c>
      <c r="V116" s="16">
        <v>26</v>
      </c>
      <c r="W116" s="16">
        <v>23</v>
      </c>
      <c r="X116" s="16">
        <v>25</v>
      </c>
      <c r="Y116" s="16">
        <v>18</v>
      </c>
      <c r="Z116" s="16">
        <v>2</v>
      </c>
      <c r="AA116" s="16">
        <v>22</v>
      </c>
      <c r="AB116" s="16">
        <v>1002819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22</v>
      </c>
      <c r="T117" s="16">
        <v>24</v>
      </c>
      <c r="U117" s="16">
        <v>28</v>
      </c>
      <c r="V117" s="16">
        <v>22</v>
      </c>
      <c r="W117" s="16">
        <v>28</v>
      </c>
      <c r="X117" s="16">
        <v>28</v>
      </c>
      <c r="Y117" s="16">
        <v>28</v>
      </c>
      <c r="Z117" s="16">
        <v>8</v>
      </c>
      <c r="AA117" s="16">
        <v>28</v>
      </c>
      <c r="AB117" s="16">
        <v>1000730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24</v>
      </c>
      <c r="T118" s="16">
        <v>11</v>
      </c>
      <c r="U118" s="16">
        <v>21</v>
      </c>
      <c r="V118" s="16">
        <v>7</v>
      </c>
      <c r="W118" s="16">
        <v>22</v>
      </c>
      <c r="X118" s="16">
        <v>22</v>
      </c>
      <c r="Y118" s="16">
        <v>23</v>
      </c>
      <c r="Z118" s="16">
        <v>21</v>
      </c>
      <c r="AA118" s="16">
        <v>21</v>
      </c>
      <c r="AB118" s="16">
        <v>1003337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10</v>
      </c>
      <c r="T119" s="16">
        <v>7</v>
      </c>
      <c r="U119" s="16">
        <v>7</v>
      </c>
      <c r="V119" s="16">
        <v>1</v>
      </c>
      <c r="W119" s="16">
        <v>4</v>
      </c>
      <c r="X119" s="16">
        <v>1</v>
      </c>
      <c r="Y119" s="16">
        <v>5</v>
      </c>
      <c r="Z119" s="16">
        <v>17</v>
      </c>
      <c r="AA119" s="16">
        <v>7</v>
      </c>
      <c r="AB119" s="16">
        <v>1010839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29</v>
      </c>
      <c r="T120" s="16">
        <v>21</v>
      </c>
      <c r="U120" s="16">
        <v>29</v>
      </c>
      <c r="V120" s="16">
        <v>23</v>
      </c>
      <c r="W120" s="16">
        <v>20</v>
      </c>
      <c r="X120" s="16">
        <v>20</v>
      </c>
      <c r="Y120" s="16">
        <v>10</v>
      </c>
      <c r="Z120" s="16">
        <v>10</v>
      </c>
      <c r="AA120" s="16">
        <v>23</v>
      </c>
      <c r="AB120" s="16">
        <v>1002586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12</v>
      </c>
      <c r="T121" s="16">
        <v>28</v>
      </c>
      <c r="U121" s="16">
        <v>13</v>
      </c>
      <c r="V121" s="16">
        <v>16</v>
      </c>
      <c r="W121" s="16">
        <v>21</v>
      </c>
      <c r="X121" s="16">
        <v>13</v>
      </c>
      <c r="Y121" s="16">
        <v>15</v>
      </c>
      <c r="Z121" s="16">
        <v>16</v>
      </c>
      <c r="AA121" s="16">
        <v>27</v>
      </c>
      <c r="AB121" s="16">
        <v>1004040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16</v>
      </c>
      <c r="T122" s="16">
        <v>22</v>
      </c>
      <c r="U122" s="16">
        <v>15</v>
      </c>
      <c r="V122" s="16">
        <v>5</v>
      </c>
      <c r="W122" s="16">
        <v>13</v>
      </c>
      <c r="X122" s="16">
        <v>5</v>
      </c>
      <c r="Y122" s="16">
        <v>7</v>
      </c>
      <c r="Z122" s="16">
        <v>13</v>
      </c>
      <c r="AA122" s="16">
        <v>18</v>
      </c>
      <c r="AB122" s="16">
        <v>1006136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1</v>
      </c>
      <c r="T123" s="16">
        <v>14</v>
      </c>
      <c r="U123" s="16">
        <v>20</v>
      </c>
      <c r="V123" s="16">
        <v>21</v>
      </c>
      <c r="W123" s="16">
        <v>26</v>
      </c>
      <c r="X123" s="16">
        <v>4</v>
      </c>
      <c r="Y123" s="16">
        <v>13</v>
      </c>
      <c r="Z123" s="16">
        <v>9</v>
      </c>
      <c r="AA123" s="16">
        <v>16</v>
      </c>
      <c r="AB123" s="16">
        <v>1000337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11</v>
      </c>
      <c r="T124" s="16">
        <v>20</v>
      </c>
      <c r="U124" s="16">
        <v>18</v>
      </c>
      <c r="V124" s="16">
        <v>6</v>
      </c>
      <c r="W124" s="16">
        <v>10</v>
      </c>
      <c r="X124" s="16">
        <v>10</v>
      </c>
      <c r="Y124" s="16">
        <v>16</v>
      </c>
      <c r="Z124" s="16">
        <v>4</v>
      </c>
      <c r="AA124" s="16">
        <v>8</v>
      </c>
      <c r="AB124" s="16">
        <v>1001064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3</v>
      </c>
      <c r="T125" s="16">
        <v>4</v>
      </c>
      <c r="U125" s="16">
        <v>2</v>
      </c>
      <c r="V125" s="16">
        <v>4</v>
      </c>
      <c r="W125" s="16">
        <v>2</v>
      </c>
      <c r="X125" s="16">
        <v>16</v>
      </c>
      <c r="Y125" s="16">
        <v>1</v>
      </c>
      <c r="Z125" s="16">
        <v>7</v>
      </c>
      <c r="AA125" s="16">
        <v>5</v>
      </c>
      <c r="AB125" s="16">
        <v>1002267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</v>
      </c>
      <c r="T126" s="16">
        <v>13</v>
      </c>
      <c r="U126" s="16">
        <v>10</v>
      </c>
      <c r="V126" s="16">
        <v>11</v>
      </c>
      <c r="W126" s="16">
        <v>17</v>
      </c>
      <c r="X126" s="16">
        <v>9</v>
      </c>
      <c r="Y126" s="16">
        <v>6</v>
      </c>
      <c r="Z126" s="16">
        <v>6</v>
      </c>
      <c r="AA126" s="16">
        <v>10</v>
      </c>
      <c r="AB126" s="16">
        <v>1001154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4</v>
      </c>
      <c r="T127" s="16">
        <v>17</v>
      </c>
      <c r="U127" s="16">
        <v>12</v>
      </c>
      <c r="V127" s="16">
        <v>8</v>
      </c>
      <c r="W127" s="16">
        <v>18</v>
      </c>
      <c r="X127" s="16">
        <v>12</v>
      </c>
      <c r="Y127" s="16">
        <v>11</v>
      </c>
      <c r="Z127" s="16">
        <v>12</v>
      </c>
      <c r="AA127" s="16">
        <v>15</v>
      </c>
      <c r="AB127" s="16">
        <v>1003686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8</v>
      </c>
      <c r="T128" s="16">
        <v>12</v>
      </c>
      <c r="U128" s="16">
        <v>8</v>
      </c>
      <c r="V128" s="16">
        <v>13</v>
      </c>
      <c r="W128" s="16">
        <v>12</v>
      </c>
      <c r="X128" s="16">
        <v>8</v>
      </c>
      <c r="Y128" s="16">
        <v>9</v>
      </c>
      <c r="Z128" s="16">
        <v>20</v>
      </c>
      <c r="AA128" s="16">
        <v>6</v>
      </c>
      <c r="AB128" s="16">
        <v>1004260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32.25" thickBot="1" x14ac:dyDescent="0.3">
      <c r="A131" s="15" t="s">
        <v>131</v>
      </c>
      <c r="B131" s="16" t="s">
        <v>132</v>
      </c>
      <c r="C131" s="16" t="s">
        <v>196</v>
      </c>
      <c r="D131" s="16" t="s">
        <v>197</v>
      </c>
      <c r="E131" s="16" t="s">
        <v>198</v>
      </c>
      <c r="F131" s="16" t="s">
        <v>132</v>
      </c>
      <c r="G131" s="16" t="s">
        <v>132</v>
      </c>
      <c r="H131" s="16" t="s">
        <v>199</v>
      </c>
      <c r="I131" s="16" t="s">
        <v>132</v>
      </c>
      <c r="J131" s="16" t="s">
        <v>200</v>
      </c>
      <c r="K131" s="16" t="s">
        <v>132</v>
      </c>
      <c r="L131" s="16" t="s">
        <v>132</v>
      </c>
      <c r="M131" s="16" t="s">
        <v>132</v>
      </c>
      <c r="N131" s="16" t="s">
        <v>132</v>
      </c>
      <c r="O131" s="16" t="s">
        <v>201</v>
      </c>
      <c r="P131" s="16" t="s">
        <v>202</v>
      </c>
      <c r="Q131" s="16" t="s">
        <v>132</v>
      </c>
      <c r="R131" s="16" t="s">
        <v>203</v>
      </c>
      <c r="S131" s="16" t="s">
        <v>204</v>
      </c>
      <c r="T131" s="16" t="s">
        <v>205</v>
      </c>
      <c r="U131" s="16" t="s">
        <v>206</v>
      </c>
      <c r="V131" s="16" t="s">
        <v>207</v>
      </c>
      <c r="W131" s="16" t="s">
        <v>208</v>
      </c>
      <c r="X131" s="16" t="s">
        <v>132</v>
      </c>
      <c r="Y131" s="16" t="s">
        <v>132</v>
      </c>
      <c r="Z131" s="16" t="s">
        <v>209</v>
      </c>
      <c r="AA131" s="16" t="s">
        <v>210</v>
      </c>
    </row>
    <row r="132" spans="1:27" ht="32.25" thickBot="1" x14ac:dyDescent="0.3">
      <c r="A132" s="15" t="s">
        <v>133</v>
      </c>
      <c r="B132" s="16" t="s">
        <v>132</v>
      </c>
      <c r="C132" s="16" t="s">
        <v>196</v>
      </c>
      <c r="D132" s="16" t="s">
        <v>197</v>
      </c>
      <c r="E132" s="16" t="s">
        <v>198</v>
      </c>
      <c r="F132" s="16" t="s">
        <v>132</v>
      </c>
      <c r="G132" s="16" t="s">
        <v>132</v>
      </c>
      <c r="H132" s="16" t="s">
        <v>199</v>
      </c>
      <c r="I132" s="16" t="s">
        <v>132</v>
      </c>
      <c r="J132" s="16" t="s">
        <v>200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201</v>
      </c>
      <c r="P132" s="16" t="s">
        <v>202</v>
      </c>
      <c r="Q132" s="16" t="s">
        <v>132</v>
      </c>
      <c r="R132" s="16" t="s">
        <v>203</v>
      </c>
      <c r="S132" s="16" t="s">
        <v>211</v>
      </c>
      <c r="T132" s="16" t="s">
        <v>205</v>
      </c>
      <c r="U132" s="16" t="s">
        <v>206</v>
      </c>
      <c r="V132" s="16" t="s">
        <v>207</v>
      </c>
      <c r="W132" s="16" t="s">
        <v>212</v>
      </c>
      <c r="X132" s="16" t="s">
        <v>132</v>
      </c>
      <c r="Y132" s="16" t="s">
        <v>132</v>
      </c>
      <c r="Z132" s="16" t="s">
        <v>209</v>
      </c>
      <c r="AA132" s="16" t="s">
        <v>213</v>
      </c>
    </row>
    <row r="133" spans="1:27" ht="32.25" thickBot="1" x14ac:dyDescent="0.3">
      <c r="A133" s="15" t="s">
        <v>134</v>
      </c>
      <c r="B133" s="16" t="s">
        <v>132</v>
      </c>
      <c r="C133" s="16" t="s">
        <v>196</v>
      </c>
      <c r="D133" s="16" t="s">
        <v>197</v>
      </c>
      <c r="E133" s="16" t="s">
        <v>198</v>
      </c>
      <c r="F133" s="16" t="s">
        <v>132</v>
      </c>
      <c r="G133" s="16" t="s">
        <v>132</v>
      </c>
      <c r="H133" s="16" t="s">
        <v>199</v>
      </c>
      <c r="I133" s="16" t="s">
        <v>132</v>
      </c>
      <c r="J133" s="16" t="s">
        <v>200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201</v>
      </c>
      <c r="P133" s="16" t="s">
        <v>202</v>
      </c>
      <c r="Q133" s="16" t="s">
        <v>132</v>
      </c>
      <c r="R133" s="16" t="s">
        <v>214</v>
      </c>
      <c r="S133" s="16" t="s">
        <v>215</v>
      </c>
      <c r="T133" s="16" t="s">
        <v>205</v>
      </c>
      <c r="U133" s="16" t="s">
        <v>206</v>
      </c>
      <c r="V133" s="16" t="s">
        <v>132</v>
      </c>
      <c r="W133" s="16" t="s">
        <v>212</v>
      </c>
      <c r="X133" s="16" t="s">
        <v>132</v>
      </c>
      <c r="Y133" s="16" t="s">
        <v>132</v>
      </c>
      <c r="Z133" s="16" t="s">
        <v>209</v>
      </c>
      <c r="AA133" s="16" t="s">
        <v>210</v>
      </c>
    </row>
    <row r="134" spans="1:27" ht="32.25" thickBot="1" x14ac:dyDescent="0.3">
      <c r="A134" s="15" t="s">
        <v>135</v>
      </c>
      <c r="B134" s="16" t="s">
        <v>132</v>
      </c>
      <c r="C134" s="16" t="s">
        <v>216</v>
      </c>
      <c r="D134" s="16" t="s">
        <v>197</v>
      </c>
      <c r="E134" s="16" t="s">
        <v>198</v>
      </c>
      <c r="F134" s="16" t="s">
        <v>132</v>
      </c>
      <c r="G134" s="16" t="s">
        <v>132</v>
      </c>
      <c r="H134" s="16" t="s">
        <v>199</v>
      </c>
      <c r="I134" s="16" t="s">
        <v>132</v>
      </c>
      <c r="J134" s="16" t="s">
        <v>200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201</v>
      </c>
      <c r="P134" s="16" t="s">
        <v>202</v>
      </c>
      <c r="Q134" s="16" t="s">
        <v>132</v>
      </c>
      <c r="R134" s="16" t="s">
        <v>217</v>
      </c>
      <c r="S134" s="16" t="s">
        <v>215</v>
      </c>
      <c r="T134" s="16" t="s">
        <v>205</v>
      </c>
      <c r="U134" s="16" t="s">
        <v>206</v>
      </c>
      <c r="V134" s="16" t="s">
        <v>132</v>
      </c>
      <c r="W134" s="16" t="s">
        <v>212</v>
      </c>
      <c r="X134" s="16" t="s">
        <v>132</v>
      </c>
      <c r="Y134" s="16" t="s">
        <v>132</v>
      </c>
      <c r="Z134" s="16" t="s">
        <v>209</v>
      </c>
      <c r="AA134" s="16" t="s">
        <v>210</v>
      </c>
    </row>
    <row r="135" spans="1:27" ht="32.25" thickBot="1" x14ac:dyDescent="0.3">
      <c r="A135" s="15" t="s">
        <v>136</v>
      </c>
      <c r="B135" s="16" t="s">
        <v>132</v>
      </c>
      <c r="C135" s="16" t="s">
        <v>216</v>
      </c>
      <c r="D135" s="16" t="s">
        <v>197</v>
      </c>
      <c r="E135" s="16" t="s">
        <v>198</v>
      </c>
      <c r="F135" s="16" t="s">
        <v>132</v>
      </c>
      <c r="G135" s="16" t="s">
        <v>132</v>
      </c>
      <c r="H135" s="16" t="s">
        <v>199</v>
      </c>
      <c r="I135" s="16" t="s">
        <v>132</v>
      </c>
      <c r="J135" s="16" t="s">
        <v>218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201</v>
      </c>
      <c r="P135" s="16" t="s">
        <v>202</v>
      </c>
      <c r="Q135" s="16" t="s">
        <v>132</v>
      </c>
      <c r="R135" s="16" t="s">
        <v>217</v>
      </c>
      <c r="S135" s="16" t="s">
        <v>219</v>
      </c>
      <c r="T135" s="16" t="s">
        <v>205</v>
      </c>
      <c r="U135" s="16" t="s">
        <v>220</v>
      </c>
      <c r="V135" s="16" t="s">
        <v>132</v>
      </c>
      <c r="W135" s="16" t="s">
        <v>212</v>
      </c>
      <c r="X135" s="16" t="s">
        <v>132</v>
      </c>
      <c r="Y135" s="16" t="s">
        <v>132</v>
      </c>
      <c r="Z135" s="16" t="s">
        <v>209</v>
      </c>
      <c r="AA135" s="16" t="s">
        <v>210</v>
      </c>
    </row>
    <row r="136" spans="1:27" ht="32.25" thickBot="1" x14ac:dyDescent="0.3">
      <c r="A136" s="15" t="s">
        <v>137</v>
      </c>
      <c r="B136" s="16" t="s">
        <v>132</v>
      </c>
      <c r="C136" s="16" t="s">
        <v>216</v>
      </c>
      <c r="D136" s="16" t="s">
        <v>197</v>
      </c>
      <c r="E136" s="16" t="s">
        <v>198</v>
      </c>
      <c r="F136" s="16" t="s">
        <v>132</v>
      </c>
      <c r="G136" s="16" t="s">
        <v>132</v>
      </c>
      <c r="H136" s="16" t="s">
        <v>199</v>
      </c>
      <c r="I136" s="16" t="s">
        <v>132</v>
      </c>
      <c r="J136" s="16" t="s">
        <v>218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201</v>
      </c>
      <c r="P136" s="16" t="s">
        <v>202</v>
      </c>
      <c r="Q136" s="16" t="s">
        <v>132</v>
      </c>
      <c r="R136" s="16" t="s">
        <v>217</v>
      </c>
      <c r="S136" s="16" t="s">
        <v>219</v>
      </c>
      <c r="T136" s="16" t="s">
        <v>205</v>
      </c>
      <c r="U136" s="16" t="s">
        <v>220</v>
      </c>
      <c r="V136" s="16" t="s">
        <v>132</v>
      </c>
      <c r="W136" s="16" t="s">
        <v>212</v>
      </c>
      <c r="X136" s="16" t="s">
        <v>132</v>
      </c>
      <c r="Y136" s="16" t="s">
        <v>132</v>
      </c>
      <c r="Z136" s="16" t="s">
        <v>209</v>
      </c>
      <c r="AA136" s="16" t="s">
        <v>210</v>
      </c>
    </row>
    <row r="137" spans="1:27" ht="32.25" thickBot="1" x14ac:dyDescent="0.3">
      <c r="A137" s="15" t="s">
        <v>138</v>
      </c>
      <c r="B137" s="16" t="s">
        <v>132</v>
      </c>
      <c r="C137" s="16" t="s">
        <v>216</v>
      </c>
      <c r="D137" s="16" t="s">
        <v>197</v>
      </c>
      <c r="E137" s="16" t="s">
        <v>198</v>
      </c>
      <c r="F137" s="16" t="s">
        <v>132</v>
      </c>
      <c r="G137" s="16" t="s">
        <v>132</v>
      </c>
      <c r="H137" s="16" t="s">
        <v>199</v>
      </c>
      <c r="I137" s="16" t="s">
        <v>132</v>
      </c>
      <c r="J137" s="16" t="s">
        <v>218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221</v>
      </c>
      <c r="P137" s="16" t="s">
        <v>202</v>
      </c>
      <c r="Q137" s="16" t="s">
        <v>132</v>
      </c>
      <c r="R137" s="16" t="s">
        <v>222</v>
      </c>
      <c r="S137" s="16" t="s">
        <v>219</v>
      </c>
      <c r="T137" s="16" t="s">
        <v>205</v>
      </c>
      <c r="U137" s="16" t="s">
        <v>220</v>
      </c>
      <c r="V137" s="16" t="s">
        <v>132</v>
      </c>
      <c r="W137" s="16" t="s">
        <v>212</v>
      </c>
      <c r="X137" s="16" t="s">
        <v>132</v>
      </c>
      <c r="Y137" s="16" t="s">
        <v>132</v>
      </c>
      <c r="Z137" s="16" t="s">
        <v>209</v>
      </c>
      <c r="AA137" s="16" t="s">
        <v>210</v>
      </c>
    </row>
    <row r="138" spans="1:27" ht="32.25" thickBot="1" x14ac:dyDescent="0.3">
      <c r="A138" s="15" t="s">
        <v>139</v>
      </c>
      <c r="B138" s="16" t="s">
        <v>132</v>
      </c>
      <c r="C138" s="16" t="s">
        <v>216</v>
      </c>
      <c r="D138" s="16" t="s">
        <v>223</v>
      </c>
      <c r="E138" s="16" t="s">
        <v>198</v>
      </c>
      <c r="F138" s="16" t="s">
        <v>132</v>
      </c>
      <c r="G138" s="16" t="s">
        <v>132</v>
      </c>
      <c r="H138" s="16" t="s">
        <v>199</v>
      </c>
      <c r="I138" s="16" t="s">
        <v>132</v>
      </c>
      <c r="J138" s="16" t="s">
        <v>218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224</v>
      </c>
      <c r="P138" s="16" t="s">
        <v>202</v>
      </c>
      <c r="Q138" s="16" t="s">
        <v>132</v>
      </c>
      <c r="R138" s="16" t="s">
        <v>225</v>
      </c>
      <c r="S138" s="16" t="s">
        <v>219</v>
      </c>
      <c r="T138" s="16" t="s">
        <v>205</v>
      </c>
      <c r="U138" s="16" t="s">
        <v>220</v>
      </c>
      <c r="V138" s="16" t="s">
        <v>132</v>
      </c>
      <c r="W138" s="16" t="s">
        <v>212</v>
      </c>
      <c r="X138" s="16" t="s">
        <v>132</v>
      </c>
      <c r="Y138" s="16" t="s">
        <v>132</v>
      </c>
      <c r="Z138" s="16" t="s">
        <v>209</v>
      </c>
      <c r="AA138" s="16" t="s">
        <v>210</v>
      </c>
    </row>
    <row r="139" spans="1:27" ht="32.25" thickBot="1" x14ac:dyDescent="0.3">
      <c r="A139" s="15" t="s">
        <v>140</v>
      </c>
      <c r="B139" s="16" t="s">
        <v>132</v>
      </c>
      <c r="C139" s="16" t="s">
        <v>216</v>
      </c>
      <c r="D139" s="16" t="s">
        <v>223</v>
      </c>
      <c r="E139" s="16" t="s">
        <v>198</v>
      </c>
      <c r="F139" s="16" t="s">
        <v>132</v>
      </c>
      <c r="G139" s="16" t="s">
        <v>132</v>
      </c>
      <c r="H139" s="16" t="s">
        <v>199</v>
      </c>
      <c r="I139" s="16" t="s">
        <v>132</v>
      </c>
      <c r="J139" s="16" t="s">
        <v>218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226</v>
      </c>
      <c r="P139" s="16" t="s">
        <v>202</v>
      </c>
      <c r="Q139" s="16" t="s">
        <v>132</v>
      </c>
      <c r="R139" s="16" t="s">
        <v>227</v>
      </c>
      <c r="S139" s="16" t="s">
        <v>219</v>
      </c>
      <c r="T139" s="16" t="s">
        <v>205</v>
      </c>
      <c r="U139" s="16" t="s">
        <v>220</v>
      </c>
      <c r="V139" s="16" t="s">
        <v>132</v>
      </c>
      <c r="W139" s="16" t="s">
        <v>212</v>
      </c>
      <c r="X139" s="16" t="s">
        <v>132</v>
      </c>
      <c r="Y139" s="16" t="s">
        <v>132</v>
      </c>
      <c r="Z139" s="16" t="s">
        <v>209</v>
      </c>
      <c r="AA139" s="16" t="s">
        <v>210</v>
      </c>
    </row>
    <row r="140" spans="1:27" ht="32.25" thickBot="1" x14ac:dyDescent="0.3">
      <c r="A140" s="15" t="s">
        <v>141</v>
      </c>
      <c r="B140" s="16" t="s">
        <v>132</v>
      </c>
      <c r="C140" s="16" t="s">
        <v>216</v>
      </c>
      <c r="D140" s="16" t="s">
        <v>132</v>
      </c>
      <c r="E140" s="16" t="s">
        <v>198</v>
      </c>
      <c r="F140" s="16" t="s">
        <v>132</v>
      </c>
      <c r="G140" s="16" t="s">
        <v>132</v>
      </c>
      <c r="H140" s="16" t="s">
        <v>199</v>
      </c>
      <c r="I140" s="16" t="s">
        <v>132</v>
      </c>
      <c r="J140" s="16" t="s">
        <v>218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226</v>
      </c>
      <c r="P140" s="16" t="s">
        <v>202</v>
      </c>
      <c r="Q140" s="16" t="s">
        <v>132</v>
      </c>
      <c r="R140" s="16" t="s">
        <v>227</v>
      </c>
      <c r="S140" s="16" t="s">
        <v>219</v>
      </c>
      <c r="T140" s="16" t="s">
        <v>205</v>
      </c>
      <c r="U140" s="16" t="s">
        <v>220</v>
      </c>
      <c r="V140" s="16" t="s">
        <v>132</v>
      </c>
      <c r="W140" s="16" t="s">
        <v>212</v>
      </c>
      <c r="X140" s="16" t="s">
        <v>132</v>
      </c>
      <c r="Y140" s="16" t="s">
        <v>132</v>
      </c>
      <c r="Z140" s="16" t="s">
        <v>209</v>
      </c>
      <c r="AA140" s="16" t="s">
        <v>210</v>
      </c>
    </row>
    <row r="141" spans="1:27" ht="32.25" thickBot="1" x14ac:dyDescent="0.3">
      <c r="A141" s="15" t="s">
        <v>142</v>
      </c>
      <c r="B141" s="16" t="s">
        <v>132</v>
      </c>
      <c r="C141" s="16" t="s">
        <v>216</v>
      </c>
      <c r="D141" s="16" t="s">
        <v>132</v>
      </c>
      <c r="E141" s="16" t="s">
        <v>198</v>
      </c>
      <c r="F141" s="16" t="s">
        <v>132</v>
      </c>
      <c r="G141" s="16" t="s">
        <v>132</v>
      </c>
      <c r="H141" s="16" t="s">
        <v>199</v>
      </c>
      <c r="I141" s="16" t="s">
        <v>132</v>
      </c>
      <c r="J141" s="16" t="s">
        <v>218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228</v>
      </c>
      <c r="P141" s="16" t="s">
        <v>202</v>
      </c>
      <c r="Q141" s="16" t="s">
        <v>132</v>
      </c>
      <c r="R141" s="16" t="s">
        <v>227</v>
      </c>
      <c r="S141" s="16" t="s">
        <v>219</v>
      </c>
      <c r="T141" s="16" t="s">
        <v>205</v>
      </c>
      <c r="U141" s="16" t="s">
        <v>220</v>
      </c>
      <c r="V141" s="16" t="s">
        <v>132</v>
      </c>
      <c r="W141" s="16" t="s">
        <v>212</v>
      </c>
      <c r="X141" s="16" t="s">
        <v>132</v>
      </c>
      <c r="Y141" s="16" t="s">
        <v>132</v>
      </c>
      <c r="Z141" s="16" t="s">
        <v>209</v>
      </c>
      <c r="AA141" s="16" t="s">
        <v>213</v>
      </c>
    </row>
    <row r="142" spans="1:27" ht="32.25" thickBot="1" x14ac:dyDescent="0.3">
      <c r="A142" s="15" t="s">
        <v>143</v>
      </c>
      <c r="B142" s="16" t="s">
        <v>132</v>
      </c>
      <c r="C142" s="16" t="s">
        <v>216</v>
      </c>
      <c r="D142" s="16" t="s">
        <v>132</v>
      </c>
      <c r="E142" s="16" t="s">
        <v>198</v>
      </c>
      <c r="F142" s="16" t="s">
        <v>132</v>
      </c>
      <c r="G142" s="16" t="s">
        <v>132</v>
      </c>
      <c r="H142" s="16" t="s">
        <v>199</v>
      </c>
      <c r="I142" s="16" t="s">
        <v>132</v>
      </c>
      <c r="J142" s="16" t="s">
        <v>218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228</v>
      </c>
      <c r="P142" s="16" t="s">
        <v>202</v>
      </c>
      <c r="Q142" s="16" t="s">
        <v>132</v>
      </c>
      <c r="R142" s="16" t="s">
        <v>227</v>
      </c>
      <c r="S142" s="16" t="s">
        <v>219</v>
      </c>
      <c r="T142" s="16" t="s">
        <v>229</v>
      </c>
      <c r="U142" s="16" t="s">
        <v>220</v>
      </c>
      <c r="V142" s="16" t="s">
        <v>132</v>
      </c>
      <c r="W142" s="16" t="s">
        <v>212</v>
      </c>
      <c r="X142" s="16" t="s">
        <v>132</v>
      </c>
      <c r="Y142" s="16" t="s">
        <v>132</v>
      </c>
      <c r="Z142" s="16" t="s">
        <v>209</v>
      </c>
      <c r="AA142" s="16" t="s">
        <v>210</v>
      </c>
    </row>
    <row r="143" spans="1:27" ht="32.25" thickBot="1" x14ac:dyDescent="0.3">
      <c r="A143" s="15" t="s">
        <v>144</v>
      </c>
      <c r="B143" s="16" t="s">
        <v>132</v>
      </c>
      <c r="C143" s="16" t="s">
        <v>216</v>
      </c>
      <c r="D143" s="16" t="s">
        <v>132</v>
      </c>
      <c r="E143" s="16" t="s">
        <v>198</v>
      </c>
      <c r="F143" s="16" t="s">
        <v>132</v>
      </c>
      <c r="G143" s="16" t="s">
        <v>132</v>
      </c>
      <c r="H143" s="16" t="s">
        <v>199</v>
      </c>
      <c r="I143" s="16" t="s">
        <v>132</v>
      </c>
      <c r="J143" s="16" t="s">
        <v>218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228</v>
      </c>
      <c r="P143" s="16" t="s">
        <v>132</v>
      </c>
      <c r="Q143" s="16" t="s">
        <v>132</v>
      </c>
      <c r="R143" s="16" t="s">
        <v>227</v>
      </c>
      <c r="S143" s="16" t="s">
        <v>219</v>
      </c>
      <c r="T143" s="16" t="s">
        <v>230</v>
      </c>
      <c r="U143" s="16" t="s">
        <v>220</v>
      </c>
      <c r="V143" s="16" t="s">
        <v>132</v>
      </c>
      <c r="W143" s="16" t="s">
        <v>212</v>
      </c>
      <c r="X143" s="16" t="s">
        <v>132</v>
      </c>
      <c r="Y143" s="16" t="s">
        <v>132</v>
      </c>
      <c r="Z143" s="16" t="s">
        <v>209</v>
      </c>
      <c r="AA143" s="16" t="s">
        <v>210</v>
      </c>
    </row>
    <row r="144" spans="1:27" ht="32.25" thickBot="1" x14ac:dyDescent="0.3">
      <c r="A144" s="15" t="s">
        <v>145</v>
      </c>
      <c r="B144" s="16" t="s">
        <v>132</v>
      </c>
      <c r="C144" s="16" t="s">
        <v>216</v>
      </c>
      <c r="D144" s="16" t="s">
        <v>132</v>
      </c>
      <c r="E144" s="16" t="s">
        <v>198</v>
      </c>
      <c r="F144" s="16" t="s">
        <v>132</v>
      </c>
      <c r="G144" s="16" t="s">
        <v>132</v>
      </c>
      <c r="H144" s="16" t="s">
        <v>199</v>
      </c>
      <c r="I144" s="16" t="s">
        <v>132</v>
      </c>
      <c r="J144" s="16" t="s">
        <v>218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228</v>
      </c>
      <c r="P144" s="16" t="s">
        <v>132</v>
      </c>
      <c r="Q144" s="16" t="s">
        <v>132</v>
      </c>
      <c r="R144" s="16" t="s">
        <v>132</v>
      </c>
      <c r="S144" s="16" t="s">
        <v>219</v>
      </c>
      <c r="T144" s="16" t="s">
        <v>132</v>
      </c>
      <c r="U144" s="16" t="s">
        <v>220</v>
      </c>
      <c r="V144" s="16" t="s">
        <v>132</v>
      </c>
      <c r="W144" s="16" t="s">
        <v>212</v>
      </c>
      <c r="X144" s="16" t="s">
        <v>132</v>
      </c>
      <c r="Y144" s="16" t="s">
        <v>132</v>
      </c>
      <c r="Z144" s="16" t="s">
        <v>209</v>
      </c>
      <c r="AA144" s="16" t="s">
        <v>210</v>
      </c>
    </row>
    <row r="145" spans="1:27" ht="32.25" thickBot="1" x14ac:dyDescent="0.3">
      <c r="A145" s="15" t="s">
        <v>146</v>
      </c>
      <c r="B145" s="16" t="s">
        <v>132</v>
      </c>
      <c r="C145" s="16" t="s">
        <v>216</v>
      </c>
      <c r="D145" s="16" t="s">
        <v>132</v>
      </c>
      <c r="E145" s="16" t="s">
        <v>198</v>
      </c>
      <c r="F145" s="16" t="s">
        <v>132</v>
      </c>
      <c r="G145" s="16" t="s">
        <v>132</v>
      </c>
      <c r="H145" s="16" t="s">
        <v>199</v>
      </c>
      <c r="I145" s="16" t="s">
        <v>132</v>
      </c>
      <c r="J145" s="16" t="s">
        <v>231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228</v>
      </c>
      <c r="P145" s="16" t="s">
        <v>132</v>
      </c>
      <c r="Q145" s="16" t="s">
        <v>132</v>
      </c>
      <c r="R145" s="16" t="s">
        <v>132</v>
      </c>
      <c r="S145" s="16" t="s">
        <v>232</v>
      </c>
      <c r="T145" s="16" t="s">
        <v>132</v>
      </c>
      <c r="U145" s="16" t="s">
        <v>233</v>
      </c>
      <c r="V145" s="16" t="s">
        <v>132</v>
      </c>
      <c r="W145" s="16" t="s">
        <v>212</v>
      </c>
      <c r="X145" s="16" t="s">
        <v>132</v>
      </c>
      <c r="Y145" s="16" t="s">
        <v>132</v>
      </c>
      <c r="Z145" s="16" t="s">
        <v>209</v>
      </c>
      <c r="AA145" s="16" t="s">
        <v>210</v>
      </c>
    </row>
    <row r="146" spans="1:27" ht="32.25" thickBot="1" x14ac:dyDescent="0.3">
      <c r="A146" s="15" t="s">
        <v>147</v>
      </c>
      <c r="B146" s="16" t="s">
        <v>132</v>
      </c>
      <c r="C146" s="16" t="s">
        <v>216</v>
      </c>
      <c r="D146" s="16" t="s">
        <v>132</v>
      </c>
      <c r="E146" s="16" t="s">
        <v>198</v>
      </c>
      <c r="F146" s="16" t="s">
        <v>132</v>
      </c>
      <c r="G146" s="16" t="s">
        <v>132</v>
      </c>
      <c r="H146" s="16" t="s">
        <v>199</v>
      </c>
      <c r="I146" s="16" t="s">
        <v>132</v>
      </c>
      <c r="J146" s="16" t="s">
        <v>231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234</v>
      </c>
      <c r="P146" s="16" t="s">
        <v>132</v>
      </c>
      <c r="Q146" s="16" t="s">
        <v>132</v>
      </c>
      <c r="R146" s="16" t="s">
        <v>132</v>
      </c>
      <c r="S146" s="16" t="s">
        <v>235</v>
      </c>
      <c r="T146" s="16" t="s">
        <v>132</v>
      </c>
      <c r="U146" s="16" t="s">
        <v>233</v>
      </c>
      <c r="V146" s="16" t="s">
        <v>132</v>
      </c>
      <c r="W146" s="16" t="s">
        <v>212</v>
      </c>
      <c r="X146" s="16" t="s">
        <v>132</v>
      </c>
      <c r="Y146" s="16" t="s">
        <v>132</v>
      </c>
      <c r="Z146" s="16" t="s">
        <v>209</v>
      </c>
      <c r="AA146" s="16" t="s">
        <v>210</v>
      </c>
    </row>
    <row r="147" spans="1:27" ht="32.25" thickBot="1" x14ac:dyDescent="0.3">
      <c r="A147" s="15" t="s">
        <v>148</v>
      </c>
      <c r="B147" s="16" t="s">
        <v>132</v>
      </c>
      <c r="C147" s="16" t="s">
        <v>216</v>
      </c>
      <c r="D147" s="16" t="s">
        <v>132</v>
      </c>
      <c r="E147" s="16" t="s">
        <v>198</v>
      </c>
      <c r="F147" s="16" t="s">
        <v>132</v>
      </c>
      <c r="G147" s="16" t="s">
        <v>132</v>
      </c>
      <c r="H147" s="16" t="s">
        <v>199</v>
      </c>
      <c r="I147" s="16" t="s">
        <v>132</v>
      </c>
      <c r="J147" s="16" t="s">
        <v>231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234</v>
      </c>
      <c r="P147" s="16" t="s">
        <v>132</v>
      </c>
      <c r="Q147" s="16" t="s">
        <v>132</v>
      </c>
      <c r="R147" s="16" t="s">
        <v>132</v>
      </c>
      <c r="S147" s="16" t="s">
        <v>235</v>
      </c>
      <c r="T147" s="16" t="s">
        <v>132</v>
      </c>
      <c r="U147" s="16" t="s">
        <v>233</v>
      </c>
      <c r="V147" s="16" t="s">
        <v>132</v>
      </c>
      <c r="W147" s="16" t="s">
        <v>212</v>
      </c>
      <c r="X147" s="16" t="s">
        <v>132</v>
      </c>
      <c r="Y147" s="16" t="s">
        <v>132</v>
      </c>
      <c r="Z147" s="16" t="s">
        <v>236</v>
      </c>
      <c r="AA147" s="16" t="s">
        <v>210</v>
      </c>
    </row>
    <row r="148" spans="1:27" ht="32.25" thickBot="1" x14ac:dyDescent="0.3">
      <c r="A148" s="15" t="s">
        <v>149</v>
      </c>
      <c r="B148" s="16" t="s">
        <v>132</v>
      </c>
      <c r="C148" s="16" t="s">
        <v>216</v>
      </c>
      <c r="D148" s="16" t="s">
        <v>132</v>
      </c>
      <c r="E148" s="16" t="s">
        <v>198</v>
      </c>
      <c r="F148" s="16" t="s">
        <v>132</v>
      </c>
      <c r="G148" s="16" t="s">
        <v>132</v>
      </c>
      <c r="H148" s="16" t="s">
        <v>199</v>
      </c>
      <c r="I148" s="16" t="s">
        <v>132</v>
      </c>
      <c r="J148" s="16" t="s">
        <v>231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237</v>
      </c>
      <c r="P148" s="16" t="s">
        <v>132</v>
      </c>
      <c r="Q148" s="16" t="s">
        <v>132</v>
      </c>
      <c r="R148" s="16" t="s">
        <v>132</v>
      </c>
      <c r="S148" s="16" t="s">
        <v>235</v>
      </c>
      <c r="T148" s="16" t="s">
        <v>132</v>
      </c>
      <c r="U148" s="16" t="s">
        <v>233</v>
      </c>
      <c r="V148" s="16" t="s">
        <v>132</v>
      </c>
      <c r="W148" s="16" t="s">
        <v>212</v>
      </c>
      <c r="X148" s="16" t="s">
        <v>132</v>
      </c>
      <c r="Y148" s="16" t="s">
        <v>132</v>
      </c>
      <c r="Z148" s="16" t="s">
        <v>236</v>
      </c>
      <c r="AA148" s="16" t="s">
        <v>210</v>
      </c>
    </row>
    <row r="149" spans="1:27" ht="32.25" thickBot="1" x14ac:dyDescent="0.3">
      <c r="A149" s="15" t="s">
        <v>150</v>
      </c>
      <c r="B149" s="16" t="s">
        <v>132</v>
      </c>
      <c r="C149" s="16" t="s">
        <v>216</v>
      </c>
      <c r="D149" s="16" t="s">
        <v>132</v>
      </c>
      <c r="E149" s="16" t="s">
        <v>198</v>
      </c>
      <c r="F149" s="16" t="s">
        <v>132</v>
      </c>
      <c r="G149" s="16" t="s">
        <v>132</v>
      </c>
      <c r="H149" s="16" t="s">
        <v>199</v>
      </c>
      <c r="I149" s="16" t="s">
        <v>132</v>
      </c>
      <c r="J149" s="16" t="s">
        <v>238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237</v>
      </c>
      <c r="P149" s="16" t="s">
        <v>132</v>
      </c>
      <c r="Q149" s="16" t="s">
        <v>132</v>
      </c>
      <c r="R149" s="16" t="s">
        <v>132</v>
      </c>
      <c r="S149" s="16" t="s">
        <v>235</v>
      </c>
      <c r="T149" s="16" t="s">
        <v>132</v>
      </c>
      <c r="U149" s="16" t="s">
        <v>233</v>
      </c>
      <c r="V149" s="16" t="s">
        <v>132</v>
      </c>
      <c r="W149" s="16" t="s">
        <v>212</v>
      </c>
      <c r="X149" s="16" t="s">
        <v>132</v>
      </c>
      <c r="Y149" s="16" t="s">
        <v>132</v>
      </c>
      <c r="Z149" s="16" t="s">
        <v>239</v>
      </c>
      <c r="AA149" s="16" t="s">
        <v>210</v>
      </c>
    </row>
    <row r="150" spans="1:27" ht="32.25" thickBot="1" x14ac:dyDescent="0.3">
      <c r="A150" s="15" t="s">
        <v>151</v>
      </c>
      <c r="B150" s="16" t="s">
        <v>132</v>
      </c>
      <c r="C150" s="16" t="s">
        <v>216</v>
      </c>
      <c r="D150" s="16" t="s">
        <v>132</v>
      </c>
      <c r="E150" s="16" t="s">
        <v>198</v>
      </c>
      <c r="F150" s="16" t="s">
        <v>132</v>
      </c>
      <c r="G150" s="16" t="s">
        <v>132</v>
      </c>
      <c r="H150" s="16" t="s">
        <v>199</v>
      </c>
      <c r="I150" s="16" t="s">
        <v>132</v>
      </c>
      <c r="J150" s="16" t="s">
        <v>238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237</v>
      </c>
      <c r="P150" s="16" t="s">
        <v>132</v>
      </c>
      <c r="Q150" s="16" t="s">
        <v>132</v>
      </c>
      <c r="R150" s="16" t="s">
        <v>132</v>
      </c>
      <c r="S150" s="16" t="s">
        <v>235</v>
      </c>
      <c r="T150" s="16" t="s">
        <v>132</v>
      </c>
      <c r="U150" s="16" t="s">
        <v>233</v>
      </c>
      <c r="V150" s="16" t="s">
        <v>132</v>
      </c>
      <c r="W150" s="16" t="s">
        <v>212</v>
      </c>
      <c r="X150" s="16" t="s">
        <v>132</v>
      </c>
      <c r="Y150" s="16" t="s">
        <v>132</v>
      </c>
      <c r="Z150" s="16" t="s">
        <v>239</v>
      </c>
      <c r="AA150" s="16" t="s">
        <v>210</v>
      </c>
    </row>
    <row r="151" spans="1:27" ht="32.25" thickBot="1" x14ac:dyDescent="0.3">
      <c r="A151" s="15" t="s">
        <v>152</v>
      </c>
      <c r="B151" s="16" t="s">
        <v>132</v>
      </c>
      <c r="C151" s="16" t="s">
        <v>240</v>
      </c>
      <c r="D151" s="16" t="s">
        <v>132</v>
      </c>
      <c r="E151" s="16" t="s">
        <v>198</v>
      </c>
      <c r="F151" s="16" t="s">
        <v>132</v>
      </c>
      <c r="G151" s="16" t="s">
        <v>132</v>
      </c>
      <c r="H151" s="16" t="s">
        <v>199</v>
      </c>
      <c r="I151" s="16" t="s">
        <v>132</v>
      </c>
      <c r="J151" s="16" t="s">
        <v>238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237</v>
      </c>
      <c r="P151" s="16" t="s">
        <v>132</v>
      </c>
      <c r="Q151" s="16" t="s">
        <v>132</v>
      </c>
      <c r="R151" s="16" t="s">
        <v>132</v>
      </c>
      <c r="S151" s="16" t="s">
        <v>235</v>
      </c>
      <c r="T151" s="16" t="s">
        <v>132</v>
      </c>
      <c r="U151" s="16" t="s">
        <v>233</v>
      </c>
      <c r="V151" s="16" t="s">
        <v>132</v>
      </c>
      <c r="W151" s="16" t="s">
        <v>212</v>
      </c>
      <c r="X151" s="16" t="s">
        <v>132</v>
      </c>
      <c r="Y151" s="16" t="s">
        <v>132</v>
      </c>
      <c r="Z151" s="16" t="s">
        <v>239</v>
      </c>
      <c r="AA151" s="16" t="s">
        <v>210</v>
      </c>
    </row>
    <row r="152" spans="1:27" ht="32.25" thickBot="1" x14ac:dyDescent="0.3">
      <c r="A152" s="15" t="s">
        <v>153</v>
      </c>
      <c r="B152" s="16" t="s">
        <v>132</v>
      </c>
      <c r="C152" s="16" t="s">
        <v>240</v>
      </c>
      <c r="D152" s="16" t="s">
        <v>132</v>
      </c>
      <c r="E152" s="16" t="s">
        <v>198</v>
      </c>
      <c r="F152" s="16" t="s">
        <v>132</v>
      </c>
      <c r="G152" s="16" t="s">
        <v>132</v>
      </c>
      <c r="H152" s="16" t="s">
        <v>241</v>
      </c>
      <c r="I152" s="16" t="s">
        <v>132</v>
      </c>
      <c r="J152" s="16" t="s">
        <v>238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237</v>
      </c>
      <c r="P152" s="16" t="s">
        <v>132</v>
      </c>
      <c r="Q152" s="16" t="s">
        <v>132</v>
      </c>
      <c r="R152" s="16" t="s">
        <v>132</v>
      </c>
      <c r="S152" s="16" t="s">
        <v>235</v>
      </c>
      <c r="T152" s="16" t="s">
        <v>132</v>
      </c>
      <c r="U152" s="16" t="s">
        <v>132</v>
      </c>
      <c r="V152" s="16" t="s">
        <v>132</v>
      </c>
      <c r="W152" s="16" t="s">
        <v>212</v>
      </c>
      <c r="X152" s="16" t="s">
        <v>132</v>
      </c>
      <c r="Y152" s="16" t="s">
        <v>132</v>
      </c>
      <c r="Z152" s="16" t="s">
        <v>132</v>
      </c>
      <c r="AA152" s="16" t="s">
        <v>213</v>
      </c>
    </row>
    <row r="153" spans="1:27" ht="32.25" thickBot="1" x14ac:dyDescent="0.3">
      <c r="A153" s="15" t="s">
        <v>154</v>
      </c>
      <c r="B153" s="16" t="s">
        <v>132</v>
      </c>
      <c r="C153" s="16" t="s">
        <v>242</v>
      </c>
      <c r="D153" s="16" t="s">
        <v>132</v>
      </c>
      <c r="E153" s="16" t="s">
        <v>198</v>
      </c>
      <c r="F153" s="16" t="s">
        <v>132</v>
      </c>
      <c r="G153" s="16" t="s">
        <v>132</v>
      </c>
      <c r="H153" s="16" t="s">
        <v>241</v>
      </c>
      <c r="I153" s="16" t="s">
        <v>132</v>
      </c>
      <c r="J153" s="16" t="s">
        <v>238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243</v>
      </c>
      <c r="P153" s="16" t="s">
        <v>132</v>
      </c>
      <c r="Q153" s="16" t="s">
        <v>132</v>
      </c>
      <c r="R153" s="16" t="s">
        <v>132</v>
      </c>
      <c r="S153" s="16" t="s">
        <v>235</v>
      </c>
      <c r="T153" s="16" t="s">
        <v>132</v>
      </c>
      <c r="U153" s="16" t="s">
        <v>132</v>
      </c>
      <c r="V153" s="16" t="s">
        <v>132</v>
      </c>
      <c r="W153" s="16" t="s">
        <v>212</v>
      </c>
      <c r="X153" s="16" t="s">
        <v>132</v>
      </c>
      <c r="Y153" s="16" t="s">
        <v>132</v>
      </c>
      <c r="Z153" s="16" t="s">
        <v>132</v>
      </c>
      <c r="AA153" s="16" t="s">
        <v>213</v>
      </c>
    </row>
    <row r="154" spans="1:27" ht="32.25" thickBot="1" x14ac:dyDescent="0.3">
      <c r="A154" s="15" t="s">
        <v>155</v>
      </c>
      <c r="B154" s="16" t="s">
        <v>132</v>
      </c>
      <c r="C154" s="16" t="s">
        <v>242</v>
      </c>
      <c r="D154" s="16" t="s">
        <v>132</v>
      </c>
      <c r="E154" s="16" t="s">
        <v>198</v>
      </c>
      <c r="F154" s="16" t="s">
        <v>132</v>
      </c>
      <c r="G154" s="16" t="s">
        <v>132</v>
      </c>
      <c r="H154" s="16" t="s">
        <v>241</v>
      </c>
      <c r="I154" s="16" t="s">
        <v>132</v>
      </c>
      <c r="J154" s="16" t="s">
        <v>238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243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212</v>
      </c>
      <c r="X154" s="16" t="s">
        <v>132</v>
      </c>
      <c r="Y154" s="16" t="s">
        <v>132</v>
      </c>
      <c r="Z154" s="16" t="s">
        <v>132</v>
      </c>
      <c r="AA154" s="16" t="s">
        <v>210</v>
      </c>
    </row>
    <row r="155" spans="1:27" ht="32.25" thickBot="1" x14ac:dyDescent="0.3">
      <c r="A155" s="15" t="s">
        <v>156</v>
      </c>
      <c r="B155" s="16" t="s">
        <v>132</v>
      </c>
      <c r="C155" s="16" t="s">
        <v>242</v>
      </c>
      <c r="D155" s="16" t="s">
        <v>132</v>
      </c>
      <c r="E155" s="16" t="s">
        <v>198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238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243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212</v>
      </c>
      <c r="X155" s="16" t="s">
        <v>132</v>
      </c>
      <c r="Y155" s="16" t="s">
        <v>132</v>
      </c>
      <c r="Z155" s="16" t="s">
        <v>132</v>
      </c>
      <c r="AA155" s="16" t="s">
        <v>210</v>
      </c>
    </row>
    <row r="156" spans="1:27" ht="32.25" thickBot="1" x14ac:dyDescent="0.3">
      <c r="A156" s="15" t="s">
        <v>157</v>
      </c>
      <c r="B156" s="16" t="s">
        <v>132</v>
      </c>
      <c r="C156" s="16" t="s">
        <v>242</v>
      </c>
      <c r="D156" s="16" t="s">
        <v>132</v>
      </c>
      <c r="E156" s="16" t="s">
        <v>198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238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212</v>
      </c>
      <c r="X156" s="16" t="s">
        <v>132</v>
      </c>
      <c r="Y156" s="16" t="s">
        <v>132</v>
      </c>
      <c r="Z156" s="16" t="s">
        <v>132</v>
      </c>
      <c r="AA156" s="16" t="s">
        <v>213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198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238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212</v>
      </c>
      <c r="X157" s="16" t="s">
        <v>132</v>
      </c>
      <c r="Y157" s="16" t="s">
        <v>132</v>
      </c>
      <c r="Z157" s="16" t="s">
        <v>132</v>
      </c>
      <c r="AA157" s="16" t="s">
        <v>210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198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212</v>
      </c>
      <c r="X158" s="16" t="s">
        <v>132</v>
      </c>
      <c r="Y158" s="16" t="s">
        <v>132</v>
      </c>
      <c r="Z158" s="16" t="s">
        <v>132</v>
      </c>
      <c r="AA158" s="16" t="s">
        <v>210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198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210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5067.5</v>
      </c>
      <c r="D162" s="16">
        <v>4810</v>
      </c>
      <c r="E162" s="16">
        <v>493634.5</v>
      </c>
      <c r="F162" s="16">
        <v>0</v>
      </c>
      <c r="G162" s="16">
        <v>0</v>
      </c>
      <c r="H162" s="16">
        <v>607</v>
      </c>
      <c r="I162" s="16">
        <v>0</v>
      </c>
      <c r="J162" s="16">
        <v>3320</v>
      </c>
      <c r="K162" s="16">
        <v>0</v>
      </c>
      <c r="L162" s="16">
        <v>0</v>
      </c>
      <c r="M162" s="16">
        <v>0</v>
      </c>
      <c r="N162" s="16">
        <v>0</v>
      </c>
      <c r="O162" s="16">
        <v>5331.5</v>
      </c>
      <c r="P162" s="16">
        <v>232</v>
      </c>
      <c r="Q162" s="16">
        <v>0</v>
      </c>
      <c r="R162" s="16">
        <v>3472</v>
      </c>
      <c r="S162" s="16">
        <v>1097</v>
      </c>
      <c r="T162" s="16">
        <v>1129</v>
      </c>
      <c r="U162" s="16">
        <v>935.5</v>
      </c>
      <c r="V162" s="16">
        <v>1510</v>
      </c>
      <c r="W162" s="16">
        <v>2486</v>
      </c>
      <c r="X162" s="16">
        <v>0</v>
      </c>
      <c r="Y162" s="16">
        <v>0</v>
      </c>
      <c r="Z162" s="16">
        <v>1700.5</v>
      </c>
      <c r="AA162" s="16">
        <v>494034</v>
      </c>
    </row>
    <row r="163" spans="1:27" ht="15.75" thickBot="1" x14ac:dyDescent="0.3">
      <c r="A163" s="15" t="s">
        <v>133</v>
      </c>
      <c r="B163" s="16">
        <v>0</v>
      </c>
      <c r="C163" s="16">
        <v>5067.5</v>
      </c>
      <c r="D163" s="16">
        <v>4810</v>
      </c>
      <c r="E163" s="16">
        <v>493634.5</v>
      </c>
      <c r="F163" s="16">
        <v>0</v>
      </c>
      <c r="G163" s="16">
        <v>0</v>
      </c>
      <c r="H163" s="16">
        <v>607</v>
      </c>
      <c r="I163" s="16">
        <v>0</v>
      </c>
      <c r="J163" s="16">
        <v>3320</v>
      </c>
      <c r="K163" s="16">
        <v>0</v>
      </c>
      <c r="L163" s="16">
        <v>0</v>
      </c>
      <c r="M163" s="16">
        <v>0</v>
      </c>
      <c r="N163" s="16">
        <v>0</v>
      </c>
      <c r="O163" s="16">
        <v>5331.5</v>
      </c>
      <c r="P163" s="16">
        <v>232</v>
      </c>
      <c r="Q163" s="16">
        <v>0</v>
      </c>
      <c r="R163" s="16">
        <v>3472</v>
      </c>
      <c r="S163" s="16">
        <v>556.5</v>
      </c>
      <c r="T163" s="16">
        <v>1129</v>
      </c>
      <c r="U163" s="16">
        <v>935.5</v>
      </c>
      <c r="V163" s="16">
        <v>1510</v>
      </c>
      <c r="W163" s="16">
        <v>1793.5</v>
      </c>
      <c r="X163" s="16">
        <v>0</v>
      </c>
      <c r="Y163" s="16">
        <v>0</v>
      </c>
      <c r="Z163" s="16">
        <v>1700.5</v>
      </c>
      <c r="AA163" s="16">
        <v>494034.5</v>
      </c>
    </row>
    <row r="164" spans="1:27" ht="15.75" thickBot="1" x14ac:dyDescent="0.3">
      <c r="A164" s="15" t="s">
        <v>134</v>
      </c>
      <c r="B164" s="16">
        <v>0</v>
      </c>
      <c r="C164" s="16">
        <v>5067.5</v>
      </c>
      <c r="D164" s="16">
        <v>4810</v>
      </c>
      <c r="E164" s="16">
        <v>493634.5</v>
      </c>
      <c r="F164" s="16">
        <v>0</v>
      </c>
      <c r="G164" s="16">
        <v>0</v>
      </c>
      <c r="H164" s="16">
        <v>607</v>
      </c>
      <c r="I164" s="16">
        <v>0</v>
      </c>
      <c r="J164" s="16">
        <v>3320</v>
      </c>
      <c r="K164" s="16">
        <v>0</v>
      </c>
      <c r="L164" s="16">
        <v>0</v>
      </c>
      <c r="M164" s="16">
        <v>0</v>
      </c>
      <c r="N164" s="16">
        <v>0</v>
      </c>
      <c r="O164" s="16">
        <v>5331.5</v>
      </c>
      <c r="P164" s="16">
        <v>232</v>
      </c>
      <c r="Q164" s="16">
        <v>0</v>
      </c>
      <c r="R164" s="16">
        <v>1105</v>
      </c>
      <c r="S164" s="16">
        <v>454.5</v>
      </c>
      <c r="T164" s="16">
        <v>1129</v>
      </c>
      <c r="U164" s="16">
        <v>935.5</v>
      </c>
      <c r="V164" s="16">
        <v>0</v>
      </c>
      <c r="W164" s="16">
        <v>1793.5</v>
      </c>
      <c r="X164" s="16">
        <v>0</v>
      </c>
      <c r="Y164" s="16">
        <v>0</v>
      </c>
      <c r="Z164" s="16">
        <v>1700.5</v>
      </c>
      <c r="AA164" s="16">
        <v>494034</v>
      </c>
    </row>
    <row r="165" spans="1:27" ht="15.75" thickBot="1" x14ac:dyDescent="0.3">
      <c r="A165" s="15" t="s">
        <v>135</v>
      </c>
      <c r="B165" s="16">
        <v>0</v>
      </c>
      <c r="C165" s="16">
        <v>4450.5</v>
      </c>
      <c r="D165" s="16">
        <v>4810</v>
      </c>
      <c r="E165" s="16">
        <v>493634.5</v>
      </c>
      <c r="F165" s="16">
        <v>0</v>
      </c>
      <c r="G165" s="16">
        <v>0</v>
      </c>
      <c r="H165" s="16">
        <v>607</v>
      </c>
      <c r="I165" s="16">
        <v>0</v>
      </c>
      <c r="J165" s="16">
        <v>3320</v>
      </c>
      <c r="K165" s="16">
        <v>0</v>
      </c>
      <c r="L165" s="16">
        <v>0</v>
      </c>
      <c r="M165" s="16">
        <v>0</v>
      </c>
      <c r="N165" s="16">
        <v>0</v>
      </c>
      <c r="O165" s="16">
        <v>5331.5</v>
      </c>
      <c r="P165" s="16">
        <v>232</v>
      </c>
      <c r="Q165" s="16">
        <v>0</v>
      </c>
      <c r="R165" s="16">
        <v>607.5</v>
      </c>
      <c r="S165" s="16">
        <v>454.5</v>
      </c>
      <c r="T165" s="16">
        <v>1129</v>
      </c>
      <c r="U165" s="16">
        <v>935.5</v>
      </c>
      <c r="V165" s="16">
        <v>0</v>
      </c>
      <c r="W165" s="16">
        <v>1793.5</v>
      </c>
      <c r="X165" s="16">
        <v>0</v>
      </c>
      <c r="Y165" s="16">
        <v>0</v>
      </c>
      <c r="Z165" s="16">
        <v>1700.5</v>
      </c>
      <c r="AA165" s="16">
        <v>494034</v>
      </c>
    </row>
    <row r="166" spans="1:27" ht="15.75" thickBot="1" x14ac:dyDescent="0.3">
      <c r="A166" s="15" t="s">
        <v>136</v>
      </c>
      <c r="B166" s="16">
        <v>0</v>
      </c>
      <c r="C166" s="16">
        <v>4450.5</v>
      </c>
      <c r="D166" s="16">
        <v>4810</v>
      </c>
      <c r="E166" s="16">
        <v>493634.5</v>
      </c>
      <c r="F166" s="16">
        <v>0</v>
      </c>
      <c r="G166" s="16">
        <v>0</v>
      </c>
      <c r="H166" s="16">
        <v>607</v>
      </c>
      <c r="I166" s="16">
        <v>0</v>
      </c>
      <c r="J166" s="16">
        <v>3188.5</v>
      </c>
      <c r="K166" s="16">
        <v>0</v>
      </c>
      <c r="L166" s="16">
        <v>0</v>
      </c>
      <c r="M166" s="16">
        <v>0</v>
      </c>
      <c r="N166" s="16">
        <v>0</v>
      </c>
      <c r="O166" s="16">
        <v>5331.5</v>
      </c>
      <c r="P166" s="16">
        <v>232</v>
      </c>
      <c r="Q166" s="16">
        <v>0</v>
      </c>
      <c r="R166" s="16">
        <v>607.5</v>
      </c>
      <c r="S166" s="16">
        <v>261.5</v>
      </c>
      <c r="T166" s="16">
        <v>1129</v>
      </c>
      <c r="U166" s="16">
        <v>277</v>
      </c>
      <c r="V166" s="16">
        <v>0</v>
      </c>
      <c r="W166" s="16">
        <v>1793.5</v>
      </c>
      <c r="X166" s="16">
        <v>0</v>
      </c>
      <c r="Y166" s="16">
        <v>0</v>
      </c>
      <c r="Z166" s="16">
        <v>1700.5</v>
      </c>
      <c r="AA166" s="16">
        <v>494034</v>
      </c>
    </row>
    <row r="167" spans="1:27" ht="15.75" thickBot="1" x14ac:dyDescent="0.3">
      <c r="A167" s="15" t="s">
        <v>137</v>
      </c>
      <c r="B167" s="16">
        <v>0</v>
      </c>
      <c r="C167" s="16">
        <v>4450.5</v>
      </c>
      <c r="D167" s="16">
        <v>4810</v>
      </c>
      <c r="E167" s="16">
        <v>493634.5</v>
      </c>
      <c r="F167" s="16">
        <v>0</v>
      </c>
      <c r="G167" s="16">
        <v>0</v>
      </c>
      <c r="H167" s="16">
        <v>607</v>
      </c>
      <c r="I167" s="16">
        <v>0</v>
      </c>
      <c r="J167" s="16">
        <v>3188.5</v>
      </c>
      <c r="K167" s="16">
        <v>0</v>
      </c>
      <c r="L167" s="16">
        <v>0</v>
      </c>
      <c r="M167" s="16">
        <v>0</v>
      </c>
      <c r="N167" s="16">
        <v>0</v>
      </c>
      <c r="O167" s="16">
        <v>5331.5</v>
      </c>
      <c r="P167" s="16">
        <v>232</v>
      </c>
      <c r="Q167" s="16">
        <v>0</v>
      </c>
      <c r="R167" s="16">
        <v>607.5</v>
      </c>
      <c r="S167" s="16">
        <v>261.5</v>
      </c>
      <c r="T167" s="16">
        <v>1129</v>
      </c>
      <c r="U167" s="16">
        <v>277</v>
      </c>
      <c r="V167" s="16">
        <v>0</v>
      </c>
      <c r="W167" s="16">
        <v>1793.5</v>
      </c>
      <c r="X167" s="16">
        <v>0</v>
      </c>
      <c r="Y167" s="16">
        <v>0</v>
      </c>
      <c r="Z167" s="16">
        <v>1700.5</v>
      </c>
      <c r="AA167" s="16">
        <v>494034</v>
      </c>
    </row>
    <row r="168" spans="1:27" ht="15.75" thickBot="1" x14ac:dyDescent="0.3">
      <c r="A168" s="15" t="s">
        <v>138</v>
      </c>
      <c r="B168" s="16">
        <v>0</v>
      </c>
      <c r="C168" s="16">
        <v>4450.5</v>
      </c>
      <c r="D168" s="16">
        <v>4810</v>
      </c>
      <c r="E168" s="16">
        <v>493634.5</v>
      </c>
      <c r="F168" s="16">
        <v>0</v>
      </c>
      <c r="G168" s="16">
        <v>0</v>
      </c>
      <c r="H168" s="16">
        <v>607</v>
      </c>
      <c r="I168" s="16">
        <v>0</v>
      </c>
      <c r="J168" s="16">
        <v>3188.5</v>
      </c>
      <c r="K168" s="16">
        <v>0</v>
      </c>
      <c r="L168" s="16">
        <v>0</v>
      </c>
      <c r="M168" s="16">
        <v>0</v>
      </c>
      <c r="N168" s="16">
        <v>0</v>
      </c>
      <c r="O168" s="16">
        <v>5262.5</v>
      </c>
      <c r="P168" s="16">
        <v>232</v>
      </c>
      <c r="Q168" s="16">
        <v>0</v>
      </c>
      <c r="R168" s="16">
        <v>424</v>
      </c>
      <c r="S168" s="16">
        <v>261.5</v>
      </c>
      <c r="T168" s="16">
        <v>1129</v>
      </c>
      <c r="U168" s="16">
        <v>277</v>
      </c>
      <c r="V168" s="16">
        <v>0</v>
      </c>
      <c r="W168" s="16">
        <v>1793.5</v>
      </c>
      <c r="X168" s="16">
        <v>0</v>
      </c>
      <c r="Y168" s="16">
        <v>0</v>
      </c>
      <c r="Z168" s="16">
        <v>1700.5</v>
      </c>
      <c r="AA168" s="16">
        <v>494034</v>
      </c>
    </row>
    <row r="169" spans="1:27" ht="15.75" thickBot="1" x14ac:dyDescent="0.3">
      <c r="A169" s="15" t="s">
        <v>139</v>
      </c>
      <c r="B169" s="16">
        <v>0</v>
      </c>
      <c r="C169" s="16">
        <v>4450.5</v>
      </c>
      <c r="D169" s="16">
        <v>383.5</v>
      </c>
      <c r="E169" s="16">
        <v>493634.5</v>
      </c>
      <c r="F169" s="16">
        <v>0</v>
      </c>
      <c r="G169" s="16">
        <v>0</v>
      </c>
      <c r="H169" s="16">
        <v>607</v>
      </c>
      <c r="I169" s="16">
        <v>0</v>
      </c>
      <c r="J169" s="16">
        <v>3188.5</v>
      </c>
      <c r="K169" s="16">
        <v>0</v>
      </c>
      <c r="L169" s="16">
        <v>0</v>
      </c>
      <c r="M169" s="16">
        <v>0</v>
      </c>
      <c r="N169" s="16">
        <v>0</v>
      </c>
      <c r="O169" s="16">
        <v>3971.5</v>
      </c>
      <c r="P169" s="16">
        <v>232</v>
      </c>
      <c r="Q169" s="16">
        <v>0</v>
      </c>
      <c r="R169" s="16">
        <v>351.5</v>
      </c>
      <c r="S169" s="16">
        <v>261.5</v>
      </c>
      <c r="T169" s="16">
        <v>1129</v>
      </c>
      <c r="U169" s="16">
        <v>277</v>
      </c>
      <c r="V169" s="16">
        <v>0</v>
      </c>
      <c r="W169" s="16">
        <v>1793.5</v>
      </c>
      <c r="X169" s="16">
        <v>0</v>
      </c>
      <c r="Y169" s="16">
        <v>0</v>
      </c>
      <c r="Z169" s="16">
        <v>1700.5</v>
      </c>
      <c r="AA169" s="16">
        <v>494034</v>
      </c>
    </row>
    <row r="170" spans="1:27" ht="15.75" thickBot="1" x14ac:dyDescent="0.3">
      <c r="A170" s="15" t="s">
        <v>140</v>
      </c>
      <c r="B170" s="16">
        <v>0</v>
      </c>
      <c r="C170" s="16">
        <v>4450.5</v>
      </c>
      <c r="D170" s="16">
        <v>383.5</v>
      </c>
      <c r="E170" s="16">
        <v>493634.5</v>
      </c>
      <c r="F170" s="16">
        <v>0</v>
      </c>
      <c r="G170" s="16">
        <v>0</v>
      </c>
      <c r="H170" s="16">
        <v>607</v>
      </c>
      <c r="I170" s="16">
        <v>0</v>
      </c>
      <c r="J170" s="16">
        <v>3188.5</v>
      </c>
      <c r="K170" s="16">
        <v>0</v>
      </c>
      <c r="L170" s="16">
        <v>0</v>
      </c>
      <c r="M170" s="16">
        <v>0</v>
      </c>
      <c r="N170" s="16">
        <v>0</v>
      </c>
      <c r="O170" s="16">
        <v>3670</v>
      </c>
      <c r="P170" s="16">
        <v>232</v>
      </c>
      <c r="Q170" s="16">
        <v>0</v>
      </c>
      <c r="R170" s="16">
        <v>279.5</v>
      </c>
      <c r="S170" s="16">
        <v>261.5</v>
      </c>
      <c r="T170" s="16">
        <v>1129</v>
      </c>
      <c r="U170" s="16">
        <v>277</v>
      </c>
      <c r="V170" s="16">
        <v>0</v>
      </c>
      <c r="W170" s="16">
        <v>1793.5</v>
      </c>
      <c r="X170" s="16">
        <v>0</v>
      </c>
      <c r="Y170" s="16">
        <v>0</v>
      </c>
      <c r="Z170" s="16">
        <v>1700.5</v>
      </c>
      <c r="AA170" s="16">
        <v>494034</v>
      </c>
    </row>
    <row r="171" spans="1:27" ht="15.75" thickBot="1" x14ac:dyDescent="0.3">
      <c r="A171" s="15" t="s">
        <v>141</v>
      </c>
      <c r="B171" s="16">
        <v>0</v>
      </c>
      <c r="C171" s="16">
        <v>4450.5</v>
      </c>
      <c r="D171" s="16">
        <v>0</v>
      </c>
      <c r="E171" s="16">
        <v>493634.5</v>
      </c>
      <c r="F171" s="16">
        <v>0</v>
      </c>
      <c r="G171" s="16">
        <v>0</v>
      </c>
      <c r="H171" s="16">
        <v>607</v>
      </c>
      <c r="I171" s="16">
        <v>0</v>
      </c>
      <c r="J171" s="16">
        <v>3188.5</v>
      </c>
      <c r="K171" s="16">
        <v>0</v>
      </c>
      <c r="L171" s="16">
        <v>0</v>
      </c>
      <c r="M171" s="16">
        <v>0</v>
      </c>
      <c r="N171" s="16">
        <v>0</v>
      </c>
      <c r="O171" s="16">
        <v>3670</v>
      </c>
      <c r="P171" s="16">
        <v>232</v>
      </c>
      <c r="Q171" s="16">
        <v>0</v>
      </c>
      <c r="R171" s="16">
        <v>279.5</v>
      </c>
      <c r="S171" s="16">
        <v>261.5</v>
      </c>
      <c r="T171" s="16">
        <v>1129</v>
      </c>
      <c r="U171" s="16">
        <v>277</v>
      </c>
      <c r="V171" s="16">
        <v>0</v>
      </c>
      <c r="W171" s="16">
        <v>1793.5</v>
      </c>
      <c r="X171" s="16">
        <v>0</v>
      </c>
      <c r="Y171" s="16">
        <v>0</v>
      </c>
      <c r="Z171" s="16">
        <v>1700.5</v>
      </c>
      <c r="AA171" s="16">
        <v>494034</v>
      </c>
    </row>
    <row r="172" spans="1:27" ht="15.75" thickBot="1" x14ac:dyDescent="0.3">
      <c r="A172" s="15" t="s">
        <v>142</v>
      </c>
      <c r="B172" s="16">
        <v>0</v>
      </c>
      <c r="C172" s="16">
        <v>4450.5</v>
      </c>
      <c r="D172" s="16">
        <v>0</v>
      </c>
      <c r="E172" s="16">
        <v>493634.5</v>
      </c>
      <c r="F172" s="16">
        <v>0</v>
      </c>
      <c r="G172" s="16">
        <v>0</v>
      </c>
      <c r="H172" s="16">
        <v>607</v>
      </c>
      <c r="I172" s="16">
        <v>0</v>
      </c>
      <c r="J172" s="16">
        <v>3188.5</v>
      </c>
      <c r="K172" s="16">
        <v>0</v>
      </c>
      <c r="L172" s="16">
        <v>0</v>
      </c>
      <c r="M172" s="16">
        <v>0</v>
      </c>
      <c r="N172" s="16">
        <v>0</v>
      </c>
      <c r="O172" s="16">
        <v>3304.5</v>
      </c>
      <c r="P172" s="16">
        <v>232</v>
      </c>
      <c r="Q172" s="16">
        <v>0</v>
      </c>
      <c r="R172" s="16">
        <v>279.5</v>
      </c>
      <c r="S172" s="16">
        <v>261.5</v>
      </c>
      <c r="T172" s="16">
        <v>1129</v>
      </c>
      <c r="U172" s="16">
        <v>277</v>
      </c>
      <c r="V172" s="16">
        <v>0</v>
      </c>
      <c r="W172" s="16">
        <v>1793.5</v>
      </c>
      <c r="X172" s="16">
        <v>0</v>
      </c>
      <c r="Y172" s="16">
        <v>0</v>
      </c>
      <c r="Z172" s="16">
        <v>1700.5</v>
      </c>
      <c r="AA172" s="16">
        <v>494034.5</v>
      </c>
    </row>
    <row r="173" spans="1:27" ht="15.75" thickBot="1" x14ac:dyDescent="0.3">
      <c r="A173" s="15" t="s">
        <v>143</v>
      </c>
      <c r="B173" s="16">
        <v>0</v>
      </c>
      <c r="C173" s="16">
        <v>4450.5</v>
      </c>
      <c r="D173" s="16">
        <v>0</v>
      </c>
      <c r="E173" s="16">
        <v>493634.5</v>
      </c>
      <c r="F173" s="16">
        <v>0</v>
      </c>
      <c r="G173" s="16">
        <v>0</v>
      </c>
      <c r="H173" s="16">
        <v>607</v>
      </c>
      <c r="I173" s="16">
        <v>0</v>
      </c>
      <c r="J173" s="16">
        <v>3188.5</v>
      </c>
      <c r="K173" s="16">
        <v>0</v>
      </c>
      <c r="L173" s="16">
        <v>0</v>
      </c>
      <c r="M173" s="16">
        <v>0</v>
      </c>
      <c r="N173" s="16">
        <v>0</v>
      </c>
      <c r="O173" s="16">
        <v>3304.5</v>
      </c>
      <c r="P173" s="16">
        <v>232</v>
      </c>
      <c r="Q173" s="16">
        <v>0</v>
      </c>
      <c r="R173" s="16">
        <v>279.5</v>
      </c>
      <c r="S173" s="16">
        <v>261.5</v>
      </c>
      <c r="T173" s="16">
        <v>990</v>
      </c>
      <c r="U173" s="16">
        <v>277</v>
      </c>
      <c r="V173" s="16">
        <v>0</v>
      </c>
      <c r="W173" s="16">
        <v>1793.5</v>
      </c>
      <c r="X173" s="16">
        <v>0</v>
      </c>
      <c r="Y173" s="16">
        <v>0</v>
      </c>
      <c r="Z173" s="16">
        <v>1700.5</v>
      </c>
      <c r="AA173" s="16">
        <v>494034</v>
      </c>
    </row>
    <row r="174" spans="1:27" ht="15.75" thickBot="1" x14ac:dyDescent="0.3">
      <c r="A174" s="15" t="s">
        <v>144</v>
      </c>
      <c r="B174" s="16">
        <v>0</v>
      </c>
      <c r="C174" s="16">
        <v>4450.5</v>
      </c>
      <c r="D174" s="16">
        <v>0</v>
      </c>
      <c r="E174" s="16">
        <v>493634.5</v>
      </c>
      <c r="F174" s="16">
        <v>0</v>
      </c>
      <c r="G174" s="16">
        <v>0</v>
      </c>
      <c r="H174" s="16">
        <v>607</v>
      </c>
      <c r="I174" s="16">
        <v>0</v>
      </c>
      <c r="J174" s="16">
        <v>3188.5</v>
      </c>
      <c r="K174" s="16">
        <v>0</v>
      </c>
      <c r="L174" s="16">
        <v>0</v>
      </c>
      <c r="M174" s="16">
        <v>0</v>
      </c>
      <c r="N174" s="16">
        <v>0</v>
      </c>
      <c r="O174" s="16">
        <v>3304.5</v>
      </c>
      <c r="P174" s="16">
        <v>0</v>
      </c>
      <c r="Q174" s="16">
        <v>0</v>
      </c>
      <c r="R174" s="16">
        <v>279.5</v>
      </c>
      <c r="S174" s="16">
        <v>261.5</v>
      </c>
      <c r="T174" s="16">
        <v>572.5</v>
      </c>
      <c r="U174" s="16">
        <v>277</v>
      </c>
      <c r="V174" s="16">
        <v>0</v>
      </c>
      <c r="W174" s="16">
        <v>1793.5</v>
      </c>
      <c r="X174" s="16">
        <v>0</v>
      </c>
      <c r="Y174" s="16">
        <v>0</v>
      </c>
      <c r="Z174" s="16">
        <v>1700.5</v>
      </c>
      <c r="AA174" s="16">
        <v>494034</v>
      </c>
    </row>
    <row r="175" spans="1:27" ht="15.75" thickBot="1" x14ac:dyDescent="0.3">
      <c r="A175" s="15" t="s">
        <v>145</v>
      </c>
      <c r="B175" s="16">
        <v>0</v>
      </c>
      <c r="C175" s="16">
        <v>4450.5</v>
      </c>
      <c r="D175" s="16">
        <v>0</v>
      </c>
      <c r="E175" s="16">
        <v>493634.5</v>
      </c>
      <c r="F175" s="16">
        <v>0</v>
      </c>
      <c r="G175" s="16">
        <v>0</v>
      </c>
      <c r="H175" s="16">
        <v>607</v>
      </c>
      <c r="I175" s="16">
        <v>0</v>
      </c>
      <c r="J175" s="16">
        <v>3188.5</v>
      </c>
      <c r="K175" s="16">
        <v>0</v>
      </c>
      <c r="L175" s="16">
        <v>0</v>
      </c>
      <c r="M175" s="16">
        <v>0</v>
      </c>
      <c r="N175" s="16">
        <v>0</v>
      </c>
      <c r="O175" s="16">
        <v>3304.5</v>
      </c>
      <c r="P175" s="16">
        <v>0</v>
      </c>
      <c r="Q175" s="16">
        <v>0</v>
      </c>
      <c r="R175" s="16">
        <v>0</v>
      </c>
      <c r="S175" s="16">
        <v>261.5</v>
      </c>
      <c r="T175" s="16">
        <v>0</v>
      </c>
      <c r="U175" s="16">
        <v>277</v>
      </c>
      <c r="V175" s="16">
        <v>0</v>
      </c>
      <c r="W175" s="16">
        <v>1793.5</v>
      </c>
      <c r="X175" s="16">
        <v>0</v>
      </c>
      <c r="Y175" s="16">
        <v>0</v>
      </c>
      <c r="Z175" s="16">
        <v>1700.5</v>
      </c>
      <c r="AA175" s="16">
        <v>494034</v>
      </c>
    </row>
    <row r="176" spans="1:27" ht="15.75" thickBot="1" x14ac:dyDescent="0.3">
      <c r="A176" s="15" t="s">
        <v>146</v>
      </c>
      <c r="B176" s="16">
        <v>0</v>
      </c>
      <c r="C176" s="16">
        <v>4450.5</v>
      </c>
      <c r="D176" s="16">
        <v>0</v>
      </c>
      <c r="E176" s="16">
        <v>493634.5</v>
      </c>
      <c r="F176" s="16">
        <v>0</v>
      </c>
      <c r="G176" s="16">
        <v>0</v>
      </c>
      <c r="H176" s="16">
        <v>607</v>
      </c>
      <c r="I176" s="16">
        <v>0</v>
      </c>
      <c r="J176" s="16">
        <v>3158</v>
      </c>
      <c r="K176" s="16">
        <v>0</v>
      </c>
      <c r="L176" s="16">
        <v>0</v>
      </c>
      <c r="M176" s="16">
        <v>0</v>
      </c>
      <c r="N176" s="16">
        <v>0</v>
      </c>
      <c r="O176" s="16">
        <v>3304.5</v>
      </c>
      <c r="P176" s="16">
        <v>0</v>
      </c>
      <c r="Q176" s="16">
        <v>0</v>
      </c>
      <c r="R176" s="16">
        <v>0</v>
      </c>
      <c r="S176" s="16">
        <v>94.5</v>
      </c>
      <c r="T176" s="16">
        <v>0</v>
      </c>
      <c r="U176" s="16">
        <v>153</v>
      </c>
      <c r="V176" s="16">
        <v>0</v>
      </c>
      <c r="W176" s="16">
        <v>1793.5</v>
      </c>
      <c r="X176" s="16">
        <v>0</v>
      </c>
      <c r="Y176" s="16">
        <v>0</v>
      </c>
      <c r="Z176" s="16">
        <v>1700.5</v>
      </c>
      <c r="AA176" s="16">
        <v>494034</v>
      </c>
    </row>
    <row r="177" spans="1:31" ht="15.75" thickBot="1" x14ac:dyDescent="0.3">
      <c r="A177" s="15" t="s">
        <v>147</v>
      </c>
      <c r="B177" s="16">
        <v>0</v>
      </c>
      <c r="C177" s="16">
        <v>4450.5</v>
      </c>
      <c r="D177" s="16">
        <v>0</v>
      </c>
      <c r="E177" s="16">
        <v>493634.5</v>
      </c>
      <c r="F177" s="16">
        <v>0</v>
      </c>
      <c r="G177" s="16">
        <v>0</v>
      </c>
      <c r="H177" s="16">
        <v>607</v>
      </c>
      <c r="I177" s="16">
        <v>0</v>
      </c>
      <c r="J177" s="16">
        <v>3158</v>
      </c>
      <c r="K177" s="16">
        <v>0</v>
      </c>
      <c r="L177" s="16">
        <v>0</v>
      </c>
      <c r="M177" s="16">
        <v>0</v>
      </c>
      <c r="N177" s="16">
        <v>0</v>
      </c>
      <c r="O177" s="16">
        <v>3266.5</v>
      </c>
      <c r="P177" s="16">
        <v>0</v>
      </c>
      <c r="Q177" s="16">
        <v>0</v>
      </c>
      <c r="R177" s="16">
        <v>0</v>
      </c>
      <c r="S177" s="16">
        <v>50</v>
      </c>
      <c r="T177" s="16">
        <v>0</v>
      </c>
      <c r="U177" s="16">
        <v>153</v>
      </c>
      <c r="V177" s="16">
        <v>0</v>
      </c>
      <c r="W177" s="16">
        <v>1793.5</v>
      </c>
      <c r="X177" s="16">
        <v>0</v>
      </c>
      <c r="Y177" s="16">
        <v>0</v>
      </c>
      <c r="Z177" s="16">
        <v>1700.5</v>
      </c>
      <c r="AA177" s="16">
        <v>494034</v>
      </c>
    </row>
    <row r="178" spans="1:31" ht="15.75" thickBot="1" x14ac:dyDescent="0.3">
      <c r="A178" s="15" t="s">
        <v>148</v>
      </c>
      <c r="B178" s="16">
        <v>0</v>
      </c>
      <c r="C178" s="16">
        <v>4450.5</v>
      </c>
      <c r="D178" s="16">
        <v>0</v>
      </c>
      <c r="E178" s="16">
        <v>493634.5</v>
      </c>
      <c r="F178" s="16">
        <v>0</v>
      </c>
      <c r="G178" s="16">
        <v>0</v>
      </c>
      <c r="H178" s="16">
        <v>607</v>
      </c>
      <c r="I178" s="16">
        <v>0</v>
      </c>
      <c r="J178" s="16">
        <v>3158</v>
      </c>
      <c r="K178" s="16">
        <v>0</v>
      </c>
      <c r="L178" s="16">
        <v>0</v>
      </c>
      <c r="M178" s="16">
        <v>0</v>
      </c>
      <c r="N178" s="16">
        <v>0</v>
      </c>
      <c r="O178" s="16">
        <v>3266.5</v>
      </c>
      <c r="P178" s="16">
        <v>0</v>
      </c>
      <c r="Q178" s="16">
        <v>0</v>
      </c>
      <c r="R178" s="16">
        <v>0</v>
      </c>
      <c r="S178" s="16">
        <v>50</v>
      </c>
      <c r="T178" s="16">
        <v>0</v>
      </c>
      <c r="U178" s="16">
        <v>153</v>
      </c>
      <c r="V178" s="16">
        <v>0</v>
      </c>
      <c r="W178" s="16">
        <v>1793.5</v>
      </c>
      <c r="X178" s="16">
        <v>0</v>
      </c>
      <c r="Y178" s="16">
        <v>0</v>
      </c>
      <c r="Z178" s="16">
        <v>1196</v>
      </c>
      <c r="AA178" s="16">
        <v>494034</v>
      </c>
    </row>
    <row r="179" spans="1:31" ht="15.75" thickBot="1" x14ac:dyDescent="0.3">
      <c r="A179" s="15" t="s">
        <v>149</v>
      </c>
      <c r="B179" s="16">
        <v>0</v>
      </c>
      <c r="C179" s="16">
        <v>4450.5</v>
      </c>
      <c r="D179" s="16">
        <v>0</v>
      </c>
      <c r="E179" s="16">
        <v>493634.5</v>
      </c>
      <c r="F179" s="16">
        <v>0</v>
      </c>
      <c r="G179" s="16">
        <v>0</v>
      </c>
      <c r="H179" s="16">
        <v>607</v>
      </c>
      <c r="I179" s="16">
        <v>0</v>
      </c>
      <c r="J179" s="16">
        <v>3158</v>
      </c>
      <c r="K179" s="16">
        <v>0</v>
      </c>
      <c r="L179" s="16">
        <v>0</v>
      </c>
      <c r="M179" s="16">
        <v>0</v>
      </c>
      <c r="N179" s="16">
        <v>0</v>
      </c>
      <c r="O179" s="16">
        <v>3151</v>
      </c>
      <c r="P179" s="16">
        <v>0</v>
      </c>
      <c r="Q179" s="16">
        <v>0</v>
      </c>
      <c r="R179" s="16">
        <v>0</v>
      </c>
      <c r="S179" s="16">
        <v>50</v>
      </c>
      <c r="T179" s="16">
        <v>0</v>
      </c>
      <c r="U179" s="16">
        <v>153</v>
      </c>
      <c r="V179" s="16">
        <v>0</v>
      </c>
      <c r="W179" s="16">
        <v>1793.5</v>
      </c>
      <c r="X179" s="16">
        <v>0</v>
      </c>
      <c r="Y179" s="16">
        <v>0</v>
      </c>
      <c r="Z179" s="16">
        <v>1196</v>
      </c>
      <c r="AA179" s="16">
        <v>494034</v>
      </c>
    </row>
    <row r="180" spans="1:31" ht="15.75" thickBot="1" x14ac:dyDescent="0.3">
      <c r="A180" s="15" t="s">
        <v>150</v>
      </c>
      <c r="B180" s="16">
        <v>0</v>
      </c>
      <c r="C180" s="16">
        <v>4450.5</v>
      </c>
      <c r="D180" s="16">
        <v>0</v>
      </c>
      <c r="E180" s="16">
        <v>493634.5</v>
      </c>
      <c r="F180" s="16">
        <v>0</v>
      </c>
      <c r="G180" s="16">
        <v>0</v>
      </c>
      <c r="H180" s="16">
        <v>607</v>
      </c>
      <c r="I180" s="16">
        <v>0</v>
      </c>
      <c r="J180" s="16">
        <v>3114.5</v>
      </c>
      <c r="K180" s="16">
        <v>0</v>
      </c>
      <c r="L180" s="16">
        <v>0</v>
      </c>
      <c r="M180" s="16">
        <v>0</v>
      </c>
      <c r="N180" s="16">
        <v>0</v>
      </c>
      <c r="O180" s="16">
        <v>3151</v>
      </c>
      <c r="P180" s="16">
        <v>0</v>
      </c>
      <c r="Q180" s="16">
        <v>0</v>
      </c>
      <c r="R180" s="16">
        <v>0</v>
      </c>
      <c r="S180" s="16">
        <v>50</v>
      </c>
      <c r="T180" s="16">
        <v>0</v>
      </c>
      <c r="U180" s="16">
        <v>153</v>
      </c>
      <c r="V180" s="16">
        <v>0</v>
      </c>
      <c r="W180" s="16">
        <v>1793.5</v>
      </c>
      <c r="X180" s="16">
        <v>0</v>
      </c>
      <c r="Y180" s="16">
        <v>0</v>
      </c>
      <c r="Z180" s="16">
        <v>540</v>
      </c>
      <c r="AA180" s="16">
        <v>494034</v>
      </c>
    </row>
    <row r="181" spans="1:31" ht="15.75" thickBot="1" x14ac:dyDescent="0.3">
      <c r="A181" s="15" t="s">
        <v>151</v>
      </c>
      <c r="B181" s="16">
        <v>0</v>
      </c>
      <c r="C181" s="16">
        <v>4450.5</v>
      </c>
      <c r="D181" s="16">
        <v>0</v>
      </c>
      <c r="E181" s="16">
        <v>493634.5</v>
      </c>
      <c r="F181" s="16">
        <v>0</v>
      </c>
      <c r="G181" s="16">
        <v>0</v>
      </c>
      <c r="H181" s="16">
        <v>607</v>
      </c>
      <c r="I181" s="16">
        <v>0</v>
      </c>
      <c r="J181" s="16">
        <v>3114.5</v>
      </c>
      <c r="K181" s="16">
        <v>0</v>
      </c>
      <c r="L181" s="16">
        <v>0</v>
      </c>
      <c r="M181" s="16">
        <v>0</v>
      </c>
      <c r="N181" s="16">
        <v>0</v>
      </c>
      <c r="O181" s="16">
        <v>3151</v>
      </c>
      <c r="P181" s="16">
        <v>0</v>
      </c>
      <c r="Q181" s="16">
        <v>0</v>
      </c>
      <c r="R181" s="16">
        <v>0</v>
      </c>
      <c r="S181" s="16">
        <v>50</v>
      </c>
      <c r="T181" s="16">
        <v>0</v>
      </c>
      <c r="U181" s="16">
        <v>153</v>
      </c>
      <c r="V181" s="16">
        <v>0</v>
      </c>
      <c r="W181" s="16">
        <v>1793.5</v>
      </c>
      <c r="X181" s="16">
        <v>0</v>
      </c>
      <c r="Y181" s="16">
        <v>0</v>
      </c>
      <c r="Z181" s="16">
        <v>540</v>
      </c>
      <c r="AA181" s="16">
        <v>494034</v>
      </c>
    </row>
    <row r="182" spans="1:31" ht="15.75" thickBot="1" x14ac:dyDescent="0.3">
      <c r="A182" s="15" t="s">
        <v>152</v>
      </c>
      <c r="B182" s="16">
        <v>0</v>
      </c>
      <c r="C182" s="16">
        <v>2679</v>
      </c>
      <c r="D182" s="16">
        <v>0</v>
      </c>
      <c r="E182" s="16">
        <v>493634.5</v>
      </c>
      <c r="F182" s="16">
        <v>0</v>
      </c>
      <c r="G182" s="16">
        <v>0</v>
      </c>
      <c r="H182" s="16">
        <v>607</v>
      </c>
      <c r="I182" s="16">
        <v>0</v>
      </c>
      <c r="J182" s="16">
        <v>3114.5</v>
      </c>
      <c r="K182" s="16">
        <v>0</v>
      </c>
      <c r="L182" s="16">
        <v>0</v>
      </c>
      <c r="M182" s="16">
        <v>0</v>
      </c>
      <c r="N182" s="16">
        <v>0</v>
      </c>
      <c r="O182" s="16">
        <v>3151</v>
      </c>
      <c r="P182" s="16">
        <v>0</v>
      </c>
      <c r="Q182" s="16">
        <v>0</v>
      </c>
      <c r="R182" s="16">
        <v>0</v>
      </c>
      <c r="S182" s="16">
        <v>50</v>
      </c>
      <c r="T182" s="16">
        <v>0</v>
      </c>
      <c r="U182" s="16">
        <v>153</v>
      </c>
      <c r="V182" s="16">
        <v>0</v>
      </c>
      <c r="W182" s="16">
        <v>1793.5</v>
      </c>
      <c r="X182" s="16">
        <v>0</v>
      </c>
      <c r="Y182" s="16">
        <v>0</v>
      </c>
      <c r="Z182" s="16">
        <v>540</v>
      </c>
      <c r="AA182" s="16">
        <v>494034</v>
      </c>
    </row>
    <row r="183" spans="1:31" ht="15.75" thickBot="1" x14ac:dyDescent="0.3">
      <c r="A183" s="15" t="s">
        <v>153</v>
      </c>
      <c r="B183" s="16">
        <v>0</v>
      </c>
      <c r="C183" s="16">
        <v>2679</v>
      </c>
      <c r="D183" s="16">
        <v>0</v>
      </c>
      <c r="E183" s="16">
        <v>493634.5</v>
      </c>
      <c r="F183" s="16">
        <v>0</v>
      </c>
      <c r="G183" s="16">
        <v>0</v>
      </c>
      <c r="H183" s="16">
        <v>558</v>
      </c>
      <c r="I183" s="16">
        <v>0</v>
      </c>
      <c r="J183" s="16">
        <v>3114.5</v>
      </c>
      <c r="K183" s="16">
        <v>0</v>
      </c>
      <c r="L183" s="16">
        <v>0</v>
      </c>
      <c r="M183" s="16">
        <v>0</v>
      </c>
      <c r="N183" s="16">
        <v>0</v>
      </c>
      <c r="O183" s="16">
        <v>3151</v>
      </c>
      <c r="P183" s="16">
        <v>0</v>
      </c>
      <c r="Q183" s="16">
        <v>0</v>
      </c>
      <c r="R183" s="16">
        <v>0</v>
      </c>
      <c r="S183" s="16">
        <v>50</v>
      </c>
      <c r="T183" s="16">
        <v>0</v>
      </c>
      <c r="U183" s="16">
        <v>0</v>
      </c>
      <c r="V183" s="16">
        <v>0</v>
      </c>
      <c r="W183" s="16">
        <v>1793.5</v>
      </c>
      <c r="X183" s="16">
        <v>0</v>
      </c>
      <c r="Y183" s="16">
        <v>0</v>
      </c>
      <c r="Z183" s="16">
        <v>0</v>
      </c>
      <c r="AA183" s="16">
        <v>494034.5</v>
      </c>
    </row>
    <row r="184" spans="1:31" ht="15.75" thickBot="1" x14ac:dyDescent="0.3">
      <c r="A184" s="15" t="s">
        <v>154</v>
      </c>
      <c r="B184" s="16">
        <v>0</v>
      </c>
      <c r="C184" s="16">
        <v>2620</v>
      </c>
      <c r="D184" s="16">
        <v>0</v>
      </c>
      <c r="E184" s="16">
        <v>493634.5</v>
      </c>
      <c r="F184" s="16">
        <v>0</v>
      </c>
      <c r="G184" s="16">
        <v>0</v>
      </c>
      <c r="H184" s="16">
        <v>558</v>
      </c>
      <c r="I184" s="16">
        <v>0</v>
      </c>
      <c r="J184" s="16">
        <v>3114.5</v>
      </c>
      <c r="K184" s="16">
        <v>0</v>
      </c>
      <c r="L184" s="16">
        <v>0</v>
      </c>
      <c r="M184" s="16">
        <v>0</v>
      </c>
      <c r="N184" s="16">
        <v>0</v>
      </c>
      <c r="O184" s="16">
        <v>339.5</v>
      </c>
      <c r="P184" s="16">
        <v>0</v>
      </c>
      <c r="Q184" s="16">
        <v>0</v>
      </c>
      <c r="R184" s="16">
        <v>0</v>
      </c>
      <c r="S184" s="16">
        <v>50</v>
      </c>
      <c r="T184" s="16">
        <v>0</v>
      </c>
      <c r="U184" s="16">
        <v>0</v>
      </c>
      <c r="V184" s="16">
        <v>0</v>
      </c>
      <c r="W184" s="16">
        <v>1793.5</v>
      </c>
      <c r="X184" s="16">
        <v>0</v>
      </c>
      <c r="Y184" s="16">
        <v>0</v>
      </c>
      <c r="Z184" s="16">
        <v>0</v>
      </c>
      <c r="AA184" s="16">
        <v>494034.5</v>
      </c>
    </row>
    <row r="185" spans="1:31" ht="15.75" thickBot="1" x14ac:dyDescent="0.3">
      <c r="A185" s="15" t="s">
        <v>155</v>
      </c>
      <c r="B185" s="16">
        <v>0</v>
      </c>
      <c r="C185" s="16">
        <v>2620</v>
      </c>
      <c r="D185" s="16">
        <v>0</v>
      </c>
      <c r="E185" s="16">
        <v>493634.5</v>
      </c>
      <c r="F185" s="16">
        <v>0</v>
      </c>
      <c r="G185" s="16">
        <v>0</v>
      </c>
      <c r="H185" s="16">
        <v>558</v>
      </c>
      <c r="I185" s="16">
        <v>0</v>
      </c>
      <c r="J185" s="16">
        <v>3114.5</v>
      </c>
      <c r="K185" s="16">
        <v>0</v>
      </c>
      <c r="L185" s="16">
        <v>0</v>
      </c>
      <c r="M185" s="16">
        <v>0</v>
      </c>
      <c r="N185" s="16">
        <v>0</v>
      </c>
      <c r="O185" s="16">
        <v>339.5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1793.5</v>
      </c>
      <c r="X185" s="16">
        <v>0</v>
      </c>
      <c r="Y185" s="16">
        <v>0</v>
      </c>
      <c r="Z185" s="16">
        <v>0</v>
      </c>
      <c r="AA185" s="16">
        <v>494034</v>
      </c>
    </row>
    <row r="186" spans="1:31" ht="15.75" thickBot="1" x14ac:dyDescent="0.3">
      <c r="A186" s="15" t="s">
        <v>156</v>
      </c>
      <c r="B186" s="16">
        <v>0</v>
      </c>
      <c r="C186" s="16">
        <v>2620</v>
      </c>
      <c r="D186" s="16">
        <v>0</v>
      </c>
      <c r="E186" s="16">
        <v>493634.5</v>
      </c>
      <c r="F186" s="16">
        <v>0</v>
      </c>
      <c r="G186" s="16">
        <v>0</v>
      </c>
      <c r="H186" s="16">
        <v>0</v>
      </c>
      <c r="I186" s="16">
        <v>0</v>
      </c>
      <c r="J186" s="16">
        <v>3114.5</v>
      </c>
      <c r="K186" s="16">
        <v>0</v>
      </c>
      <c r="L186" s="16">
        <v>0</v>
      </c>
      <c r="M186" s="16">
        <v>0</v>
      </c>
      <c r="N186" s="16">
        <v>0</v>
      </c>
      <c r="O186" s="16">
        <v>339.5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1793.5</v>
      </c>
      <c r="X186" s="16">
        <v>0</v>
      </c>
      <c r="Y186" s="16">
        <v>0</v>
      </c>
      <c r="Z186" s="16">
        <v>0</v>
      </c>
      <c r="AA186" s="16">
        <v>494034</v>
      </c>
    </row>
    <row r="187" spans="1:31" ht="15.75" thickBot="1" x14ac:dyDescent="0.3">
      <c r="A187" s="15" t="s">
        <v>157</v>
      </c>
      <c r="B187" s="16">
        <v>0</v>
      </c>
      <c r="C187" s="16">
        <v>2620</v>
      </c>
      <c r="D187" s="16">
        <v>0</v>
      </c>
      <c r="E187" s="16">
        <v>493634.5</v>
      </c>
      <c r="F187" s="16">
        <v>0</v>
      </c>
      <c r="G187" s="16">
        <v>0</v>
      </c>
      <c r="H187" s="16">
        <v>0</v>
      </c>
      <c r="I187" s="16">
        <v>0</v>
      </c>
      <c r="J187" s="16">
        <v>3114.5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1793.5</v>
      </c>
      <c r="X187" s="16">
        <v>0</v>
      </c>
      <c r="Y187" s="16">
        <v>0</v>
      </c>
      <c r="Z187" s="16">
        <v>0</v>
      </c>
      <c r="AA187" s="16">
        <v>494034.5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493634.5</v>
      </c>
      <c r="F188" s="16">
        <v>0</v>
      </c>
      <c r="G188" s="16">
        <v>0</v>
      </c>
      <c r="H188" s="16">
        <v>0</v>
      </c>
      <c r="I188" s="16">
        <v>0</v>
      </c>
      <c r="J188" s="16">
        <v>3114.5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1793.5</v>
      </c>
      <c r="X188" s="16">
        <v>0</v>
      </c>
      <c r="Y188" s="16">
        <v>0</v>
      </c>
      <c r="Z188" s="16">
        <v>0</v>
      </c>
      <c r="AA188" s="16">
        <v>494034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493634.5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1793.5</v>
      </c>
      <c r="X189" s="16">
        <v>0</v>
      </c>
      <c r="Y189" s="16">
        <v>0</v>
      </c>
      <c r="Z189" s="16">
        <v>0</v>
      </c>
      <c r="AA189" s="16">
        <v>494034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493634.5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494034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5067.5</v>
      </c>
      <c r="D193" s="16">
        <v>0</v>
      </c>
      <c r="E193" s="16">
        <v>493634.5</v>
      </c>
      <c r="F193" s="16">
        <v>0</v>
      </c>
      <c r="G193" s="16">
        <v>0</v>
      </c>
      <c r="H193" s="16">
        <v>607</v>
      </c>
      <c r="I193" s="16">
        <v>0</v>
      </c>
      <c r="J193" s="16">
        <v>3320</v>
      </c>
      <c r="K193" s="16">
        <v>0</v>
      </c>
      <c r="L193" s="16">
        <v>0</v>
      </c>
      <c r="M193" s="16">
        <v>0</v>
      </c>
      <c r="N193" s="16">
        <v>0</v>
      </c>
      <c r="O193" s="16">
        <v>5331.5</v>
      </c>
      <c r="P193" s="16">
        <v>232</v>
      </c>
      <c r="Q193" s="16">
        <v>0</v>
      </c>
      <c r="R193" s="16">
        <v>607.5</v>
      </c>
      <c r="S193" s="16">
        <v>261.5</v>
      </c>
      <c r="T193" s="16">
        <v>1129</v>
      </c>
      <c r="U193" s="16">
        <v>277</v>
      </c>
      <c r="V193" s="16">
        <v>0</v>
      </c>
      <c r="W193" s="16">
        <v>1793.5</v>
      </c>
      <c r="X193" s="16">
        <v>0</v>
      </c>
      <c r="Y193" s="16">
        <v>0</v>
      </c>
      <c r="Z193" s="16">
        <v>0</v>
      </c>
      <c r="AA193" s="16">
        <v>494034.5</v>
      </c>
      <c r="AB193" s="16">
        <v>1006295.5</v>
      </c>
      <c r="AC193" s="16">
        <v>1006295</v>
      </c>
      <c r="AD193" s="16">
        <v>-0.5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5067.5</v>
      </c>
      <c r="D194" s="16">
        <v>0</v>
      </c>
      <c r="E194" s="16">
        <v>493634.5</v>
      </c>
      <c r="F194" s="16">
        <v>0</v>
      </c>
      <c r="G194" s="16">
        <v>0</v>
      </c>
      <c r="H194" s="16">
        <v>607</v>
      </c>
      <c r="I194" s="16">
        <v>0</v>
      </c>
      <c r="J194" s="16">
        <v>3320</v>
      </c>
      <c r="K194" s="16">
        <v>0</v>
      </c>
      <c r="L194" s="16">
        <v>0</v>
      </c>
      <c r="M194" s="16">
        <v>0</v>
      </c>
      <c r="N194" s="16">
        <v>0</v>
      </c>
      <c r="O194" s="16">
        <v>5331.5</v>
      </c>
      <c r="P194" s="16">
        <v>232</v>
      </c>
      <c r="Q194" s="16">
        <v>0</v>
      </c>
      <c r="R194" s="16">
        <v>607.5</v>
      </c>
      <c r="S194" s="16">
        <v>261.5</v>
      </c>
      <c r="T194" s="16">
        <v>1129</v>
      </c>
      <c r="U194" s="16">
        <v>277</v>
      </c>
      <c r="V194" s="16">
        <v>0</v>
      </c>
      <c r="W194" s="16">
        <v>1793.5</v>
      </c>
      <c r="X194" s="16">
        <v>0</v>
      </c>
      <c r="Y194" s="16">
        <v>0</v>
      </c>
      <c r="Z194" s="16">
        <v>0</v>
      </c>
      <c r="AA194" s="16">
        <v>494034.5</v>
      </c>
      <c r="AB194" s="16">
        <v>1006295.5</v>
      </c>
      <c r="AC194" s="16">
        <v>1006295</v>
      </c>
      <c r="AD194" s="16">
        <v>-0.5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2679</v>
      </c>
      <c r="D195" s="16">
        <v>0</v>
      </c>
      <c r="E195" s="16">
        <v>493634.5</v>
      </c>
      <c r="F195" s="16">
        <v>0</v>
      </c>
      <c r="G195" s="16">
        <v>0</v>
      </c>
      <c r="H195" s="16">
        <v>607</v>
      </c>
      <c r="I195" s="16">
        <v>0</v>
      </c>
      <c r="J195" s="16">
        <v>3114.5</v>
      </c>
      <c r="K195" s="16">
        <v>0</v>
      </c>
      <c r="L195" s="16">
        <v>0</v>
      </c>
      <c r="M195" s="16">
        <v>0</v>
      </c>
      <c r="N195" s="16">
        <v>0</v>
      </c>
      <c r="O195" s="16">
        <v>3151</v>
      </c>
      <c r="P195" s="16">
        <v>232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1793.5</v>
      </c>
      <c r="X195" s="16">
        <v>0</v>
      </c>
      <c r="Y195" s="16">
        <v>0</v>
      </c>
      <c r="Z195" s="16">
        <v>1700.5</v>
      </c>
      <c r="AA195" s="16">
        <v>494034</v>
      </c>
      <c r="AB195" s="16">
        <v>1000946</v>
      </c>
      <c r="AC195" s="16">
        <v>1000946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4450.5</v>
      </c>
      <c r="D196" s="16">
        <v>0</v>
      </c>
      <c r="E196" s="16">
        <v>493634.5</v>
      </c>
      <c r="F196" s="16">
        <v>0</v>
      </c>
      <c r="G196" s="16">
        <v>0</v>
      </c>
      <c r="H196" s="16">
        <v>607</v>
      </c>
      <c r="I196" s="16">
        <v>0</v>
      </c>
      <c r="J196" s="16">
        <v>3114.5</v>
      </c>
      <c r="K196" s="16">
        <v>0</v>
      </c>
      <c r="L196" s="16">
        <v>0</v>
      </c>
      <c r="M196" s="16">
        <v>0</v>
      </c>
      <c r="N196" s="16">
        <v>0</v>
      </c>
      <c r="O196" s="16">
        <v>3670</v>
      </c>
      <c r="P196" s="16">
        <v>0</v>
      </c>
      <c r="Q196" s="16">
        <v>0</v>
      </c>
      <c r="R196" s="16">
        <v>0</v>
      </c>
      <c r="S196" s="16">
        <v>261.5</v>
      </c>
      <c r="T196" s="16">
        <v>1129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494034</v>
      </c>
      <c r="AB196" s="16">
        <v>1000901</v>
      </c>
      <c r="AC196" s="16">
        <v>1000901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4450.5</v>
      </c>
      <c r="D197" s="16">
        <v>4810</v>
      </c>
      <c r="E197" s="16">
        <v>493634.5</v>
      </c>
      <c r="F197" s="16">
        <v>0</v>
      </c>
      <c r="G197" s="16">
        <v>0</v>
      </c>
      <c r="H197" s="16">
        <v>607</v>
      </c>
      <c r="I197" s="16">
        <v>0</v>
      </c>
      <c r="J197" s="16">
        <v>3114.5</v>
      </c>
      <c r="K197" s="16">
        <v>0</v>
      </c>
      <c r="L197" s="16">
        <v>0</v>
      </c>
      <c r="M197" s="16">
        <v>0</v>
      </c>
      <c r="N197" s="16">
        <v>0</v>
      </c>
      <c r="O197" s="16">
        <v>5262.5</v>
      </c>
      <c r="P197" s="16">
        <v>232</v>
      </c>
      <c r="Q197" s="16">
        <v>0</v>
      </c>
      <c r="R197" s="16">
        <v>279.5</v>
      </c>
      <c r="S197" s="16">
        <v>261.5</v>
      </c>
      <c r="T197" s="16">
        <v>1129</v>
      </c>
      <c r="U197" s="16">
        <v>0</v>
      </c>
      <c r="V197" s="16">
        <v>0</v>
      </c>
      <c r="W197" s="16">
        <v>1793.5</v>
      </c>
      <c r="X197" s="16">
        <v>0</v>
      </c>
      <c r="Y197" s="16">
        <v>0</v>
      </c>
      <c r="Z197" s="16">
        <v>0</v>
      </c>
      <c r="AA197" s="16">
        <v>494034</v>
      </c>
      <c r="AB197" s="16">
        <v>1009608.5</v>
      </c>
      <c r="AC197" s="16">
        <v>1009609</v>
      </c>
      <c r="AD197" s="16">
        <v>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4450.5</v>
      </c>
      <c r="D198" s="16">
        <v>0</v>
      </c>
      <c r="E198" s="16">
        <v>493634.5</v>
      </c>
      <c r="F198" s="16">
        <v>0</v>
      </c>
      <c r="G198" s="16">
        <v>0</v>
      </c>
      <c r="H198" s="16">
        <v>607</v>
      </c>
      <c r="I198" s="16">
        <v>0</v>
      </c>
      <c r="J198" s="16">
        <v>3114.5</v>
      </c>
      <c r="K198" s="16">
        <v>0</v>
      </c>
      <c r="L198" s="16">
        <v>0</v>
      </c>
      <c r="M198" s="16">
        <v>0</v>
      </c>
      <c r="N198" s="16">
        <v>0</v>
      </c>
      <c r="O198" s="16">
        <v>3304.5</v>
      </c>
      <c r="P198" s="16">
        <v>232</v>
      </c>
      <c r="Q198" s="16">
        <v>0</v>
      </c>
      <c r="R198" s="16">
        <v>0</v>
      </c>
      <c r="S198" s="16">
        <v>261.5</v>
      </c>
      <c r="T198" s="16">
        <v>1129</v>
      </c>
      <c r="U198" s="16">
        <v>0</v>
      </c>
      <c r="V198" s="16">
        <v>0</v>
      </c>
      <c r="W198" s="16">
        <v>1793.5</v>
      </c>
      <c r="X198" s="16">
        <v>0</v>
      </c>
      <c r="Y198" s="16">
        <v>0</v>
      </c>
      <c r="Z198" s="16">
        <v>1196</v>
      </c>
      <c r="AA198" s="16">
        <v>494034</v>
      </c>
      <c r="AB198" s="16">
        <v>1003757</v>
      </c>
      <c r="AC198" s="16">
        <v>1003757</v>
      </c>
      <c r="AD198" s="16">
        <v>0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4450.5</v>
      </c>
      <c r="D199" s="16">
        <v>4810</v>
      </c>
      <c r="E199" s="16">
        <v>493634.5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50</v>
      </c>
      <c r="T199" s="16">
        <v>0</v>
      </c>
      <c r="U199" s="16">
        <v>935.5</v>
      </c>
      <c r="V199" s="16">
        <v>0</v>
      </c>
      <c r="W199" s="16">
        <v>1793.5</v>
      </c>
      <c r="X199" s="16">
        <v>0</v>
      </c>
      <c r="Y199" s="16">
        <v>0</v>
      </c>
      <c r="Z199" s="16">
        <v>1700.5</v>
      </c>
      <c r="AA199" s="16">
        <v>494034</v>
      </c>
      <c r="AB199" s="16">
        <v>1001408.5</v>
      </c>
      <c r="AC199" s="16">
        <v>1001409</v>
      </c>
      <c r="AD199" s="16">
        <v>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4450.5</v>
      </c>
      <c r="D200" s="16">
        <v>0</v>
      </c>
      <c r="E200" s="16">
        <v>493634.5</v>
      </c>
      <c r="F200" s="16">
        <v>0</v>
      </c>
      <c r="G200" s="16">
        <v>0</v>
      </c>
      <c r="H200" s="16">
        <v>607</v>
      </c>
      <c r="I200" s="16">
        <v>0</v>
      </c>
      <c r="J200" s="16">
        <v>3114.5</v>
      </c>
      <c r="K200" s="16">
        <v>0</v>
      </c>
      <c r="L200" s="16">
        <v>0</v>
      </c>
      <c r="M200" s="16">
        <v>0</v>
      </c>
      <c r="N200" s="16">
        <v>0</v>
      </c>
      <c r="O200" s="16">
        <v>5331.5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277</v>
      </c>
      <c r="V200" s="16">
        <v>0</v>
      </c>
      <c r="W200" s="16">
        <v>1793.5</v>
      </c>
      <c r="X200" s="16">
        <v>0</v>
      </c>
      <c r="Y200" s="16">
        <v>0</v>
      </c>
      <c r="Z200" s="16">
        <v>1700.5</v>
      </c>
      <c r="AA200" s="16">
        <v>494034</v>
      </c>
      <c r="AB200" s="16">
        <v>1004943</v>
      </c>
      <c r="AC200" s="16">
        <v>1004943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4810</v>
      </c>
      <c r="E201" s="16">
        <v>493634.5</v>
      </c>
      <c r="F201" s="16">
        <v>0</v>
      </c>
      <c r="G201" s="16">
        <v>0</v>
      </c>
      <c r="H201" s="16">
        <v>607</v>
      </c>
      <c r="I201" s="16">
        <v>0</v>
      </c>
      <c r="J201" s="16">
        <v>3188.5</v>
      </c>
      <c r="K201" s="16">
        <v>0</v>
      </c>
      <c r="L201" s="16">
        <v>0</v>
      </c>
      <c r="M201" s="16">
        <v>0</v>
      </c>
      <c r="N201" s="16">
        <v>0</v>
      </c>
      <c r="O201" s="16">
        <v>5331.5</v>
      </c>
      <c r="P201" s="16">
        <v>0</v>
      </c>
      <c r="Q201" s="16">
        <v>0</v>
      </c>
      <c r="R201" s="16">
        <v>0</v>
      </c>
      <c r="S201" s="16">
        <v>50</v>
      </c>
      <c r="T201" s="16">
        <v>1129</v>
      </c>
      <c r="U201" s="16">
        <v>153</v>
      </c>
      <c r="V201" s="16">
        <v>0</v>
      </c>
      <c r="W201" s="16">
        <v>1793.5</v>
      </c>
      <c r="X201" s="16">
        <v>0</v>
      </c>
      <c r="Y201" s="16">
        <v>0</v>
      </c>
      <c r="Z201" s="16">
        <v>0</v>
      </c>
      <c r="AA201" s="16">
        <v>494034.5</v>
      </c>
      <c r="AB201" s="16">
        <v>1004731.5</v>
      </c>
      <c r="AC201" s="16">
        <v>1004731</v>
      </c>
      <c r="AD201" s="16">
        <v>-0.5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2620</v>
      </c>
      <c r="D202" s="16">
        <v>383.5</v>
      </c>
      <c r="E202" s="16">
        <v>493634.5</v>
      </c>
      <c r="F202" s="16">
        <v>0</v>
      </c>
      <c r="G202" s="16">
        <v>0</v>
      </c>
      <c r="H202" s="16">
        <v>558</v>
      </c>
      <c r="I202" s="16">
        <v>0</v>
      </c>
      <c r="J202" s="16">
        <v>3114.5</v>
      </c>
      <c r="K202" s="16">
        <v>0</v>
      </c>
      <c r="L202" s="16">
        <v>0</v>
      </c>
      <c r="M202" s="16">
        <v>0</v>
      </c>
      <c r="N202" s="16">
        <v>0</v>
      </c>
      <c r="O202" s="16">
        <v>3304.5</v>
      </c>
      <c r="P202" s="16">
        <v>0</v>
      </c>
      <c r="Q202" s="16">
        <v>0</v>
      </c>
      <c r="R202" s="16">
        <v>0</v>
      </c>
      <c r="S202" s="16">
        <v>50</v>
      </c>
      <c r="T202" s="16">
        <v>1129</v>
      </c>
      <c r="U202" s="16">
        <v>935.5</v>
      </c>
      <c r="V202" s="16">
        <v>0</v>
      </c>
      <c r="W202" s="16">
        <v>1793.5</v>
      </c>
      <c r="X202" s="16">
        <v>0</v>
      </c>
      <c r="Y202" s="16">
        <v>0</v>
      </c>
      <c r="Z202" s="16">
        <v>1700.5</v>
      </c>
      <c r="AA202" s="16">
        <v>494034.5</v>
      </c>
      <c r="AB202" s="16">
        <v>1003258</v>
      </c>
      <c r="AC202" s="16">
        <v>1003257</v>
      </c>
      <c r="AD202" s="16">
        <v>-1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4450.5</v>
      </c>
      <c r="D203" s="16">
        <v>0</v>
      </c>
      <c r="E203" s="16">
        <v>493634.5</v>
      </c>
      <c r="F203" s="16">
        <v>0</v>
      </c>
      <c r="G203" s="16">
        <v>0</v>
      </c>
      <c r="H203" s="16">
        <v>607</v>
      </c>
      <c r="I203" s="16">
        <v>0</v>
      </c>
      <c r="J203" s="16">
        <v>3188.5</v>
      </c>
      <c r="K203" s="16">
        <v>0</v>
      </c>
      <c r="L203" s="16">
        <v>0</v>
      </c>
      <c r="M203" s="16">
        <v>0</v>
      </c>
      <c r="N203" s="16">
        <v>0</v>
      </c>
      <c r="O203" s="16">
        <v>3670</v>
      </c>
      <c r="P203" s="16">
        <v>0</v>
      </c>
      <c r="Q203" s="16">
        <v>0</v>
      </c>
      <c r="R203" s="16">
        <v>279.5</v>
      </c>
      <c r="S203" s="16">
        <v>94.5</v>
      </c>
      <c r="T203" s="16">
        <v>0</v>
      </c>
      <c r="U203" s="16">
        <v>935.5</v>
      </c>
      <c r="V203" s="16">
        <v>0</v>
      </c>
      <c r="W203" s="16">
        <v>1793.5</v>
      </c>
      <c r="X203" s="16">
        <v>0</v>
      </c>
      <c r="Y203" s="16">
        <v>0</v>
      </c>
      <c r="Z203" s="16">
        <v>0</v>
      </c>
      <c r="AA203" s="16">
        <v>494034</v>
      </c>
      <c r="AB203" s="16">
        <v>1002687.5</v>
      </c>
      <c r="AC203" s="16">
        <v>1002688</v>
      </c>
      <c r="AD203" s="16">
        <v>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5067.5</v>
      </c>
      <c r="D204" s="16">
        <v>0</v>
      </c>
      <c r="E204" s="16">
        <v>493634.5</v>
      </c>
      <c r="F204" s="16">
        <v>0</v>
      </c>
      <c r="G204" s="16">
        <v>0</v>
      </c>
      <c r="H204" s="16">
        <v>607</v>
      </c>
      <c r="I204" s="16">
        <v>0</v>
      </c>
      <c r="J204" s="16">
        <v>3158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2486</v>
      </c>
      <c r="X204" s="16">
        <v>0</v>
      </c>
      <c r="Y204" s="16">
        <v>0</v>
      </c>
      <c r="Z204" s="16">
        <v>1700.5</v>
      </c>
      <c r="AA204" s="16">
        <v>494034</v>
      </c>
      <c r="AB204" s="16">
        <v>1000687.5</v>
      </c>
      <c r="AC204" s="16">
        <v>1000688</v>
      </c>
      <c r="AD204" s="16">
        <v>0.5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2679</v>
      </c>
      <c r="D205" s="16">
        <v>4810</v>
      </c>
      <c r="E205" s="16">
        <v>493634.5</v>
      </c>
      <c r="F205" s="16">
        <v>0</v>
      </c>
      <c r="G205" s="16">
        <v>0</v>
      </c>
      <c r="H205" s="16">
        <v>607</v>
      </c>
      <c r="I205" s="16">
        <v>0</v>
      </c>
      <c r="J205" s="16">
        <v>3188.5</v>
      </c>
      <c r="K205" s="16">
        <v>0</v>
      </c>
      <c r="L205" s="16">
        <v>0</v>
      </c>
      <c r="M205" s="16">
        <v>0</v>
      </c>
      <c r="N205" s="16">
        <v>0</v>
      </c>
      <c r="O205" s="16">
        <v>339.5</v>
      </c>
      <c r="P205" s="16">
        <v>232</v>
      </c>
      <c r="Q205" s="16">
        <v>0</v>
      </c>
      <c r="R205" s="16">
        <v>0</v>
      </c>
      <c r="S205" s="16">
        <v>261.5</v>
      </c>
      <c r="T205" s="16">
        <v>0</v>
      </c>
      <c r="U205" s="16">
        <v>0</v>
      </c>
      <c r="V205" s="16">
        <v>0</v>
      </c>
      <c r="W205" s="16">
        <v>1793.5</v>
      </c>
      <c r="X205" s="16">
        <v>0</v>
      </c>
      <c r="Y205" s="16">
        <v>0</v>
      </c>
      <c r="Z205" s="16">
        <v>0</v>
      </c>
      <c r="AA205" s="16">
        <v>494034</v>
      </c>
      <c r="AB205" s="16">
        <v>1001579.5</v>
      </c>
      <c r="AC205" s="16">
        <v>1001580</v>
      </c>
      <c r="AD205" s="16">
        <v>0.5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4450.5</v>
      </c>
      <c r="D206" s="16">
        <v>0</v>
      </c>
      <c r="E206" s="16">
        <v>493634.5</v>
      </c>
      <c r="F206" s="16">
        <v>0</v>
      </c>
      <c r="G206" s="16">
        <v>0</v>
      </c>
      <c r="H206" s="16">
        <v>607</v>
      </c>
      <c r="I206" s="16">
        <v>0</v>
      </c>
      <c r="J206" s="16">
        <v>3188.5</v>
      </c>
      <c r="K206" s="16">
        <v>0</v>
      </c>
      <c r="L206" s="16">
        <v>0</v>
      </c>
      <c r="M206" s="16">
        <v>0</v>
      </c>
      <c r="N206" s="16">
        <v>0</v>
      </c>
      <c r="O206" s="16">
        <v>3151</v>
      </c>
      <c r="P206" s="16">
        <v>0</v>
      </c>
      <c r="Q206" s="16">
        <v>0</v>
      </c>
      <c r="R206" s="16">
        <v>0</v>
      </c>
      <c r="S206" s="16">
        <v>50</v>
      </c>
      <c r="T206" s="16">
        <v>0</v>
      </c>
      <c r="U206" s="16">
        <v>277</v>
      </c>
      <c r="V206" s="16">
        <v>0</v>
      </c>
      <c r="W206" s="16">
        <v>1793.5</v>
      </c>
      <c r="X206" s="16">
        <v>0</v>
      </c>
      <c r="Y206" s="16">
        <v>0</v>
      </c>
      <c r="Z206" s="16">
        <v>540</v>
      </c>
      <c r="AA206" s="16">
        <v>494034</v>
      </c>
      <c r="AB206" s="16">
        <v>1001726</v>
      </c>
      <c r="AC206" s="16">
        <v>1001726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4450.5</v>
      </c>
      <c r="D207" s="16">
        <v>0</v>
      </c>
      <c r="E207" s="16">
        <v>493634.5</v>
      </c>
      <c r="F207" s="16">
        <v>0</v>
      </c>
      <c r="G207" s="16">
        <v>0</v>
      </c>
      <c r="H207" s="16">
        <v>607</v>
      </c>
      <c r="I207" s="16">
        <v>0</v>
      </c>
      <c r="J207" s="16">
        <v>3114.5</v>
      </c>
      <c r="K207" s="16">
        <v>0</v>
      </c>
      <c r="L207" s="16">
        <v>0</v>
      </c>
      <c r="M207" s="16">
        <v>0</v>
      </c>
      <c r="N207" s="16">
        <v>0</v>
      </c>
      <c r="O207" s="16">
        <v>3304.5</v>
      </c>
      <c r="P207" s="16">
        <v>0</v>
      </c>
      <c r="Q207" s="16">
        <v>0</v>
      </c>
      <c r="R207" s="16">
        <v>0</v>
      </c>
      <c r="S207" s="16">
        <v>50</v>
      </c>
      <c r="T207" s="16">
        <v>0</v>
      </c>
      <c r="U207" s="16">
        <v>277</v>
      </c>
      <c r="V207" s="16">
        <v>0</v>
      </c>
      <c r="W207" s="16">
        <v>1793.5</v>
      </c>
      <c r="X207" s="16">
        <v>0</v>
      </c>
      <c r="Y207" s="16">
        <v>0</v>
      </c>
      <c r="Z207" s="16">
        <v>1700.5</v>
      </c>
      <c r="AA207" s="16">
        <v>494034</v>
      </c>
      <c r="AB207" s="16">
        <v>1002966</v>
      </c>
      <c r="AC207" s="16">
        <v>1002966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4450.5</v>
      </c>
      <c r="D208" s="16">
        <v>0</v>
      </c>
      <c r="E208" s="16">
        <v>493634.5</v>
      </c>
      <c r="F208" s="16">
        <v>0</v>
      </c>
      <c r="G208" s="16">
        <v>0</v>
      </c>
      <c r="H208" s="16">
        <v>607</v>
      </c>
      <c r="I208" s="16">
        <v>0</v>
      </c>
      <c r="J208" s="16">
        <v>3320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232</v>
      </c>
      <c r="Q208" s="16">
        <v>0</v>
      </c>
      <c r="R208" s="16">
        <v>3472</v>
      </c>
      <c r="S208" s="16">
        <v>0</v>
      </c>
      <c r="T208" s="16">
        <v>1129</v>
      </c>
      <c r="U208" s="16">
        <v>153</v>
      </c>
      <c r="V208" s="16">
        <v>1510</v>
      </c>
      <c r="W208" s="16">
        <v>1793.5</v>
      </c>
      <c r="X208" s="16">
        <v>0</v>
      </c>
      <c r="Y208" s="16">
        <v>0</v>
      </c>
      <c r="Z208" s="16">
        <v>0</v>
      </c>
      <c r="AA208" s="16">
        <v>494034</v>
      </c>
      <c r="AB208" s="16">
        <v>1004335.5</v>
      </c>
      <c r="AC208" s="16">
        <v>1004336</v>
      </c>
      <c r="AD208" s="16">
        <v>0.5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4450.5</v>
      </c>
      <c r="D209" s="16">
        <v>0</v>
      </c>
      <c r="E209" s="16">
        <v>493634.5</v>
      </c>
      <c r="F209" s="16">
        <v>0</v>
      </c>
      <c r="G209" s="16">
        <v>0</v>
      </c>
      <c r="H209" s="16">
        <v>0</v>
      </c>
      <c r="I209" s="16">
        <v>0</v>
      </c>
      <c r="J209" s="16">
        <v>3114.5</v>
      </c>
      <c r="K209" s="16">
        <v>0</v>
      </c>
      <c r="L209" s="16">
        <v>0</v>
      </c>
      <c r="M209" s="16">
        <v>0</v>
      </c>
      <c r="N209" s="16">
        <v>0</v>
      </c>
      <c r="O209" s="16">
        <v>3304.5</v>
      </c>
      <c r="P209" s="16">
        <v>232</v>
      </c>
      <c r="Q209" s="16">
        <v>0</v>
      </c>
      <c r="R209" s="16">
        <v>351.5</v>
      </c>
      <c r="S209" s="16">
        <v>50</v>
      </c>
      <c r="T209" s="16">
        <v>0</v>
      </c>
      <c r="U209" s="16">
        <v>153</v>
      </c>
      <c r="V209" s="16">
        <v>0</v>
      </c>
      <c r="W209" s="16">
        <v>1793.5</v>
      </c>
      <c r="X209" s="16">
        <v>0</v>
      </c>
      <c r="Y209" s="16">
        <v>0</v>
      </c>
      <c r="Z209" s="16">
        <v>1700.5</v>
      </c>
      <c r="AA209" s="16">
        <v>494034.5</v>
      </c>
      <c r="AB209" s="16">
        <v>1002819</v>
      </c>
      <c r="AC209" s="16">
        <v>1002819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2620</v>
      </c>
      <c r="D210" s="16">
        <v>0</v>
      </c>
      <c r="E210" s="16">
        <v>493634.5</v>
      </c>
      <c r="F210" s="16">
        <v>0</v>
      </c>
      <c r="G210" s="16">
        <v>0</v>
      </c>
      <c r="H210" s="16">
        <v>558</v>
      </c>
      <c r="I210" s="16">
        <v>0</v>
      </c>
      <c r="J210" s="16">
        <v>3188.5</v>
      </c>
      <c r="K210" s="16">
        <v>0</v>
      </c>
      <c r="L210" s="16">
        <v>0</v>
      </c>
      <c r="M210" s="16">
        <v>0</v>
      </c>
      <c r="N210" s="16">
        <v>0</v>
      </c>
      <c r="O210" s="16">
        <v>3151</v>
      </c>
      <c r="P210" s="16">
        <v>0</v>
      </c>
      <c r="Q210" s="16">
        <v>0</v>
      </c>
      <c r="R210" s="16">
        <v>0</v>
      </c>
      <c r="S210" s="16">
        <v>50</v>
      </c>
      <c r="T210" s="16">
        <v>0</v>
      </c>
      <c r="U210" s="16">
        <v>0</v>
      </c>
      <c r="V210" s="16">
        <v>0</v>
      </c>
      <c r="W210" s="16">
        <v>1793.5</v>
      </c>
      <c r="X210" s="16">
        <v>0</v>
      </c>
      <c r="Y210" s="16">
        <v>0</v>
      </c>
      <c r="Z210" s="16">
        <v>1700.5</v>
      </c>
      <c r="AA210" s="16">
        <v>494034</v>
      </c>
      <c r="AB210" s="16">
        <v>1000730</v>
      </c>
      <c r="AC210" s="16">
        <v>1000730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4450.5</v>
      </c>
      <c r="D211" s="16">
        <v>0</v>
      </c>
      <c r="E211" s="16">
        <v>493634.5</v>
      </c>
      <c r="F211" s="16">
        <v>0</v>
      </c>
      <c r="G211" s="16">
        <v>0</v>
      </c>
      <c r="H211" s="16">
        <v>607</v>
      </c>
      <c r="I211" s="16">
        <v>0</v>
      </c>
      <c r="J211" s="16">
        <v>3188.5</v>
      </c>
      <c r="K211" s="16">
        <v>0</v>
      </c>
      <c r="L211" s="16">
        <v>0</v>
      </c>
      <c r="M211" s="16">
        <v>0</v>
      </c>
      <c r="N211" s="16">
        <v>0</v>
      </c>
      <c r="O211" s="16">
        <v>3151</v>
      </c>
      <c r="P211" s="16">
        <v>232</v>
      </c>
      <c r="Q211" s="16">
        <v>0</v>
      </c>
      <c r="R211" s="16">
        <v>424</v>
      </c>
      <c r="S211" s="16">
        <v>0</v>
      </c>
      <c r="T211" s="16">
        <v>1129</v>
      </c>
      <c r="U211" s="16">
        <v>153</v>
      </c>
      <c r="V211" s="16">
        <v>0</v>
      </c>
      <c r="W211" s="16">
        <v>1793.5</v>
      </c>
      <c r="X211" s="16">
        <v>0</v>
      </c>
      <c r="Y211" s="16">
        <v>0</v>
      </c>
      <c r="Z211" s="16">
        <v>540</v>
      </c>
      <c r="AA211" s="16">
        <v>494034</v>
      </c>
      <c r="AB211" s="16">
        <v>1003337</v>
      </c>
      <c r="AC211" s="16">
        <v>1003337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4450.5</v>
      </c>
      <c r="D212" s="16">
        <v>4810</v>
      </c>
      <c r="E212" s="16">
        <v>493634.5</v>
      </c>
      <c r="F212" s="16">
        <v>0</v>
      </c>
      <c r="G212" s="16">
        <v>0</v>
      </c>
      <c r="H212" s="16">
        <v>607</v>
      </c>
      <c r="I212" s="16">
        <v>0</v>
      </c>
      <c r="J212" s="16">
        <v>3320</v>
      </c>
      <c r="K212" s="16">
        <v>0</v>
      </c>
      <c r="L212" s="16">
        <v>0</v>
      </c>
      <c r="M212" s="16">
        <v>0</v>
      </c>
      <c r="N212" s="16">
        <v>0</v>
      </c>
      <c r="O212" s="16">
        <v>3304.5</v>
      </c>
      <c r="P212" s="16">
        <v>232</v>
      </c>
      <c r="Q212" s="16">
        <v>0</v>
      </c>
      <c r="R212" s="16">
        <v>279.5</v>
      </c>
      <c r="S212" s="16">
        <v>261.5</v>
      </c>
      <c r="T212" s="16">
        <v>1129</v>
      </c>
      <c r="U212" s="16">
        <v>277</v>
      </c>
      <c r="V212" s="16">
        <v>1510</v>
      </c>
      <c r="W212" s="16">
        <v>1793.5</v>
      </c>
      <c r="X212" s="16">
        <v>0</v>
      </c>
      <c r="Y212" s="16">
        <v>0</v>
      </c>
      <c r="Z212" s="16">
        <v>1196</v>
      </c>
      <c r="AA212" s="16">
        <v>494034</v>
      </c>
      <c r="AB212" s="16">
        <v>1010839</v>
      </c>
      <c r="AC212" s="16">
        <v>1010839</v>
      </c>
      <c r="AD212" s="16">
        <v>0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2620</v>
      </c>
      <c r="D213" s="16">
        <v>0</v>
      </c>
      <c r="E213" s="16">
        <v>493634.5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5331.5</v>
      </c>
      <c r="P213" s="16">
        <v>0</v>
      </c>
      <c r="Q213" s="16">
        <v>0</v>
      </c>
      <c r="R213" s="16">
        <v>3472</v>
      </c>
      <c r="S213" s="16">
        <v>0</v>
      </c>
      <c r="T213" s="16">
        <v>0</v>
      </c>
      <c r="U213" s="16">
        <v>0</v>
      </c>
      <c r="V213" s="16">
        <v>0</v>
      </c>
      <c r="W213" s="16">
        <v>1793.5</v>
      </c>
      <c r="X213" s="16">
        <v>0</v>
      </c>
      <c r="Y213" s="16">
        <v>0</v>
      </c>
      <c r="Z213" s="16">
        <v>1700.5</v>
      </c>
      <c r="AA213" s="16">
        <v>494034.5</v>
      </c>
      <c r="AB213" s="16">
        <v>1002586.5</v>
      </c>
      <c r="AC213" s="16">
        <v>1002586</v>
      </c>
      <c r="AD213" s="16">
        <v>-0.5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4810</v>
      </c>
      <c r="E214" s="16">
        <v>493634.5</v>
      </c>
      <c r="F214" s="16">
        <v>0</v>
      </c>
      <c r="G214" s="16">
        <v>0</v>
      </c>
      <c r="H214" s="16">
        <v>0</v>
      </c>
      <c r="I214" s="16">
        <v>0</v>
      </c>
      <c r="J214" s="16">
        <v>3158</v>
      </c>
      <c r="K214" s="16">
        <v>0</v>
      </c>
      <c r="L214" s="16">
        <v>0</v>
      </c>
      <c r="M214" s="16">
        <v>0</v>
      </c>
      <c r="N214" s="16">
        <v>0</v>
      </c>
      <c r="O214" s="16">
        <v>3266.5</v>
      </c>
      <c r="P214" s="16">
        <v>0</v>
      </c>
      <c r="Q214" s="16">
        <v>0</v>
      </c>
      <c r="R214" s="16">
        <v>1105</v>
      </c>
      <c r="S214" s="16">
        <v>261.5</v>
      </c>
      <c r="T214" s="16">
        <v>0</v>
      </c>
      <c r="U214" s="16">
        <v>277</v>
      </c>
      <c r="V214" s="16">
        <v>0</v>
      </c>
      <c r="W214" s="16">
        <v>1793.5</v>
      </c>
      <c r="X214" s="16">
        <v>0</v>
      </c>
      <c r="Y214" s="16">
        <v>0</v>
      </c>
      <c r="Z214" s="16">
        <v>1700.5</v>
      </c>
      <c r="AA214" s="16">
        <v>494034</v>
      </c>
      <c r="AB214" s="16">
        <v>1004040.5</v>
      </c>
      <c r="AC214" s="16">
        <v>1004040</v>
      </c>
      <c r="AD214" s="16">
        <v>-0.5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4450.5</v>
      </c>
      <c r="D215" s="16">
        <v>383.5</v>
      </c>
      <c r="E215" s="16">
        <v>493634.5</v>
      </c>
      <c r="F215" s="16">
        <v>0</v>
      </c>
      <c r="G215" s="16">
        <v>0</v>
      </c>
      <c r="H215" s="16">
        <v>607</v>
      </c>
      <c r="I215" s="16">
        <v>0</v>
      </c>
      <c r="J215" s="16">
        <v>3158</v>
      </c>
      <c r="K215" s="16">
        <v>0</v>
      </c>
      <c r="L215" s="16">
        <v>0</v>
      </c>
      <c r="M215" s="16">
        <v>0</v>
      </c>
      <c r="N215" s="16">
        <v>0</v>
      </c>
      <c r="O215" s="16">
        <v>5331.5</v>
      </c>
      <c r="P215" s="16">
        <v>232</v>
      </c>
      <c r="Q215" s="16">
        <v>0</v>
      </c>
      <c r="R215" s="16">
        <v>607.5</v>
      </c>
      <c r="S215" s="16">
        <v>50</v>
      </c>
      <c r="T215" s="16">
        <v>0</v>
      </c>
      <c r="U215" s="16">
        <v>153</v>
      </c>
      <c r="V215" s="16">
        <v>0</v>
      </c>
      <c r="W215" s="16">
        <v>1793.5</v>
      </c>
      <c r="X215" s="16">
        <v>0</v>
      </c>
      <c r="Y215" s="16">
        <v>0</v>
      </c>
      <c r="Z215" s="16">
        <v>1700.5</v>
      </c>
      <c r="AA215" s="16">
        <v>494034</v>
      </c>
      <c r="AB215" s="16">
        <v>1006135.5</v>
      </c>
      <c r="AC215" s="16">
        <v>1006136</v>
      </c>
      <c r="AD215" s="16">
        <v>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4810</v>
      </c>
      <c r="E216" s="16">
        <v>493634.5</v>
      </c>
      <c r="F216" s="16">
        <v>0</v>
      </c>
      <c r="G216" s="16">
        <v>0</v>
      </c>
      <c r="H216" s="16">
        <v>0</v>
      </c>
      <c r="I216" s="16">
        <v>0</v>
      </c>
      <c r="J216" s="16">
        <v>3114.5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1097</v>
      </c>
      <c r="T216" s="16">
        <v>0</v>
      </c>
      <c r="U216" s="16">
        <v>153</v>
      </c>
      <c r="V216" s="16">
        <v>0</v>
      </c>
      <c r="W216" s="16">
        <v>1793.5</v>
      </c>
      <c r="X216" s="16">
        <v>0</v>
      </c>
      <c r="Y216" s="16">
        <v>0</v>
      </c>
      <c r="Z216" s="16">
        <v>1700.5</v>
      </c>
      <c r="AA216" s="16">
        <v>494034</v>
      </c>
      <c r="AB216" s="16">
        <v>1000337</v>
      </c>
      <c r="AC216" s="16">
        <v>1000337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2620</v>
      </c>
      <c r="D217" s="16">
        <v>0</v>
      </c>
      <c r="E217" s="16">
        <v>493634.5</v>
      </c>
      <c r="F217" s="16">
        <v>0</v>
      </c>
      <c r="G217" s="16">
        <v>0</v>
      </c>
      <c r="H217" s="16">
        <v>558</v>
      </c>
      <c r="I217" s="16">
        <v>0</v>
      </c>
      <c r="J217" s="16">
        <v>3158</v>
      </c>
      <c r="K217" s="16">
        <v>0</v>
      </c>
      <c r="L217" s="16">
        <v>0</v>
      </c>
      <c r="M217" s="16">
        <v>0</v>
      </c>
      <c r="N217" s="16">
        <v>0</v>
      </c>
      <c r="O217" s="16">
        <v>3151</v>
      </c>
      <c r="P217" s="16">
        <v>0</v>
      </c>
      <c r="Q217" s="16">
        <v>0</v>
      </c>
      <c r="R217" s="16">
        <v>0</v>
      </c>
      <c r="S217" s="16">
        <v>261.5</v>
      </c>
      <c r="T217" s="16">
        <v>0</v>
      </c>
      <c r="U217" s="16">
        <v>153</v>
      </c>
      <c r="V217" s="16">
        <v>0</v>
      </c>
      <c r="W217" s="16">
        <v>1793.5</v>
      </c>
      <c r="X217" s="16">
        <v>0</v>
      </c>
      <c r="Y217" s="16">
        <v>0</v>
      </c>
      <c r="Z217" s="16">
        <v>1700.5</v>
      </c>
      <c r="AA217" s="16">
        <v>494034</v>
      </c>
      <c r="AB217" s="16">
        <v>1001064</v>
      </c>
      <c r="AC217" s="16">
        <v>1001064</v>
      </c>
      <c r="AD217" s="16">
        <v>0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4450.5</v>
      </c>
      <c r="D218" s="16">
        <v>0</v>
      </c>
      <c r="E218" s="16">
        <v>493634.5</v>
      </c>
      <c r="F218" s="16">
        <v>0</v>
      </c>
      <c r="G218" s="16">
        <v>0</v>
      </c>
      <c r="H218" s="16">
        <v>607</v>
      </c>
      <c r="I218" s="16">
        <v>0</v>
      </c>
      <c r="J218" s="16">
        <v>3188.5</v>
      </c>
      <c r="K218" s="16">
        <v>0</v>
      </c>
      <c r="L218" s="16">
        <v>0</v>
      </c>
      <c r="M218" s="16">
        <v>0</v>
      </c>
      <c r="N218" s="16">
        <v>0</v>
      </c>
      <c r="O218" s="16">
        <v>339.5</v>
      </c>
      <c r="P218" s="16">
        <v>0</v>
      </c>
      <c r="Q218" s="16">
        <v>0</v>
      </c>
      <c r="R218" s="16">
        <v>0</v>
      </c>
      <c r="S218" s="16">
        <v>454.5</v>
      </c>
      <c r="T218" s="16">
        <v>1129</v>
      </c>
      <c r="U218" s="16">
        <v>935.5</v>
      </c>
      <c r="V218" s="16">
        <v>0</v>
      </c>
      <c r="W218" s="16">
        <v>1793.5</v>
      </c>
      <c r="X218" s="16">
        <v>0</v>
      </c>
      <c r="Y218" s="16">
        <v>0</v>
      </c>
      <c r="Z218" s="16">
        <v>1700.5</v>
      </c>
      <c r="AA218" s="16">
        <v>494034</v>
      </c>
      <c r="AB218" s="16">
        <v>1002267</v>
      </c>
      <c r="AC218" s="16">
        <v>1002267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4450.5</v>
      </c>
      <c r="D219" s="16">
        <v>0</v>
      </c>
      <c r="E219" s="16">
        <v>493634.5</v>
      </c>
      <c r="F219" s="16">
        <v>0</v>
      </c>
      <c r="G219" s="16">
        <v>0</v>
      </c>
      <c r="H219" s="16">
        <v>607</v>
      </c>
      <c r="I219" s="16">
        <v>0</v>
      </c>
      <c r="J219" s="16">
        <v>3188.5</v>
      </c>
      <c r="K219" s="16">
        <v>0</v>
      </c>
      <c r="L219" s="16">
        <v>0</v>
      </c>
      <c r="M219" s="16">
        <v>0</v>
      </c>
      <c r="N219" s="16">
        <v>0</v>
      </c>
      <c r="O219" s="16">
        <v>339.5</v>
      </c>
      <c r="P219" s="16">
        <v>0</v>
      </c>
      <c r="Q219" s="16">
        <v>0</v>
      </c>
      <c r="R219" s="16">
        <v>0</v>
      </c>
      <c r="S219" s="16">
        <v>556.5</v>
      </c>
      <c r="T219" s="16">
        <v>572.5</v>
      </c>
      <c r="U219" s="16">
        <v>277</v>
      </c>
      <c r="V219" s="16">
        <v>0</v>
      </c>
      <c r="W219" s="16">
        <v>1793.5</v>
      </c>
      <c r="X219" s="16">
        <v>0</v>
      </c>
      <c r="Y219" s="16">
        <v>0</v>
      </c>
      <c r="Z219" s="16">
        <v>1700.5</v>
      </c>
      <c r="AA219" s="16">
        <v>494034</v>
      </c>
      <c r="AB219" s="16">
        <v>1001154</v>
      </c>
      <c r="AC219" s="16">
        <v>1001154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4450.5</v>
      </c>
      <c r="D220" s="16">
        <v>0</v>
      </c>
      <c r="E220" s="16">
        <v>493634.5</v>
      </c>
      <c r="F220" s="16">
        <v>0</v>
      </c>
      <c r="G220" s="16">
        <v>0</v>
      </c>
      <c r="H220" s="16">
        <v>607</v>
      </c>
      <c r="I220" s="16">
        <v>0</v>
      </c>
      <c r="J220" s="16">
        <v>3188.5</v>
      </c>
      <c r="K220" s="16">
        <v>0</v>
      </c>
      <c r="L220" s="16">
        <v>0</v>
      </c>
      <c r="M220" s="16">
        <v>0</v>
      </c>
      <c r="N220" s="16">
        <v>0</v>
      </c>
      <c r="O220" s="16">
        <v>3266.5</v>
      </c>
      <c r="P220" s="16">
        <v>0</v>
      </c>
      <c r="Q220" s="16">
        <v>0</v>
      </c>
      <c r="R220" s="16">
        <v>279.5</v>
      </c>
      <c r="S220" s="16">
        <v>454.5</v>
      </c>
      <c r="T220" s="16">
        <v>0</v>
      </c>
      <c r="U220" s="16">
        <v>277</v>
      </c>
      <c r="V220" s="16">
        <v>0</v>
      </c>
      <c r="W220" s="16">
        <v>1793.5</v>
      </c>
      <c r="X220" s="16">
        <v>0</v>
      </c>
      <c r="Y220" s="16">
        <v>0</v>
      </c>
      <c r="Z220" s="16">
        <v>1700.5</v>
      </c>
      <c r="AA220" s="16">
        <v>494034</v>
      </c>
      <c r="AB220" s="16">
        <v>1003686</v>
      </c>
      <c r="AC220" s="16">
        <v>1003686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4450.5</v>
      </c>
      <c r="D221" s="16">
        <v>0</v>
      </c>
      <c r="E221" s="16">
        <v>493634.5</v>
      </c>
      <c r="F221" s="16">
        <v>0</v>
      </c>
      <c r="G221" s="16">
        <v>0</v>
      </c>
      <c r="H221" s="16">
        <v>607</v>
      </c>
      <c r="I221" s="16">
        <v>0</v>
      </c>
      <c r="J221" s="16">
        <v>3188.5</v>
      </c>
      <c r="K221" s="16">
        <v>0</v>
      </c>
      <c r="L221" s="16">
        <v>0</v>
      </c>
      <c r="M221" s="16">
        <v>0</v>
      </c>
      <c r="N221" s="16">
        <v>0</v>
      </c>
      <c r="O221" s="16">
        <v>3971.5</v>
      </c>
      <c r="P221" s="16">
        <v>232</v>
      </c>
      <c r="Q221" s="16">
        <v>0</v>
      </c>
      <c r="R221" s="16">
        <v>279.5</v>
      </c>
      <c r="S221" s="16">
        <v>261.5</v>
      </c>
      <c r="T221" s="16">
        <v>990</v>
      </c>
      <c r="U221" s="16">
        <v>277</v>
      </c>
      <c r="V221" s="16">
        <v>0</v>
      </c>
      <c r="W221" s="16">
        <v>1793.5</v>
      </c>
      <c r="X221" s="16">
        <v>0</v>
      </c>
      <c r="Y221" s="16">
        <v>0</v>
      </c>
      <c r="Z221" s="16">
        <v>540</v>
      </c>
      <c r="AA221" s="16">
        <v>494034</v>
      </c>
      <c r="AB221" s="16">
        <v>1004259.5</v>
      </c>
      <c r="AC221" s="16">
        <v>1004260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1019366.5</v>
      </c>
    </row>
    <row r="224" spans="1:31" ht="21.75" thickBot="1" x14ac:dyDescent="0.3">
      <c r="A224" s="17" t="s">
        <v>168</v>
      </c>
      <c r="B224" s="18">
        <v>987668.5</v>
      </c>
    </row>
    <row r="225" spans="1:29" ht="21.75" thickBot="1" x14ac:dyDescent="0.3">
      <c r="A225" s="17" t="s">
        <v>169</v>
      </c>
      <c r="B225" s="18">
        <v>29099381.5</v>
      </c>
    </row>
    <row r="226" spans="1:29" ht="21.75" thickBot="1" x14ac:dyDescent="0.3">
      <c r="A226" s="17" t="s">
        <v>170</v>
      </c>
      <c r="B226" s="18">
        <v>29099382</v>
      </c>
    </row>
    <row r="227" spans="1:29" ht="32.25" thickBot="1" x14ac:dyDescent="0.3">
      <c r="A227" s="17" t="s">
        <v>171</v>
      </c>
      <c r="B227" s="18">
        <v>-0.5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244</v>
      </c>
    </row>
    <row r="236" spans="1:29" x14ac:dyDescent="0.25">
      <c r="AB236" s="21" t="s">
        <v>177</v>
      </c>
      <c r="AC236" s="21">
        <f>CORREL(AC193:AC221,AB193:AB221)</f>
        <v>0.99999998852580996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224878820220213225108.html" xr:uid="{5648E335-8C21-4408-9E27-50A0CC6D5FE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D30" sqref="AD30"/>
    </sheetView>
  </sheetViews>
  <sheetFormatPr defaultRowHeight="15" x14ac:dyDescent="0.25"/>
  <cols>
    <col min="4" max="4" width="10.28515625" customWidth="1"/>
    <col min="23" max="23" width="10.5703125" customWidth="1"/>
    <col min="27" max="27" width="12.710937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Nukleáris medicina (izotóp-diagnosztika és 
-terápia)</v>
      </c>
      <c r="W1" t="str">
        <f>'2015'!W1</f>
        <v>Fizioterápia</v>
      </c>
      <c r="X1" t="str">
        <f>'2015'!X1</f>
        <v>Patológia és kórszövettan</v>
      </c>
      <c r="Y1" t="str">
        <f>'2015'!Y1</f>
        <v>Ultrahang-diagnosztika és -terápia</v>
      </c>
      <c r="Z1" t="str">
        <f>'2015'!Z1</f>
        <v>Tomográfia</v>
      </c>
      <c r="AA1" t="str">
        <f>'2015'!AA1</f>
        <v>Röntgen-diagnosztika és -terápia</v>
      </c>
      <c r="AB1" t="str">
        <f>'2015'!AB1</f>
        <v>Laboratóriumi diagnosztika</v>
      </c>
      <c r="AC1" t="str">
        <f>'2015'!AC1</f>
        <v>Sürgősségi betegellátás, oxyológia</v>
      </c>
      <c r="AD1" t="str">
        <f>'2015'!AD1</f>
        <v>Kardiológia</v>
      </c>
      <c r="AE1" t="str">
        <f>'2015'!AE1</f>
        <v>Orvosi rehabilitáció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62112.999999999978</v>
      </c>
      <c r="W2">
        <f>nyers_adat!W31</f>
        <v>2363370.9999999991</v>
      </c>
      <c r="X2">
        <f>nyers_adat!X31</f>
        <v>341609.0000000007</v>
      </c>
      <c r="Y2">
        <f>nyers_adat!Y31</f>
        <v>630254.00000000023</v>
      </c>
      <c r="Z2">
        <f>nyers_adat!Z31</f>
        <v>321862</v>
      </c>
      <c r="AA2">
        <f>nyers_adat!AA31</f>
        <v>1308547.0000000016</v>
      </c>
      <c r="AB2">
        <f>nyers_adat!AB31</f>
        <v>5705917.9999999944</v>
      </c>
      <c r="AC2">
        <f>nyers_adat!AC31</f>
        <v>242462.99999999994</v>
      </c>
      <c r="AD2">
        <f>nyers_adat!AD31</f>
        <v>852068.99999999884</v>
      </c>
      <c r="AE2">
        <f>nyers_adat!AE31</f>
        <v>184266.99999999968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62112.999999999978</v>
      </c>
      <c r="W3">
        <f>nyers_adat!W32</f>
        <v>2363370.9999999991</v>
      </c>
      <c r="X3">
        <f>nyers_adat!X32</f>
        <v>341609.0000000007</v>
      </c>
      <c r="Y3">
        <f>nyers_adat!Y32</f>
        <v>630254.00000000023</v>
      </c>
      <c r="Z3">
        <f>nyers_adat!Z32</f>
        <v>321862</v>
      </c>
      <c r="AA3">
        <f>nyers_adat!AA32</f>
        <v>1308547.0000000016</v>
      </c>
      <c r="AB3">
        <f>nyers_adat!AB32</f>
        <v>5705917.9999999944</v>
      </c>
      <c r="AC3">
        <f>nyers_adat!AC32</f>
        <v>242462.99999999994</v>
      </c>
      <c r="AD3">
        <f>nyers_adat!AD32</f>
        <v>852068.99999999884</v>
      </c>
      <c r="AE3">
        <f>nyers_adat!AE32</f>
        <v>184266.99999999968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2740</v>
      </c>
      <c r="W4">
        <f>nyers_adat!W33</f>
        <v>288342.99999999977</v>
      </c>
      <c r="X4">
        <f>nyers_adat!X33</f>
        <v>38062.000000000015</v>
      </c>
      <c r="Y4">
        <f>nyers_adat!Y33</f>
        <v>95763.000000000058</v>
      </c>
      <c r="Z4">
        <f>nyers_adat!Z33</f>
        <v>27553.999999999996</v>
      </c>
      <c r="AA4">
        <f>nyers_adat!AA33</f>
        <v>172007.00000000012</v>
      </c>
      <c r="AB4">
        <f>nyers_adat!AB33</f>
        <v>498008.00000000017</v>
      </c>
      <c r="AC4">
        <f>nyers_adat!AC33</f>
        <v>78633.999999999971</v>
      </c>
      <c r="AD4">
        <f>nyers_adat!AD33</f>
        <v>53240.000000000022</v>
      </c>
      <c r="AE4">
        <f>nyers_adat!AE33</f>
        <v>3519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7326.0000000000009</v>
      </c>
      <c r="W5">
        <f>nyers_adat!W34</f>
        <v>296192.99999999965</v>
      </c>
      <c r="X5">
        <f>nyers_adat!X34</f>
        <v>23198</v>
      </c>
      <c r="Y5">
        <f>nyers_adat!Y34</f>
        <v>55345</v>
      </c>
      <c r="Z5">
        <f>nyers_adat!Z34</f>
        <v>17393</v>
      </c>
      <c r="AA5">
        <f>nyers_adat!AA34</f>
        <v>112721.0000000001</v>
      </c>
      <c r="AB5">
        <f>nyers_adat!AB34</f>
        <v>280969</v>
      </c>
      <c r="AC5">
        <f>nyers_adat!AC34</f>
        <v>32724.000000000011</v>
      </c>
      <c r="AD5">
        <f>nyers_adat!AD34</f>
        <v>34475.000000000007</v>
      </c>
      <c r="AE5">
        <f>nyers_adat!AE34</f>
        <v>2187.9999999999991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3862.0000000000005</v>
      </c>
      <c r="W6">
        <f>nyers_adat!W35</f>
        <v>242148.00000000006</v>
      </c>
      <c r="X6">
        <f>nyers_adat!X35</f>
        <v>28717.999999999982</v>
      </c>
      <c r="Y6">
        <f>nyers_adat!Y35</f>
        <v>64681.000000000109</v>
      </c>
      <c r="Z6">
        <f>nyers_adat!Z35</f>
        <v>29427</v>
      </c>
      <c r="AA6">
        <f>nyers_adat!AA35</f>
        <v>117527.00000000006</v>
      </c>
      <c r="AB6">
        <f>nyers_adat!AB35</f>
        <v>252053.99999999991</v>
      </c>
      <c r="AC6">
        <f>nyers_adat!AC35</f>
        <v>27770.999999999985</v>
      </c>
      <c r="AD6">
        <f>nyers_adat!AD35</f>
        <v>51235.000000000029</v>
      </c>
      <c r="AE6">
        <f>nyers_adat!AE35</f>
        <v>31846.000000000004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13928</v>
      </c>
      <c r="W7">
        <f>nyers_adat!W36</f>
        <v>826683.99999999953</v>
      </c>
      <c r="X7">
        <f>nyers_adat!X36</f>
        <v>89978</v>
      </c>
      <c r="Y7">
        <f>nyers_adat!Y36</f>
        <v>215789.00000000017</v>
      </c>
      <c r="Z7">
        <f>nyers_adat!Z36</f>
        <v>74374</v>
      </c>
      <c r="AA7">
        <f>nyers_adat!AA36</f>
        <v>402255.00000000029</v>
      </c>
      <c r="AB7">
        <f>nyers_adat!AB36</f>
        <v>1031031.0000000001</v>
      </c>
      <c r="AC7">
        <f>nyers_adat!AC36</f>
        <v>139128.99999999997</v>
      </c>
      <c r="AD7">
        <f>nyers_adat!AD36</f>
        <v>138950.00000000006</v>
      </c>
      <c r="AE7">
        <f>nyers_adat!AE36</f>
        <v>37553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3089.0000000000009</v>
      </c>
      <c r="W8">
        <f>nyers_adat!W37</f>
        <v>280851.00000000012</v>
      </c>
      <c r="X8">
        <f>nyers_adat!X37</f>
        <v>76730.000000000029</v>
      </c>
      <c r="Y8">
        <f>nyers_adat!Y37</f>
        <v>79748.999999999985</v>
      </c>
      <c r="Z8">
        <f>nyers_adat!Z37</f>
        <v>22562</v>
      </c>
      <c r="AA8">
        <f>nyers_adat!AA37</f>
        <v>169525.00000000009</v>
      </c>
      <c r="AB8">
        <f>nyers_adat!AB37</f>
        <v>447329.99999999959</v>
      </c>
      <c r="AC8">
        <f>nyers_adat!AC37</f>
        <v>81307.000000000073</v>
      </c>
      <c r="AD8">
        <f>nyers_adat!AD37</f>
        <v>50938.999999999964</v>
      </c>
      <c r="AE8">
        <f>nyers_adat!AE37</f>
        <v>7565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1321</v>
      </c>
      <c r="W9">
        <f>nyers_adat!W38</f>
        <v>142757.99999999985</v>
      </c>
      <c r="X9">
        <f>nyers_adat!X38</f>
        <v>25456.000000000004</v>
      </c>
      <c r="Y9">
        <f>nyers_adat!Y38</f>
        <v>22980.000000000007</v>
      </c>
      <c r="Z9">
        <f>nyers_adat!Z38</f>
        <v>20090</v>
      </c>
      <c r="AA9">
        <f>nyers_adat!AA38</f>
        <v>79655.000000000131</v>
      </c>
      <c r="AB9">
        <f>nyers_adat!AB38</f>
        <v>311796.99999999994</v>
      </c>
      <c r="AC9">
        <f>nyers_adat!AC38</f>
        <v>33355</v>
      </c>
      <c r="AD9">
        <f>nyers_adat!AD38</f>
        <v>14743.999999999996</v>
      </c>
      <c r="AE9">
        <f>nyers_adat!AE38</f>
        <v>12509.000000000004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2340</v>
      </c>
      <c r="W10">
        <f>nyers_adat!W39</f>
        <v>332077.99999999971</v>
      </c>
      <c r="X10">
        <f>nyers_adat!X39</f>
        <v>27148</v>
      </c>
      <c r="Y10">
        <f>nyers_adat!Y39</f>
        <v>51239.000000000007</v>
      </c>
      <c r="Z10">
        <f>nyers_adat!Z39</f>
        <v>23829</v>
      </c>
      <c r="AA10">
        <f>nyers_adat!AA39</f>
        <v>91990.000000000102</v>
      </c>
      <c r="AB10">
        <f>nyers_adat!AB39</f>
        <v>369808.99999999988</v>
      </c>
      <c r="AC10">
        <f>nyers_adat!AC39</f>
        <v>29140.999999999993</v>
      </c>
      <c r="AD10">
        <f>nyers_adat!AD39</f>
        <v>42798</v>
      </c>
      <c r="AE10">
        <f>nyers_adat!AE39</f>
        <v>12829.000000000002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6750.0000000000009</v>
      </c>
      <c r="W11">
        <f>nyers_adat!W40</f>
        <v>755686.99999999977</v>
      </c>
      <c r="X11">
        <f>nyers_adat!X40</f>
        <v>129334.00000000003</v>
      </c>
      <c r="Y11">
        <f>nyers_adat!Y40</f>
        <v>153968</v>
      </c>
      <c r="Z11">
        <f>nyers_adat!Z40</f>
        <v>66481</v>
      </c>
      <c r="AA11">
        <f>nyers_adat!AA40</f>
        <v>341170.00000000035</v>
      </c>
      <c r="AB11">
        <f>nyers_adat!AB40</f>
        <v>1128935.9999999995</v>
      </c>
      <c r="AC11">
        <f>nyers_adat!AC40</f>
        <v>143803.00000000006</v>
      </c>
      <c r="AD11">
        <f>nyers_adat!AD40</f>
        <v>108480.99999999996</v>
      </c>
      <c r="AE11">
        <f>nyers_adat!AE40</f>
        <v>32903.000000000007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3569.0000000000032</v>
      </c>
      <c r="W12">
        <f>nyers_adat!W41</f>
        <v>225033.00000000012</v>
      </c>
      <c r="X12">
        <f>nyers_adat!X41</f>
        <v>50314.999999999993</v>
      </c>
      <c r="Y12">
        <f>nyers_adat!Y41</f>
        <v>107643.00000000028</v>
      </c>
      <c r="Z12">
        <f>nyers_adat!Z41</f>
        <v>37856.999999999993</v>
      </c>
      <c r="AA12">
        <f>nyers_adat!AA41</f>
        <v>140409.00000000017</v>
      </c>
      <c r="AB12">
        <f>nyers_adat!AB41</f>
        <v>700715.9999999979</v>
      </c>
      <c r="AC12">
        <f>nyers_adat!AC41</f>
        <v>49255.999999999993</v>
      </c>
      <c r="AD12">
        <f>nyers_adat!AD41</f>
        <v>107570.99999999991</v>
      </c>
      <c r="AE12">
        <f>nyers_adat!AE41</f>
        <v>7830.9999999999991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1794.9999999999995</v>
      </c>
      <c r="W13">
        <f>nyers_adat!W42</f>
        <v>174823.99999999968</v>
      </c>
      <c r="X13">
        <f>nyers_adat!X42</f>
        <v>26580.000000000015</v>
      </c>
      <c r="Y13">
        <f>nyers_adat!Y42</f>
        <v>68265.000000000058</v>
      </c>
      <c r="Z13">
        <f>nyers_adat!Z42</f>
        <v>34622.000000000015</v>
      </c>
      <c r="AA13">
        <f>nyers_adat!AA42</f>
        <v>109985</v>
      </c>
      <c r="AB13">
        <f>nyers_adat!AB42</f>
        <v>438297.00000000047</v>
      </c>
      <c r="AC13">
        <f>nyers_adat!AC42</f>
        <v>55856.000000000007</v>
      </c>
      <c r="AD13">
        <f>nyers_adat!AD42</f>
        <v>45292</v>
      </c>
      <c r="AE13">
        <f>nyers_adat!AE42</f>
        <v>2104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3427.0000000000005</v>
      </c>
      <c r="W14">
        <f>nyers_adat!W43</f>
        <v>104059.99999999999</v>
      </c>
      <c r="X14">
        <f>nyers_adat!X43</f>
        <v>20960.999999999993</v>
      </c>
      <c r="Y14">
        <f>nyers_adat!Y43</f>
        <v>35876.999999999978</v>
      </c>
      <c r="Z14">
        <f>nyers_adat!Z43</f>
        <v>12235.000000000002</v>
      </c>
      <c r="AA14">
        <f>nyers_adat!AA43</f>
        <v>73233.000000000029</v>
      </c>
      <c r="AB14">
        <f>nyers_adat!AB43</f>
        <v>269390.99999999988</v>
      </c>
      <c r="AC14">
        <f>nyers_adat!AC43</f>
        <v>19737.999999999996</v>
      </c>
      <c r="AD14">
        <f>nyers_adat!AD43</f>
        <v>40402.999999999978</v>
      </c>
      <c r="AE14">
        <f>nyers_adat!AE43</f>
        <v>3706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8791.0000000000036</v>
      </c>
      <c r="W15">
        <f>nyers_adat!W44</f>
        <v>503916.99999999977</v>
      </c>
      <c r="X15">
        <f>nyers_adat!X44</f>
        <v>97856</v>
      </c>
      <c r="Y15">
        <f>nyers_adat!Y44</f>
        <v>211785.00000000032</v>
      </c>
      <c r="Z15">
        <f>nyers_adat!Z44</f>
        <v>84714</v>
      </c>
      <c r="AA15">
        <f>nyers_adat!AA44</f>
        <v>323627.00000000023</v>
      </c>
      <c r="AB15">
        <f>nyers_adat!AB44</f>
        <v>1408403.9999999981</v>
      </c>
      <c r="AC15">
        <f>nyers_adat!AC44</f>
        <v>124850</v>
      </c>
      <c r="AD15">
        <f>nyers_adat!AD44</f>
        <v>193265.99999999988</v>
      </c>
      <c r="AE15">
        <f>nyers_adat!AE44</f>
        <v>13641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29469.000000000004</v>
      </c>
      <c r="W16">
        <f>nyers_adat!W45</f>
        <v>2086287.9999999991</v>
      </c>
      <c r="X16">
        <f>nyers_adat!X45</f>
        <v>317168</v>
      </c>
      <c r="Y16">
        <f>nyers_adat!Y45</f>
        <v>581542.00000000047</v>
      </c>
      <c r="Z16">
        <f>nyers_adat!Z45</f>
        <v>225569</v>
      </c>
      <c r="AA16">
        <f>nyers_adat!AA45</f>
        <v>1067052.0000000009</v>
      </c>
      <c r="AB16">
        <f>nyers_adat!AB45</f>
        <v>3568370.9999999977</v>
      </c>
      <c r="AC16">
        <f>nyers_adat!AC45</f>
        <v>407782</v>
      </c>
      <c r="AD16">
        <f>nyers_adat!AD45</f>
        <v>440696.99999999988</v>
      </c>
      <c r="AE16">
        <f>nyers_adat!AE45</f>
        <v>84097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4557</v>
      </c>
      <c r="W17">
        <f>nyers_adat!W46</f>
        <v>636713.99999999919</v>
      </c>
      <c r="X17">
        <f>nyers_adat!X46</f>
        <v>62555.999999999971</v>
      </c>
      <c r="Y17">
        <f>nyers_adat!Y46</f>
        <v>196185.00000000017</v>
      </c>
      <c r="Z17">
        <f>nyers_adat!Z46</f>
        <v>71496.000000000029</v>
      </c>
      <c r="AA17">
        <f>nyers_adat!AA46</f>
        <v>248568.9999999998</v>
      </c>
      <c r="AB17">
        <f>nyers_adat!AB46</f>
        <v>728737.99999999942</v>
      </c>
      <c r="AC17">
        <f>nyers_adat!AC46</f>
        <v>37204</v>
      </c>
      <c r="AD17">
        <f>nyers_adat!AD46</f>
        <v>83151</v>
      </c>
      <c r="AE17">
        <f>nyers_adat!AE46</f>
        <v>28867.999999999989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2403</v>
      </c>
      <c r="W18">
        <f>nyers_adat!W47</f>
        <v>122041.00000000003</v>
      </c>
      <c r="X18">
        <f>nyers_adat!X47</f>
        <v>28080.000000000007</v>
      </c>
      <c r="Y18">
        <f>nyers_adat!Y47</f>
        <v>52332.999999999956</v>
      </c>
      <c r="Z18">
        <f>nyers_adat!Z47</f>
        <v>23544.000000000007</v>
      </c>
      <c r="AA18">
        <f>nyers_adat!AA47</f>
        <v>110773.99999999997</v>
      </c>
      <c r="AB18">
        <f>nyers_adat!AB47</f>
        <v>419037.00000000012</v>
      </c>
      <c r="AC18">
        <f>nyers_adat!AC47</f>
        <v>73282.000000000029</v>
      </c>
      <c r="AD18">
        <f>nyers_adat!AD47</f>
        <v>33386</v>
      </c>
      <c r="AE18">
        <f>nyers_adat!AE47</f>
        <v>6573.9999999999982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1523</v>
      </c>
      <c r="W19">
        <f>nyers_adat!W48</f>
        <v>105606.99999999997</v>
      </c>
      <c r="X19">
        <f>nyers_adat!X48</f>
        <v>15938</v>
      </c>
      <c r="Y19">
        <f>nyers_adat!Y48</f>
        <v>38362.000000000022</v>
      </c>
      <c r="Z19">
        <f>nyers_adat!Z48</f>
        <v>15238.000000000004</v>
      </c>
      <c r="AA19">
        <f>nyers_adat!AA48</f>
        <v>61202.999999999985</v>
      </c>
      <c r="AB19">
        <f>nyers_adat!AB48</f>
        <v>182116.00000000003</v>
      </c>
      <c r="AC19">
        <f>nyers_adat!AC48</f>
        <v>31366.000000000004</v>
      </c>
      <c r="AD19">
        <f>nyers_adat!AD48</f>
        <v>15514</v>
      </c>
      <c r="AE19">
        <f>nyers_adat!AE48</f>
        <v>1549.9999999999998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8483</v>
      </c>
      <c r="W20">
        <f>nyers_adat!W49</f>
        <v>864361.99999999919</v>
      </c>
      <c r="X20">
        <f>nyers_adat!X49</f>
        <v>106573.99999999997</v>
      </c>
      <c r="Y20">
        <f>nyers_adat!Y49</f>
        <v>286880.00000000012</v>
      </c>
      <c r="Z20">
        <f>nyers_adat!Z49</f>
        <v>110278.00000000003</v>
      </c>
      <c r="AA20">
        <f>nyers_adat!AA49</f>
        <v>420545.99999999977</v>
      </c>
      <c r="AB20">
        <f>nyers_adat!AB49</f>
        <v>1329890.9999999995</v>
      </c>
      <c r="AC20">
        <f>nyers_adat!AC49</f>
        <v>141852.00000000003</v>
      </c>
      <c r="AD20">
        <f>nyers_adat!AD49</f>
        <v>132051</v>
      </c>
      <c r="AE20">
        <f>nyers_adat!AE49</f>
        <v>36991.999999999985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7818</v>
      </c>
      <c r="W21">
        <f>nyers_adat!W50</f>
        <v>405162.00000000012</v>
      </c>
      <c r="X21">
        <f>nyers_adat!X50</f>
        <v>58607.999999999949</v>
      </c>
      <c r="Y21">
        <f>nyers_adat!Y50</f>
        <v>183005.99999999994</v>
      </c>
      <c r="Z21">
        <f>nyers_adat!Z50</f>
        <v>50625.999999999993</v>
      </c>
      <c r="AA21">
        <f>nyers_adat!AA50</f>
        <v>257744.00000000006</v>
      </c>
      <c r="AB21">
        <f>nyers_adat!AB50</f>
        <v>1005657.9999999986</v>
      </c>
      <c r="AC21">
        <f>nyers_adat!AC50</f>
        <v>64985</v>
      </c>
      <c r="AD21">
        <f>nyers_adat!AD50</f>
        <v>92492.999999999971</v>
      </c>
      <c r="AE21">
        <f>nyers_adat!AE50</f>
        <v>70500.999999999985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2197.9999999999995</v>
      </c>
      <c r="W22">
        <f>nyers_adat!W51</f>
        <v>237859.99999999994</v>
      </c>
      <c r="X22">
        <f>nyers_adat!X51</f>
        <v>25435.999999999989</v>
      </c>
      <c r="Y22">
        <f>nyers_adat!Y51</f>
        <v>67998.000000000073</v>
      </c>
      <c r="Z22">
        <f>nyers_adat!Z51</f>
        <v>6692.9999999999973</v>
      </c>
      <c r="AA22">
        <f>nyers_adat!AA51</f>
        <v>146770.99999999988</v>
      </c>
      <c r="AB22">
        <f>nyers_adat!AB51</f>
        <v>503625.99999999971</v>
      </c>
      <c r="AC22">
        <f>nyers_adat!AC51</f>
        <v>60416.999999999993</v>
      </c>
      <c r="AD22">
        <f>nyers_adat!AD51</f>
        <v>49588.000000000015</v>
      </c>
      <c r="AE22">
        <f>nyers_adat!AE51</f>
        <v>9864.0000000000091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7379</v>
      </c>
      <c r="W23">
        <f>nyers_adat!W52</f>
        <v>240208.00000000006</v>
      </c>
      <c r="X23">
        <f>nyers_adat!X52</f>
        <v>54477.999999999971</v>
      </c>
      <c r="Y23">
        <f>nyers_adat!Y52</f>
        <v>115329.00000000006</v>
      </c>
      <c r="Z23">
        <f>nyers_adat!Z52</f>
        <v>42426</v>
      </c>
      <c r="AA23">
        <f>nyers_adat!AA52</f>
        <v>216696.99999999974</v>
      </c>
      <c r="AB23">
        <f>nyers_adat!AB52</f>
        <v>776562.99999999965</v>
      </c>
      <c r="AC23">
        <f>nyers_adat!AC52</f>
        <v>65231.000000000007</v>
      </c>
      <c r="AD23">
        <f>nyers_adat!AD52</f>
        <v>57666.999999999942</v>
      </c>
      <c r="AE23">
        <f>nyers_adat!AE52</f>
        <v>24036.000000000004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17395</v>
      </c>
      <c r="W24">
        <f>nyers_adat!W53</f>
        <v>883230</v>
      </c>
      <c r="X24">
        <f>nyers_adat!X53</f>
        <v>138521.99999999991</v>
      </c>
      <c r="Y24">
        <f>nyers_adat!Y53</f>
        <v>366333.00000000006</v>
      </c>
      <c r="Z24">
        <f>nyers_adat!Z53</f>
        <v>99745</v>
      </c>
      <c r="AA24">
        <f>nyers_adat!AA53</f>
        <v>621211.99999999965</v>
      </c>
      <c r="AB24">
        <f>nyers_adat!AB53</f>
        <v>2285846.9999999981</v>
      </c>
      <c r="AC24">
        <f>nyers_adat!AC53</f>
        <v>190633</v>
      </c>
      <c r="AD24">
        <f>nyers_adat!AD53</f>
        <v>199747.99999999994</v>
      </c>
      <c r="AE24">
        <f>nyers_adat!AE53</f>
        <v>104401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59084.000000000022</v>
      </c>
      <c r="W25">
        <f>nyers_adat!W54</f>
        <v>360935.99999999953</v>
      </c>
      <c r="X25">
        <f>nyers_adat!X54</f>
        <v>45625.000000000022</v>
      </c>
      <c r="Y25">
        <f>nyers_adat!Y54</f>
        <v>91912.999999999913</v>
      </c>
      <c r="Z25">
        <f>nyers_adat!Z54</f>
        <v>27483.000000000007</v>
      </c>
      <c r="AA25">
        <f>nyers_adat!AA54</f>
        <v>202326.0000000002</v>
      </c>
      <c r="AB25">
        <f>nyers_adat!AB54</f>
        <v>694897.99999999965</v>
      </c>
      <c r="AC25">
        <f>nyers_adat!AC54</f>
        <v>79618</v>
      </c>
      <c r="AD25">
        <f>nyers_adat!AD54</f>
        <v>68299.999999999942</v>
      </c>
      <c r="AE25">
        <f>nyers_adat!AE54</f>
        <v>1791.0000000000005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5095</v>
      </c>
      <c r="W26">
        <f>nyers_adat!W55</f>
        <v>211010.00000000009</v>
      </c>
      <c r="X26">
        <f>nyers_adat!X55</f>
        <v>32552.999999999985</v>
      </c>
      <c r="Y26">
        <f>nyers_adat!Y55</f>
        <v>84969.999999999971</v>
      </c>
      <c r="Z26">
        <f>nyers_adat!Z55</f>
        <v>30794.000000000015</v>
      </c>
      <c r="AA26">
        <f>nyers_adat!AA55</f>
        <v>132411</v>
      </c>
      <c r="AB26">
        <f>nyers_adat!AB55</f>
        <v>456873.99999999977</v>
      </c>
      <c r="AC26">
        <f>nyers_adat!AC55</f>
        <v>57050.999999999985</v>
      </c>
      <c r="AD26">
        <f>nyers_adat!AD55</f>
        <v>58113.000000000065</v>
      </c>
      <c r="AE26">
        <f>nyers_adat!AE55</f>
        <v>3663.9999999999991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20804.999999999989</v>
      </c>
      <c r="W27">
        <f>nyers_adat!W56</f>
        <v>329815.99999999988</v>
      </c>
      <c r="X27">
        <f>nyers_adat!X56</f>
        <v>58818.000000000007</v>
      </c>
      <c r="Y27">
        <f>nyers_adat!Y56</f>
        <v>104642.0000000002</v>
      </c>
      <c r="Z27">
        <f>nyers_adat!Z56</f>
        <v>40950.999999999993</v>
      </c>
      <c r="AA27">
        <f>nyers_adat!AA56</f>
        <v>150365.00000000003</v>
      </c>
      <c r="AB27">
        <f>nyers_adat!AB56</f>
        <v>864925.99999999884</v>
      </c>
      <c r="AC27">
        <f>nyers_adat!AC56</f>
        <v>65024.999999999942</v>
      </c>
      <c r="AD27">
        <f>nyers_adat!AD56</f>
        <v>78249.000000000029</v>
      </c>
      <c r="AE27">
        <f>nyers_adat!AE56</f>
        <v>8936.0000000000018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84984.000000000015</v>
      </c>
      <c r="W28">
        <f>nyers_adat!W57</f>
        <v>901761.99999999953</v>
      </c>
      <c r="X28">
        <f>nyers_adat!X57</f>
        <v>136996</v>
      </c>
      <c r="Y28">
        <f>nyers_adat!Y57</f>
        <v>281525.00000000012</v>
      </c>
      <c r="Z28">
        <f>nyers_adat!Z57</f>
        <v>99228.000000000015</v>
      </c>
      <c r="AA28">
        <f>nyers_adat!AA57</f>
        <v>485102.00000000023</v>
      </c>
      <c r="AB28">
        <f>nyers_adat!AB57</f>
        <v>2016697.9999999984</v>
      </c>
      <c r="AC28">
        <f>nyers_adat!AC57</f>
        <v>201693.99999999994</v>
      </c>
      <c r="AD28">
        <f>nyers_adat!AD57</f>
        <v>204662.00000000003</v>
      </c>
      <c r="AE28">
        <f>nyers_adat!AE57</f>
        <v>14391.000000000002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110862.00000000001</v>
      </c>
      <c r="W29">
        <f>nyers_adat!W58</f>
        <v>2649353.9999999986</v>
      </c>
      <c r="X29">
        <f>nyers_adat!X58</f>
        <v>382091.99999999988</v>
      </c>
      <c r="Y29">
        <f>nyers_adat!Y58</f>
        <v>934738.00000000035</v>
      </c>
      <c r="Z29">
        <f>nyers_adat!Z58</f>
        <v>309251.00000000006</v>
      </c>
      <c r="AA29">
        <f>nyers_adat!AA58</f>
        <v>1526859.9999999995</v>
      </c>
      <c r="AB29">
        <f>nyers_adat!AB58</f>
        <v>5632435.9999999963</v>
      </c>
      <c r="AC29">
        <f>nyers_adat!AC58</f>
        <v>534179</v>
      </c>
      <c r="AD29">
        <f>nyers_adat!AD58</f>
        <v>536461</v>
      </c>
      <c r="AE29">
        <f>nyers_adat!AE58</f>
        <v>155784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202444</v>
      </c>
      <c r="W30">
        <f>nyers_adat!W59</f>
        <v>7099012.9999999963</v>
      </c>
      <c r="X30">
        <f>nyers_adat!X59</f>
        <v>1040869.0000000006</v>
      </c>
      <c r="Y30">
        <f>nyers_adat!Y59</f>
        <v>2146534.0000000009</v>
      </c>
      <c r="Z30">
        <f>nyers_adat!Z59</f>
        <v>856682</v>
      </c>
      <c r="AA30">
        <f>nyers_adat!AA59</f>
        <v>3902459.0000000023</v>
      </c>
      <c r="AB30">
        <f>nyers_adat!AB59</f>
        <v>14906724.999999989</v>
      </c>
      <c r="AC30">
        <f>nyers_adat!AC59</f>
        <v>1184424</v>
      </c>
      <c r="AD30">
        <f>nyers_adat!AD59</f>
        <v>1829226.9999999986</v>
      </c>
      <c r="AE30">
        <f>nyers_adat!AE59</f>
        <v>424147.99999999965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2.0746185304487578E-2</v>
      </c>
      <c r="W32" s="9">
        <f t="shared" si="0"/>
        <v>0.7893827815312755</v>
      </c>
      <c r="X32" s="9">
        <f t="shared" si="0"/>
        <v>0.11409984408546865</v>
      </c>
      <c r="Y32" s="9">
        <f t="shared" si="0"/>
        <v>0.21050933416345249</v>
      </c>
      <c r="Z32" s="9">
        <f t="shared" si="0"/>
        <v>0.10750420514985565</v>
      </c>
      <c r="AA32" s="9">
        <f t="shared" si="0"/>
        <v>0.43706403718434711</v>
      </c>
      <c r="AB32" s="9">
        <f t="shared" si="0"/>
        <v>1.9058173355048231</v>
      </c>
      <c r="AC32" s="9">
        <f t="shared" si="0"/>
        <v>8.0984372474071004E-2</v>
      </c>
      <c r="AD32" s="9">
        <f>AD2/$D2</f>
        <v>0.28459712727141517</v>
      </c>
      <c r="AE32" s="9">
        <f>AE2/$D2</f>
        <v>6.1546493125465E-2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2.0746185304487578E-2</v>
      </c>
      <c r="W33" s="9">
        <f t="shared" si="1"/>
        <v>0.7893827815312755</v>
      </c>
      <c r="X33" s="9">
        <f t="shared" si="1"/>
        <v>0.11409984408546865</v>
      </c>
      <c r="Y33" s="9">
        <f t="shared" si="1"/>
        <v>0.21050933416345249</v>
      </c>
      <c r="Z33" s="9">
        <f t="shared" si="1"/>
        <v>0.10750420514985565</v>
      </c>
      <c r="AA33" s="9">
        <f t="shared" si="1"/>
        <v>0.43706403718434711</v>
      </c>
      <c r="AB33" s="9">
        <f t="shared" si="1"/>
        <v>1.9058173355048231</v>
      </c>
      <c r="AC33" s="9">
        <f t="shared" si="1"/>
        <v>8.0984372474071004E-2</v>
      </c>
      <c r="AD33" s="9">
        <f>AD3/$D3</f>
        <v>0.28459712727141517</v>
      </c>
      <c r="AE33" s="9">
        <f>AE3/$D3</f>
        <v>6.1546493125465E-2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6.5473957375020014E-3</v>
      </c>
      <c r="W34" s="9">
        <f t="shared" si="1"/>
        <v>0.68901303983158324</v>
      </c>
      <c r="X34" s="9">
        <f t="shared" si="1"/>
        <v>9.0951451299562502E-2</v>
      </c>
      <c r="Y34" s="9">
        <f t="shared" si="1"/>
        <v>0.22883148102569509</v>
      </c>
      <c r="Z34" s="9">
        <f t="shared" si="1"/>
        <v>6.5841949690193469E-2</v>
      </c>
      <c r="AA34" s="9">
        <f t="shared" si="1"/>
        <v>0.41102113088339687</v>
      </c>
      <c r="AB34" s="9">
        <f>AB4/$D4</f>
        <v>1.1900202395773349</v>
      </c>
      <c r="AC34" s="9">
        <f t="shared" si="1"/>
        <v>0.18790069942435481</v>
      </c>
      <c r="AD34" s="9">
        <f t="shared" si="1"/>
        <v>0.12722020038854259</v>
      </c>
      <c r="AE34" s="9">
        <f t="shared" si="1"/>
        <v>8.4088633577626068E-3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2.4590989345918624E-2</v>
      </c>
      <c r="W35" s="9">
        <f t="shared" si="1"/>
        <v>0.99422316507448338</v>
      </c>
      <c r="X35" s="9">
        <f t="shared" si="1"/>
        <v>7.786810958867324E-2</v>
      </c>
      <c r="Y35" s="9">
        <f t="shared" si="1"/>
        <v>0.18577508945534618</v>
      </c>
      <c r="Z35" s="9">
        <f t="shared" si="1"/>
        <v>5.8382620487791775E-2</v>
      </c>
      <c r="AA35" s="9">
        <f t="shared" si="1"/>
        <v>0.37836758259094938</v>
      </c>
      <c r="AB35" s="9">
        <f t="shared" si="1"/>
        <v>0.94312116919647948</v>
      </c>
      <c r="AC35" s="9">
        <f t="shared" si="1"/>
        <v>0.10984378041985275</v>
      </c>
      <c r="AD35" s="9">
        <f t="shared" si="1"/>
        <v>0.11572131554743989</v>
      </c>
      <c r="AE35" s="9">
        <f t="shared" si="1"/>
        <v>7.3444014044321488E-3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1.1216896794093559E-2</v>
      </c>
      <c r="W36" s="9">
        <f t="shared" si="1"/>
        <v>0.70330117164582273</v>
      </c>
      <c r="X36" s="9">
        <f t="shared" si="1"/>
        <v>8.3409332504603459E-2</v>
      </c>
      <c r="Y36" s="9">
        <f t="shared" si="1"/>
        <v>0.18786123809911098</v>
      </c>
      <c r="Z36" s="9">
        <f t="shared" si="1"/>
        <v>8.5468571196217272E-2</v>
      </c>
      <c r="AA36" s="9">
        <f t="shared" si="1"/>
        <v>0.34134858351098762</v>
      </c>
      <c r="AB36" s="9">
        <f t="shared" si="1"/>
        <v>0.73207242478986445</v>
      </c>
      <c r="AC36" s="9">
        <f t="shared" si="1"/>
        <v>8.065884020423926E-2</v>
      </c>
      <c r="AD36" s="9">
        <f t="shared" si="1"/>
        <v>0.14880831363163743</v>
      </c>
      <c r="AE36" s="9">
        <f>AE6/$D6</f>
        <v>9.2494379933895254E-2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1.3130914120163702E-2</v>
      </c>
      <c r="W37" s="9">
        <f t="shared" si="1"/>
        <v>0.77937367953140468</v>
      </c>
      <c r="X37" s="9">
        <f t="shared" si="1"/>
        <v>8.4828646661695123E-2</v>
      </c>
      <c r="Y37" s="9">
        <f t="shared" si="1"/>
        <v>0.20343960562004648</v>
      </c>
      <c r="Z37" s="9">
        <f t="shared" si="1"/>
        <v>7.0117648389794313E-2</v>
      </c>
      <c r="AA37" s="9">
        <f t="shared" si="1"/>
        <v>0.37923433798150874</v>
      </c>
      <c r="AB37" s="9">
        <f t="shared" si="1"/>
        <v>0.972026099671633</v>
      </c>
      <c r="AC37" s="9">
        <f t="shared" si="1"/>
        <v>0.13116678278462487</v>
      </c>
      <c r="AD37" s="9">
        <f t="shared" si="1"/>
        <v>0.13099802678035233</v>
      </c>
      <c r="AE37" s="9">
        <f t="shared" si="1"/>
        <v>3.5403878371231157E-2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6.7857746964634473E-3</v>
      </c>
      <c r="W38" s="9">
        <f t="shared" si="1"/>
        <v>0.61696070225848354</v>
      </c>
      <c r="X38" s="9">
        <f t="shared" si="1"/>
        <v>0.16855697392672073</v>
      </c>
      <c r="Y38" s="9">
        <f t="shared" si="1"/>
        <v>0.17518897580714249</v>
      </c>
      <c r="Z38" s="9">
        <f t="shared" si="1"/>
        <v>4.9563175364716168E-2</v>
      </c>
      <c r="AA38" s="9">
        <f t="shared" si="1"/>
        <v>0.37240480913498419</v>
      </c>
      <c r="AB38" s="9">
        <f t="shared" si="1"/>
        <v>0.98267419714114279</v>
      </c>
      <c r="AC38" s="9">
        <f t="shared" si="1"/>
        <v>0.1786115193413253</v>
      </c>
      <c r="AD38" s="9">
        <f t="shared" si="1"/>
        <v>0.11190047823345781</v>
      </c>
      <c r="AE38" s="9">
        <f t="shared" si="1"/>
        <v>1.6618447905065056E-2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5.2071631012775487E-3</v>
      </c>
      <c r="W39" s="9">
        <f t="shared" si="1"/>
        <v>0.56272838002435999</v>
      </c>
      <c r="X39" s="9">
        <f t="shared" si="1"/>
        <v>0.10034333376693512</v>
      </c>
      <c r="Y39" s="9">
        <f t="shared" si="1"/>
        <v>9.0583352057046249E-2</v>
      </c>
      <c r="Z39" s="9">
        <f t="shared" si="1"/>
        <v>7.9191450949784969E-2</v>
      </c>
      <c r="AA39" s="9">
        <f t="shared" si="1"/>
        <v>0.31398681062245559</v>
      </c>
      <c r="AB39" s="9">
        <f t="shared" si="1"/>
        <v>1.2290521071075211</v>
      </c>
      <c r="AC39" s="9">
        <f t="shared" si="1"/>
        <v>0.13147988284868481</v>
      </c>
      <c r="AD39" s="9">
        <f t="shared" si="1"/>
        <v>5.8118404818498226E-2</v>
      </c>
      <c r="AE39" s="9">
        <f t="shared" si="1"/>
        <v>4.9308405173263341E-2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8.5082555530911503E-3</v>
      </c>
      <c r="W40" s="9">
        <f t="shared" si="1"/>
        <v>1.2074378151963252</v>
      </c>
      <c r="X40" s="9">
        <f t="shared" si="1"/>
        <v>9.8710308442443828E-2</v>
      </c>
      <c r="Y40" s="9">
        <f t="shared" si="1"/>
        <v>0.1863053445661699</v>
      </c>
      <c r="Z40" s="9">
        <f t="shared" si="1"/>
        <v>8.6642402382311551E-2</v>
      </c>
      <c r="AA40" s="9">
        <f t="shared" si="1"/>
        <v>0.33447625142258797</v>
      </c>
      <c r="AB40" s="9">
        <f t="shared" si="1"/>
        <v>1.3446279819799507</v>
      </c>
      <c r="AC40" s="9">
        <f t="shared" si="1"/>
        <v>0.10595686968915777</v>
      </c>
      <c r="AD40" s="9">
        <f t="shared" si="1"/>
        <v>0.15561381246204917</v>
      </c>
      <c r="AE40" s="9">
        <f t="shared" si="1"/>
        <v>4.664632926948991E-2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6.8602232062548981E-3</v>
      </c>
      <c r="W41" s="9">
        <f t="shared" si="1"/>
        <v>0.7680268880096508</v>
      </c>
      <c r="X41" s="9">
        <f t="shared" si="1"/>
        <v>0.13144594194929943</v>
      </c>
      <c r="Y41" s="9">
        <f t="shared" si="1"/>
        <v>0.15648219949935616</v>
      </c>
      <c r="Z41" s="9">
        <f t="shared" si="1"/>
        <v>6.7566592440745463E-2</v>
      </c>
      <c r="AA41" s="9">
        <f t="shared" si="1"/>
        <v>0.3467410890782201</v>
      </c>
      <c r="AB41" s="9">
        <f t="shared" si="1"/>
        <v>1.1473708067520854</v>
      </c>
      <c r="AC41" s="9">
        <f t="shared" si="1"/>
        <v>0.14615121151541829</v>
      </c>
      <c r="AD41" s="9">
        <f t="shared" si="1"/>
        <v>0.11025242572410922</v>
      </c>
      <c r="AE41" s="9">
        <f>AE11/$D11</f>
        <v>3.3440285060059992E-2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9.694813044127842E-3</v>
      </c>
      <c r="W42" s="9">
        <f t="shared" si="2"/>
        <v>0.61127847121300638</v>
      </c>
      <c r="X42" s="9">
        <f t="shared" si="2"/>
        <v>0.13667540440327594</v>
      </c>
      <c r="Y42" s="9">
        <f t="shared" si="2"/>
        <v>0.29240088554470584</v>
      </c>
      <c r="Z42" s="9">
        <f t="shared" si="2"/>
        <v>0.10283455797465602</v>
      </c>
      <c r="AA42" s="9">
        <f t="shared" si="2"/>
        <v>0.38140627758838519</v>
      </c>
      <c r="AB42" s="9">
        <f t="shared" si="2"/>
        <v>1.9034212992516275</v>
      </c>
      <c r="AC42" s="9">
        <f t="shared" si="2"/>
        <v>0.13379874230920721</v>
      </c>
      <c r="AD42" s="9">
        <f t="shared" si="2"/>
        <v>0.29220530511904574</v>
      </c>
      <c r="AE42" s="9">
        <f t="shared" si="2"/>
        <v>2.1272087685224168E-2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5.8069003445319692E-3</v>
      </c>
      <c r="W43" s="9">
        <f t="shared" si="3"/>
        <v>0.56556297817964085</v>
      </c>
      <c r="X43" s="9">
        <f t="shared" si="3"/>
        <v>8.5987415686718582E-2</v>
      </c>
      <c r="Y43" s="9">
        <f t="shared" si="3"/>
        <v>0.22084014040082189</v>
      </c>
      <c r="Z43" s="9">
        <f t="shared" si="3"/>
        <v>0.11200362324701167</v>
      </c>
      <c r="AA43" s="9">
        <f t="shared" si="3"/>
        <v>0.35580609158403831</v>
      </c>
      <c r="AB43" s="9">
        <f t="shared" si="3"/>
        <v>1.4179091923717726</v>
      </c>
      <c r="AC43" s="9">
        <f t="shared" si="3"/>
        <v>0.18069650453714639</v>
      </c>
      <c r="AD43" s="9">
        <f t="shared" si="3"/>
        <v>0.1465215211167365</v>
      </c>
      <c r="AE43" s="9">
        <f t="shared" si="3"/>
        <v>6.8065283147048829E-3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1.5325242154030536E-2</v>
      </c>
      <c r="W44" s="9">
        <f t="shared" si="3"/>
        <v>0.46534715452244446</v>
      </c>
      <c r="X44" s="9">
        <f t="shared" si="3"/>
        <v>9.373574578075107E-2</v>
      </c>
      <c r="Y44" s="9">
        <f t="shared" si="3"/>
        <v>0.16043878399771028</v>
      </c>
      <c r="Z44" s="9">
        <f t="shared" si="3"/>
        <v>5.471384235616096E-2</v>
      </c>
      <c r="AA44" s="9">
        <f t="shared" si="3"/>
        <v>0.32749152572690943</v>
      </c>
      <c r="AB44" s="9">
        <f t="shared" si="3"/>
        <v>1.2046928243701307</v>
      </c>
      <c r="AC44" s="9">
        <f t="shared" si="3"/>
        <v>8.8266597501095598E-2</v>
      </c>
      <c r="AD44" s="9">
        <f t="shared" si="3"/>
        <v>0.18067865735316468</v>
      </c>
      <c r="AE44" s="9">
        <f>AE14/$D14</f>
        <v>1.6572905580051697E-2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9.7583663755400393E-3</v>
      </c>
      <c r="W45" s="9">
        <f t="shared" si="3"/>
        <v>0.55936829813024747</v>
      </c>
      <c r="X45" s="9">
        <f t="shared" si="3"/>
        <v>0.10862412695311632</v>
      </c>
      <c r="Y45" s="9">
        <f t="shared" si="3"/>
        <v>0.23508993548444423</v>
      </c>
      <c r="Z45" s="9">
        <f t="shared" si="3"/>
        <v>9.4035974193777558E-2</v>
      </c>
      <c r="AA45" s="9">
        <f t="shared" si="3"/>
        <v>0.35923908941154559</v>
      </c>
      <c r="AB45" s="9">
        <f t="shared" si="3"/>
        <v>1.5633855348397303</v>
      </c>
      <c r="AC45" s="9">
        <f t="shared" si="3"/>
        <v>0.138588561254257</v>
      </c>
      <c r="AD45" s="9">
        <f t="shared" si="3"/>
        <v>0.21453309474862009</v>
      </c>
      <c r="AE45" s="9">
        <f>AE15/$D15</f>
        <v>1.5142062988140326E-2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1.0004739426597284E-2</v>
      </c>
      <c r="W46" s="9">
        <f t="shared" si="3"/>
        <v>0.70829576194770028</v>
      </c>
      <c r="X46" s="9">
        <f t="shared" si="3"/>
        <v>0.10767868588873075</v>
      </c>
      <c r="Y46" s="9">
        <f t="shared" si="3"/>
        <v>0.19743378382782725</v>
      </c>
      <c r="Z46" s="9">
        <f t="shared" si="3"/>
        <v>7.6580782100448677E-2</v>
      </c>
      <c r="AA46" s="9">
        <f t="shared" si="3"/>
        <v>0.36226465827240462</v>
      </c>
      <c r="AB46" s="9">
        <f t="shared" si="3"/>
        <v>1.2114636408573873</v>
      </c>
      <c r="AC46" s="9">
        <f t="shared" si="3"/>
        <v>0.13844218171151695</v>
      </c>
      <c r="AD46" s="9">
        <f t="shared" si="3"/>
        <v>0.14961683976664092</v>
      </c>
      <c r="AE46" s="9">
        <f t="shared" si="3"/>
        <v>2.8550971242951969E-2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6.8988069015319077E-3</v>
      </c>
      <c r="W47" s="9">
        <f t="shared" si="3"/>
        <v>0.9639163786486683</v>
      </c>
      <c r="X47" s="9">
        <f t="shared" si="3"/>
        <v>9.4703042469218748E-2</v>
      </c>
      <c r="Y47" s="9">
        <f t="shared" si="3"/>
        <v>0.29700294754817608</v>
      </c>
      <c r="Z47" s="9">
        <f t="shared" si="3"/>
        <v>0.10823723902390289</v>
      </c>
      <c r="AA47" s="9">
        <f t="shared" si="3"/>
        <v>0.376306678232803</v>
      </c>
      <c r="AB47" s="9">
        <f t="shared" si="3"/>
        <v>1.1032307974124544</v>
      </c>
      <c r="AC47" s="9">
        <f t="shared" si="3"/>
        <v>5.6322846601841801E-2</v>
      </c>
      <c r="AD47" s="9">
        <f t="shared" si="3"/>
        <v>0.12588165298865034</v>
      </c>
      <c r="AE47" s="9">
        <f t="shared" si="3"/>
        <v>4.3703040955326539E-2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8.0309071282238086E-3</v>
      </c>
      <c r="W48" s="9">
        <f t="shared" si="3"/>
        <v>0.40786514225366716</v>
      </c>
      <c r="X48" s="9">
        <f t="shared" si="3"/>
        <v>9.3844308015199593E-2</v>
      </c>
      <c r="Y48" s="9">
        <f t="shared" si="3"/>
        <v>0.17489865282619071</v>
      </c>
      <c r="Z48" s="9">
        <f t="shared" si="3"/>
        <v>7.8684842874282734E-2</v>
      </c>
      <c r="AA48" s="9">
        <f t="shared" si="3"/>
        <v>0.37021044786594426</v>
      </c>
      <c r="AB48" s="9">
        <f t="shared" si="3"/>
        <v>1.400435801202464</v>
      </c>
      <c r="AC48" s="9">
        <f t="shared" si="3"/>
        <v>0.24491091809009463</v>
      </c>
      <c r="AD48" s="9">
        <f t="shared" si="3"/>
        <v>0.11157713915225971</v>
      </c>
      <c r="AE48" s="9">
        <f t="shared" si="3"/>
        <v>2.1970529946293511E-2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7.8527012673630797E-3</v>
      </c>
      <c r="W49" s="9">
        <f t="shared" si="3"/>
        <v>0.54451754612108505</v>
      </c>
      <c r="X49" s="9">
        <f t="shared" si="3"/>
        <v>8.2177513328452245E-2</v>
      </c>
      <c r="Y49" s="9">
        <f t="shared" si="3"/>
        <v>0.19779732502861633</v>
      </c>
      <c r="Z49" s="9">
        <f t="shared" si="3"/>
        <v>7.8568261268600559E-2</v>
      </c>
      <c r="AA49" s="9">
        <f t="shared" si="3"/>
        <v>0.31556721974157748</v>
      </c>
      <c r="AB49" s="9">
        <f t="shared" si="3"/>
        <v>0.93900364018850624</v>
      </c>
      <c r="AC49" s="9">
        <f t="shared" si="3"/>
        <v>0.161725428727584</v>
      </c>
      <c r="AD49" s="9">
        <f t="shared" si="3"/>
        <v>7.999133779505635E-2</v>
      </c>
      <c r="AE49" s="9">
        <f t="shared" si="3"/>
        <v>7.9919152753859315E-3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7.3527754712173037E-3</v>
      </c>
      <c r="W50" s="9">
        <f t="shared" si="3"/>
        <v>0.74919954165417013</v>
      </c>
      <c r="X50" s="9">
        <f t="shared" si="3"/>
        <v>9.2374713317165236E-2</v>
      </c>
      <c r="Y50" s="9">
        <f t="shared" si="3"/>
        <v>0.24865781294150902</v>
      </c>
      <c r="Z50" s="9">
        <f t="shared" si="3"/>
        <v>9.5585214359884707E-2</v>
      </c>
      <c r="AA50" s="9">
        <f t="shared" si="3"/>
        <v>0.36451494911217147</v>
      </c>
      <c r="AB50" s="9">
        <f t="shared" si="3"/>
        <v>1.1527042230570137</v>
      </c>
      <c r="AC50" s="9">
        <f t="shared" si="3"/>
        <v>0.12295248215762314</v>
      </c>
      <c r="AD50" s="9">
        <f t="shared" si="3"/>
        <v>0.11445730917714442</v>
      </c>
      <c r="AE50" s="9">
        <f t="shared" si="3"/>
        <v>3.2063405662061818E-2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1.461379431523775E-2</v>
      </c>
      <c r="W51" s="9">
        <f t="shared" si="3"/>
        <v>0.75734895527633139</v>
      </c>
      <c r="X51" s="9">
        <f t="shared" si="3"/>
        <v>0.10955298762182826</v>
      </c>
      <c r="Y51" s="9">
        <f t="shared" si="3"/>
        <v>0.3420839143584547</v>
      </c>
      <c r="Z51" s="9">
        <f t="shared" si="3"/>
        <v>9.4632636352420849E-2</v>
      </c>
      <c r="AA51" s="9">
        <f t="shared" si="3"/>
        <v>0.48178789997270904</v>
      </c>
      <c r="AB51" s="9">
        <f t="shared" si="3"/>
        <v>1.8798259354660201</v>
      </c>
      <c r="AC51" s="9">
        <f t="shared" si="3"/>
        <v>0.12147319308975764</v>
      </c>
      <c r="AD51" s="9">
        <f t="shared" si="3"/>
        <v>0.17289251440256903</v>
      </c>
      <c r="AE51" s="9">
        <f t="shared" si="3"/>
        <v>0.13178397454829577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5.8405565269149199E-3</v>
      </c>
      <c r="W52" s="9">
        <f t="shared" si="4"/>
        <v>0.63204493880435986</v>
      </c>
      <c r="X52" s="9">
        <f t="shared" si="4"/>
        <v>6.7588897096727871E-2</v>
      </c>
      <c r="Y52" s="9">
        <f t="shared" si="4"/>
        <v>0.18068524236449557</v>
      </c>
      <c r="Z52" s="9">
        <f t="shared" si="4"/>
        <v>1.7784733773722271E-2</v>
      </c>
      <c r="AA52" s="9">
        <f t="shared" si="4"/>
        <v>0.39000196633841183</v>
      </c>
      <c r="AB52" s="9">
        <f t="shared" si="4"/>
        <v>1.3382420934595325</v>
      </c>
      <c r="AC52" s="9">
        <f t="shared" si="4"/>
        <v>0.16054090249618688</v>
      </c>
      <c r="AD52" s="9">
        <f t="shared" si="4"/>
        <v>0.1317659313269596</v>
      </c>
      <c r="AE52" s="9">
        <f t="shared" si="4"/>
        <v>2.6210759591214213E-2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1.3104826177685033E-2</v>
      </c>
      <c r="W53" s="9">
        <f t="shared" si="5"/>
        <v>0.42660036407228175</v>
      </c>
      <c r="X53" s="9">
        <f t="shared" si="5"/>
        <v>9.6750876881410056E-2</v>
      </c>
      <c r="Y53" s="9">
        <f t="shared" si="5"/>
        <v>0.20481996181680959</v>
      </c>
      <c r="Z53" s="9">
        <f t="shared" si="5"/>
        <v>7.5346978644052751E-2</v>
      </c>
      <c r="AA53" s="9">
        <f t="shared" si="5"/>
        <v>0.38484571327087819</v>
      </c>
      <c r="AB53" s="9">
        <f t="shared" si="5"/>
        <v>1.3791466500910174</v>
      </c>
      <c r="AC53" s="9">
        <f t="shared" si="5"/>
        <v>0.11584780002663944</v>
      </c>
      <c r="AD53" s="9">
        <f t="shared" si="5"/>
        <v>0.10241442081427864</v>
      </c>
      <c r="AE53" s="9">
        <f t="shared" si="5"/>
        <v>4.2687031034942063E-2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1.1798155567447536E-2</v>
      </c>
      <c r="W54" s="9">
        <f t="shared" si="5"/>
        <v>0.59905058590610449</v>
      </c>
      <c r="X54" s="9">
        <f t="shared" si="5"/>
        <v>9.3952521156307353E-2</v>
      </c>
      <c r="Y54" s="9">
        <f t="shared" si="5"/>
        <v>0.248465290226488</v>
      </c>
      <c r="Z54" s="9">
        <f t="shared" si="5"/>
        <v>6.765202800086545E-2</v>
      </c>
      <c r="AA54" s="9">
        <f t="shared" si="5"/>
        <v>0.42133692534436418</v>
      </c>
      <c r="AB54" s="9">
        <f t="shared" si="5"/>
        <v>1.5503753095362589</v>
      </c>
      <c r="AC54" s="9">
        <f t="shared" si="5"/>
        <v>0.12929679737218891</v>
      </c>
      <c r="AD54" s="9">
        <f t="shared" si="5"/>
        <v>0.13547904445452771</v>
      </c>
      <c r="AE54" s="9">
        <f t="shared" si="5"/>
        <v>7.0809959149013516E-2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0.11552953644663186</v>
      </c>
      <c r="W55" s="9">
        <f t="shared" si="5"/>
        <v>0.70575399036797526</v>
      </c>
      <c r="X55" s="9">
        <f t="shared" si="5"/>
        <v>8.9212563475350004E-2</v>
      </c>
      <c r="Y55" s="9">
        <f t="shared" si="5"/>
        <v>0.17972151992788674</v>
      </c>
      <c r="Z55" s="9">
        <f t="shared" si="5"/>
        <v>5.3738715221765335E-2</v>
      </c>
      <c r="AA55" s="9">
        <f t="shared" si="5"/>
        <v>0.39561690121016269</v>
      </c>
      <c r="AB55" s="9">
        <f t="shared" si="5"/>
        <v>1.3587645355373963</v>
      </c>
      <c r="AC55" s="9">
        <f t="shared" si="5"/>
        <v>0.15568056720614604</v>
      </c>
      <c r="AD55" s="9">
        <f t="shared" si="5"/>
        <v>0.13354998543268815</v>
      </c>
      <c r="AE55" s="9">
        <f t="shared" si="5"/>
        <v>3.5020208478762044E-3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1.4680543309763787E-2</v>
      </c>
      <c r="W56" s="9">
        <f t="shared" si="5"/>
        <v>0.60799635795745977</v>
      </c>
      <c r="X56" s="9">
        <f t="shared" si="5"/>
        <v>9.3797002230174745E-2</v>
      </c>
      <c r="Y56" s="9">
        <f t="shared" si="5"/>
        <v>0.24482939451042757</v>
      </c>
      <c r="Z56" s="9">
        <f t="shared" si="5"/>
        <v>8.872868511891388E-2</v>
      </c>
      <c r="AA56" s="9">
        <f t="shared" si="5"/>
        <v>0.38152412565046767</v>
      </c>
      <c r="AB56" s="9">
        <f t="shared" si="5"/>
        <v>1.316419733877334</v>
      </c>
      <c r="AC56" s="9">
        <f t="shared" si="5"/>
        <v>0.16438462735335299</v>
      </c>
      <c r="AD56" s="9">
        <f t="shared" si="5"/>
        <v>0.16744463461438741</v>
      </c>
      <c r="AE56" s="9">
        <f t="shared" si="5"/>
        <v>1.0557313186844847E-2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5.1439082824217011E-2</v>
      </c>
      <c r="W57" s="9">
        <f t="shared" si="5"/>
        <v>0.81544977364825577</v>
      </c>
      <c r="X57" s="9">
        <f t="shared" si="5"/>
        <v>0.14542388721724578</v>
      </c>
      <c r="Y57" s="9">
        <f t="shared" si="5"/>
        <v>0.25872090867059505</v>
      </c>
      <c r="Z57" s="9">
        <f t="shared" si="5"/>
        <v>0.10124882868226444</v>
      </c>
      <c r="AA57" s="9">
        <f t="shared" si="5"/>
        <v>0.37176821383626035</v>
      </c>
      <c r="AB57" s="9">
        <f t="shared" si="5"/>
        <v>2.1384763350549716</v>
      </c>
      <c r="AC57" s="9">
        <f t="shared" si="5"/>
        <v>0.16077031293653979</v>
      </c>
      <c r="AD57" s="9">
        <f t="shared" si="5"/>
        <v>0.19346583955357657</v>
      </c>
      <c r="AE57" s="9">
        <f t="shared" si="5"/>
        <v>2.2093710363720431E-2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6.7290820754179165E-2</v>
      </c>
      <c r="W58" s="9">
        <f t="shared" si="5"/>
        <v>0.71402034624082256</v>
      </c>
      <c r="X58" s="9">
        <f t="shared" si="5"/>
        <v>0.10847422197165969</v>
      </c>
      <c r="Y58" s="9">
        <f t="shared" si="5"/>
        <v>0.22291311673750699</v>
      </c>
      <c r="Z58" s="9">
        <f t="shared" si="5"/>
        <v>7.8569302007385974E-2</v>
      </c>
      <c r="AA58" s="9">
        <f t="shared" si="5"/>
        <v>0.38410655805203131</v>
      </c>
      <c r="AB58" s="9">
        <f t="shared" si="5"/>
        <v>1.5968330936801218</v>
      </c>
      <c r="AC58" s="9">
        <f t="shared" si="5"/>
        <v>0.15970247106741747</v>
      </c>
      <c r="AD58" s="9">
        <f t="shared" si="5"/>
        <v>0.1620525505647159</v>
      </c>
      <c r="AE58" s="9">
        <f t="shared" si="5"/>
        <v>1.1394876700006969E-2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2.8491662753823987E-2</v>
      </c>
      <c r="W59" s="9">
        <f t="shared" si="5"/>
        <v>0.68088705492860091</v>
      </c>
      <c r="X59" s="9">
        <f t="shared" si="5"/>
        <v>9.8198087757158548E-2</v>
      </c>
      <c r="Y59" s="9">
        <f t="shared" si="5"/>
        <v>0.24022875159372853</v>
      </c>
      <c r="Z59" s="9">
        <f t="shared" si="5"/>
        <v>7.9477866160477195E-2</v>
      </c>
      <c r="AA59" s="9">
        <f t="shared" si="5"/>
        <v>0.39240479327726069</v>
      </c>
      <c r="AB59" s="9">
        <f t="shared" si="5"/>
        <v>1.4475425934449788</v>
      </c>
      <c r="AC59" s="9">
        <f t="shared" si="5"/>
        <v>0.1372846233892131</v>
      </c>
      <c r="AD59" s="9">
        <f t="shared" si="5"/>
        <v>0.13787110003950107</v>
      </c>
      <c r="AE59" s="9">
        <f t="shared" si="5"/>
        <v>4.0036668925706877E-2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2.059349055514555E-2</v>
      </c>
      <c r="W60" s="9">
        <f t="shared" si="5"/>
        <v>0.72214270201317599</v>
      </c>
      <c r="X60" s="9">
        <f t="shared" si="5"/>
        <v>0.10588175456246569</v>
      </c>
      <c r="Y60" s="9">
        <f t="shared" si="5"/>
        <v>0.21835484210595926</v>
      </c>
      <c r="Z60" s="9">
        <f t="shared" si="5"/>
        <v>8.7145446028349574E-2</v>
      </c>
      <c r="AA60" s="9">
        <f t="shared" si="5"/>
        <v>0.39697522553566811</v>
      </c>
      <c r="AB60" s="9">
        <f t="shared" si="5"/>
        <v>1.5163773710045831</v>
      </c>
      <c r="AC60" s="9">
        <f t="shared" si="5"/>
        <v>0.12048479805421604</v>
      </c>
      <c r="AD60" s="9">
        <f>AD30/$D30</f>
        <v>0.18607698399417716</v>
      </c>
      <c r="AE60" s="9">
        <f t="shared" si="5"/>
        <v>4.314619268530491E-2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6</v>
      </c>
      <c r="W63">
        <f t="shared" si="6"/>
        <v>5</v>
      </c>
      <c r="X63">
        <f t="shared" si="6"/>
        <v>5</v>
      </c>
      <c r="Y63">
        <f t="shared" si="6"/>
        <v>14</v>
      </c>
      <c r="Z63">
        <f t="shared" si="6"/>
        <v>3</v>
      </c>
      <c r="AA63">
        <f t="shared" si="6"/>
        <v>2</v>
      </c>
      <c r="AB63">
        <f t="shared" si="6"/>
        <v>2</v>
      </c>
      <c r="AC63">
        <f t="shared" si="6"/>
        <v>26</v>
      </c>
      <c r="AD63">
        <f>RANK(AD32,AD$32:AD$60,AD$61)</f>
        <v>2</v>
      </c>
      <c r="AE63" s="10">
        <f>(AE32*$AF$62)+$AF$63</f>
        <v>1006154.6493125465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6</v>
      </c>
      <c r="W64">
        <f t="shared" si="7"/>
        <v>5</v>
      </c>
      <c r="X64">
        <f t="shared" si="7"/>
        <v>5</v>
      </c>
      <c r="Y64">
        <f t="shared" si="7"/>
        <v>14</v>
      </c>
      <c r="Z64">
        <f t="shared" si="7"/>
        <v>3</v>
      </c>
      <c r="AA64">
        <f>RANK(AA33,AA$32:AA$60,AA$61)</f>
        <v>2</v>
      </c>
      <c r="AB64">
        <f t="shared" si="7"/>
        <v>2</v>
      </c>
      <c r="AC64">
        <f t="shared" si="7"/>
        <v>26</v>
      </c>
      <c r="AD64">
        <f t="shared" si="7"/>
        <v>2</v>
      </c>
      <c r="AE64" s="10">
        <f t="shared" ref="AE64:AE91" si="8">(AE33*$AF$62)+$AF$63</f>
        <v>1006154.6493125465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26</v>
      </c>
      <c r="W65">
        <f t="shared" si="7"/>
        <v>16</v>
      </c>
      <c r="X65">
        <f t="shared" si="7"/>
        <v>22</v>
      </c>
      <c r="Y65">
        <f t="shared" si="7"/>
        <v>10</v>
      </c>
      <c r="Z65">
        <f t="shared" si="7"/>
        <v>24</v>
      </c>
      <c r="AA65">
        <f t="shared" si="7"/>
        <v>5</v>
      </c>
      <c r="AB65">
        <f t="shared" si="7"/>
        <v>21</v>
      </c>
      <c r="AC65">
        <f t="shared" si="7"/>
        <v>2</v>
      </c>
      <c r="AD65">
        <f t="shared" si="7"/>
        <v>20</v>
      </c>
      <c r="AE65" s="10">
        <f t="shared" si="8"/>
        <v>1000840.8863357763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5</v>
      </c>
      <c r="W66">
        <f t="shared" si="7"/>
        <v>2</v>
      </c>
      <c r="X66">
        <f t="shared" si="7"/>
        <v>28</v>
      </c>
      <c r="Y66">
        <f t="shared" si="7"/>
        <v>22</v>
      </c>
      <c r="Z66">
        <f t="shared" si="7"/>
        <v>25</v>
      </c>
      <c r="AA66">
        <f t="shared" si="7"/>
        <v>15</v>
      </c>
      <c r="AB66">
        <f t="shared" si="7"/>
        <v>27</v>
      </c>
      <c r="AC66">
        <f t="shared" si="7"/>
        <v>23</v>
      </c>
      <c r="AD66">
        <f t="shared" si="7"/>
        <v>22</v>
      </c>
      <c r="AE66" s="10">
        <f t="shared" si="8"/>
        <v>1000734.4401404433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15</v>
      </c>
      <c r="W67">
        <f t="shared" si="7"/>
        <v>15</v>
      </c>
      <c r="X67">
        <f t="shared" si="7"/>
        <v>26</v>
      </c>
      <c r="Y67">
        <f t="shared" si="7"/>
        <v>20</v>
      </c>
      <c r="Z67">
        <f t="shared" si="7"/>
        <v>13</v>
      </c>
      <c r="AA67">
        <f>RANK(AA36,AA$32:AA$60,AA$61)</f>
        <v>25</v>
      </c>
      <c r="AB67">
        <f t="shared" si="7"/>
        <v>29</v>
      </c>
      <c r="AC67">
        <f t="shared" si="7"/>
        <v>28</v>
      </c>
      <c r="AD67">
        <f t="shared" si="7"/>
        <v>13</v>
      </c>
      <c r="AE67" s="10">
        <f t="shared" si="8"/>
        <v>1009249.4379933896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7</v>
      </c>
      <c r="X68">
        <f t="shared" si="7"/>
        <v>25</v>
      </c>
      <c r="Y68">
        <f t="shared" si="7"/>
        <v>17</v>
      </c>
      <c r="Z68">
        <f t="shared" si="7"/>
        <v>21</v>
      </c>
      <c r="AA68">
        <f t="shared" si="7"/>
        <v>14</v>
      </c>
      <c r="AB68">
        <f t="shared" si="7"/>
        <v>26</v>
      </c>
      <c r="AC68">
        <f t="shared" si="7"/>
        <v>17</v>
      </c>
      <c r="AD68">
        <f t="shared" si="7"/>
        <v>19</v>
      </c>
      <c r="AE68" s="10">
        <f t="shared" si="8"/>
        <v>1003540.3878371231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25</v>
      </c>
      <c r="W69">
        <f t="shared" si="7"/>
        <v>19</v>
      </c>
      <c r="X69">
        <f t="shared" si="7"/>
        <v>1</v>
      </c>
      <c r="Y69">
        <f t="shared" si="7"/>
        <v>25</v>
      </c>
      <c r="Z69">
        <f t="shared" si="7"/>
        <v>28</v>
      </c>
      <c r="AA69">
        <f t="shared" si="7"/>
        <v>17</v>
      </c>
      <c r="AB69">
        <f t="shared" si="7"/>
        <v>25</v>
      </c>
      <c r="AC69">
        <f t="shared" si="7"/>
        <v>4</v>
      </c>
      <c r="AD69">
        <f t="shared" si="7"/>
        <v>24</v>
      </c>
      <c r="AE69" s="10">
        <f t="shared" si="8"/>
        <v>1001661.8447905065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29</v>
      </c>
      <c r="W70">
        <f t="shared" si="7"/>
        <v>24</v>
      </c>
      <c r="X70">
        <f t="shared" si="7"/>
        <v>12</v>
      </c>
      <c r="Y70">
        <f t="shared" si="7"/>
        <v>29</v>
      </c>
      <c r="Z70">
        <f t="shared" si="7"/>
        <v>15</v>
      </c>
      <c r="AA70">
        <f t="shared" si="7"/>
        <v>29</v>
      </c>
      <c r="AB70">
        <f t="shared" si="7"/>
        <v>18</v>
      </c>
      <c r="AC70">
        <f t="shared" si="7"/>
        <v>16</v>
      </c>
      <c r="AD70">
        <f t="shared" si="7"/>
        <v>29</v>
      </c>
      <c r="AE70" s="10">
        <f t="shared" si="8"/>
        <v>1004930.8405173264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19</v>
      </c>
      <c r="W71">
        <f t="shared" si="7"/>
        <v>1</v>
      </c>
      <c r="X71">
        <f t="shared" si="7"/>
        <v>13</v>
      </c>
      <c r="Y71">
        <f t="shared" si="7"/>
        <v>21</v>
      </c>
      <c r="Z71">
        <f t="shared" si="7"/>
        <v>12</v>
      </c>
      <c r="AA71">
        <f t="shared" si="7"/>
        <v>26</v>
      </c>
      <c r="AB71">
        <f t="shared" si="7"/>
        <v>15</v>
      </c>
      <c r="AC71">
        <f t="shared" si="7"/>
        <v>24</v>
      </c>
      <c r="AD71">
        <f t="shared" si="7"/>
        <v>11</v>
      </c>
      <c r="AE71" s="10">
        <f t="shared" si="8"/>
        <v>1004664.632926949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24</v>
      </c>
      <c r="W72">
        <f t="shared" si="7"/>
        <v>8</v>
      </c>
      <c r="X72">
        <f t="shared" si="7"/>
        <v>4</v>
      </c>
      <c r="Y72">
        <f t="shared" si="7"/>
        <v>28</v>
      </c>
      <c r="Z72">
        <f t="shared" si="7"/>
        <v>23</v>
      </c>
      <c r="AA72">
        <f t="shared" si="7"/>
        <v>24</v>
      </c>
      <c r="AB72">
        <f t="shared" si="7"/>
        <v>23</v>
      </c>
      <c r="AC72">
        <f t="shared" si="7"/>
        <v>11</v>
      </c>
      <c r="AD72">
        <f t="shared" si="7"/>
        <v>26</v>
      </c>
      <c r="AE72" s="10">
        <f t="shared" si="8"/>
        <v>1003344.028506006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20</v>
      </c>
      <c r="X73">
        <f t="shared" si="7"/>
        <v>3</v>
      </c>
      <c r="Y73">
        <f t="shared" si="7"/>
        <v>3</v>
      </c>
      <c r="Z73">
        <f t="shared" si="7"/>
        <v>5</v>
      </c>
      <c r="AA73">
        <f t="shared" ref="AA73:AD73" si="9">RANK(AA42,AA$32:AA$60,AA$61)</f>
        <v>13</v>
      </c>
      <c r="AB73">
        <f t="shared" si="9"/>
        <v>4</v>
      </c>
      <c r="AC73">
        <f t="shared" si="9"/>
        <v>15</v>
      </c>
      <c r="AD73">
        <f t="shared" si="9"/>
        <v>1</v>
      </c>
      <c r="AE73" s="10">
        <f t="shared" si="8"/>
        <v>1002127.2087685224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23</v>
      </c>
      <c r="X74">
        <f t="shared" si="10"/>
        <v>24</v>
      </c>
      <c r="Y74">
        <f t="shared" si="10"/>
        <v>12</v>
      </c>
      <c r="Z74">
        <f t="shared" si="10"/>
        <v>1</v>
      </c>
      <c r="AA74">
        <f t="shared" si="10"/>
        <v>23</v>
      </c>
      <c r="AB74">
        <f t="shared" si="10"/>
        <v>11</v>
      </c>
      <c r="AC74">
        <f t="shared" si="10"/>
        <v>3</v>
      </c>
      <c r="AD74">
        <f t="shared" si="10"/>
        <v>14</v>
      </c>
      <c r="AE74" s="10">
        <f t="shared" si="8"/>
        <v>1000680.6528314705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9</v>
      </c>
      <c r="W75">
        <f t="shared" si="10"/>
        <v>27</v>
      </c>
      <c r="X75">
        <f t="shared" si="10"/>
        <v>20</v>
      </c>
      <c r="Y75">
        <f t="shared" si="10"/>
        <v>27</v>
      </c>
      <c r="Z75">
        <f t="shared" si="10"/>
        <v>26</v>
      </c>
      <c r="AA75">
        <f t="shared" si="10"/>
        <v>27</v>
      </c>
      <c r="AB75">
        <f t="shared" si="10"/>
        <v>20</v>
      </c>
      <c r="AC75">
        <f t="shared" si="10"/>
        <v>25</v>
      </c>
      <c r="AD75">
        <f t="shared" si="10"/>
        <v>7</v>
      </c>
      <c r="AE75" s="10">
        <f t="shared" si="8"/>
        <v>1001657.2905580052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17</v>
      </c>
      <c r="W76">
        <f t="shared" si="10"/>
        <v>25</v>
      </c>
      <c r="X76">
        <f t="shared" si="10"/>
        <v>8</v>
      </c>
      <c r="Y76">
        <f t="shared" si="10"/>
        <v>9</v>
      </c>
      <c r="Z76">
        <f t="shared" si="10"/>
        <v>9</v>
      </c>
      <c r="AA76">
        <f t="shared" si="10"/>
        <v>22</v>
      </c>
      <c r="AB76">
        <f t="shared" si="10"/>
        <v>7</v>
      </c>
      <c r="AC76">
        <f t="shared" si="10"/>
        <v>12</v>
      </c>
      <c r="AD76">
        <f>RANK(AD45,AD$32:AD$60,AD$61)</f>
        <v>4</v>
      </c>
      <c r="AE76" s="10">
        <f t="shared" si="8"/>
        <v>1001514.206298814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16</v>
      </c>
      <c r="W77">
        <f t="shared" si="10"/>
        <v>13</v>
      </c>
      <c r="X77">
        <f t="shared" si="10"/>
        <v>10</v>
      </c>
      <c r="Y77">
        <f t="shared" si="10"/>
        <v>19</v>
      </c>
      <c r="Z77">
        <f t="shared" si="10"/>
        <v>19</v>
      </c>
      <c r="AA77">
        <f t="shared" si="10"/>
        <v>21</v>
      </c>
      <c r="AB77">
        <f t="shared" si="10"/>
        <v>19</v>
      </c>
      <c r="AC77">
        <f t="shared" si="10"/>
        <v>13</v>
      </c>
      <c r="AD77">
        <f t="shared" si="10"/>
        <v>12</v>
      </c>
      <c r="AE77" s="10">
        <f t="shared" si="8"/>
        <v>1002855.0971242952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23</v>
      </c>
      <c r="W78">
        <f t="shared" si="10"/>
        <v>3</v>
      </c>
      <c r="X78">
        <f t="shared" si="10"/>
        <v>16</v>
      </c>
      <c r="Y78">
        <f t="shared" si="10"/>
        <v>2</v>
      </c>
      <c r="Z78">
        <f t="shared" si="10"/>
        <v>2</v>
      </c>
      <c r="AA78">
        <f t="shared" si="10"/>
        <v>16</v>
      </c>
      <c r="AB78">
        <f t="shared" si="10"/>
        <v>24</v>
      </c>
      <c r="AC78">
        <f t="shared" si="10"/>
        <v>29</v>
      </c>
      <c r="AD78">
        <f t="shared" si="10"/>
        <v>21</v>
      </c>
      <c r="AE78" s="10">
        <f t="shared" si="8"/>
        <v>1004370.3040955326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20</v>
      </c>
      <c r="W79">
        <f t="shared" si="10"/>
        <v>29</v>
      </c>
      <c r="X79">
        <f t="shared" si="10"/>
        <v>18</v>
      </c>
      <c r="Y79">
        <f t="shared" si="10"/>
        <v>26</v>
      </c>
      <c r="Z79">
        <f t="shared" si="10"/>
        <v>16</v>
      </c>
      <c r="AA79">
        <f t="shared" si="10"/>
        <v>19</v>
      </c>
      <c r="AB79">
        <f t="shared" si="10"/>
        <v>12</v>
      </c>
      <c r="AC79">
        <f t="shared" si="10"/>
        <v>1</v>
      </c>
      <c r="AD79">
        <f t="shared" si="10"/>
        <v>25</v>
      </c>
      <c r="AE79" s="10">
        <f t="shared" si="8"/>
        <v>1002197.0529946294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21</v>
      </c>
      <c r="W80">
        <f t="shared" si="10"/>
        <v>26</v>
      </c>
      <c r="X80">
        <f t="shared" si="10"/>
        <v>27</v>
      </c>
      <c r="Y80">
        <f t="shared" si="10"/>
        <v>18</v>
      </c>
      <c r="Z80">
        <f t="shared" si="10"/>
        <v>18</v>
      </c>
      <c r="AA80">
        <f t="shared" si="10"/>
        <v>28</v>
      </c>
      <c r="AB80">
        <f t="shared" si="10"/>
        <v>28</v>
      </c>
      <c r="AC80">
        <f t="shared" si="10"/>
        <v>6</v>
      </c>
      <c r="AD80">
        <f t="shared" si="10"/>
        <v>28</v>
      </c>
      <c r="AE80" s="10">
        <f t="shared" si="8"/>
        <v>1000799.1915275386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22</v>
      </c>
      <c r="W81">
        <f t="shared" si="10"/>
        <v>10</v>
      </c>
      <c r="X81">
        <f t="shared" si="10"/>
        <v>21</v>
      </c>
      <c r="Y81">
        <f t="shared" si="10"/>
        <v>5</v>
      </c>
      <c r="Z81">
        <f t="shared" si="10"/>
        <v>7</v>
      </c>
      <c r="AA81">
        <f t="shared" si="10"/>
        <v>20</v>
      </c>
      <c r="AB81">
        <f t="shared" si="10"/>
        <v>22</v>
      </c>
      <c r="AC81">
        <f t="shared" si="10"/>
        <v>19</v>
      </c>
      <c r="AD81">
        <f t="shared" si="10"/>
        <v>23</v>
      </c>
      <c r="AE81" s="10">
        <f t="shared" si="8"/>
        <v>1003206.3405662061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11</v>
      </c>
      <c r="W82">
        <f t="shared" si="10"/>
        <v>9</v>
      </c>
      <c r="X82">
        <f t="shared" si="10"/>
        <v>7</v>
      </c>
      <c r="Y82">
        <f t="shared" si="10"/>
        <v>1</v>
      </c>
      <c r="Z82">
        <f t="shared" si="10"/>
        <v>8</v>
      </c>
      <c r="AA82">
        <f t="shared" si="10"/>
        <v>1</v>
      </c>
      <c r="AB82">
        <f t="shared" si="10"/>
        <v>5</v>
      </c>
      <c r="AC82">
        <f t="shared" si="10"/>
        <v>20</v>
      </c>
      <c r="AD82">
        <f t="shared" si="10"/>
        <v>8</v>
      </c>
      <c r="AE82" s="10">
        <f t="shared" si="8"/>
        <v>1013178.3974548295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27</v>
      </c>
      <c r="W83">
        <f t="shared" si="10"/>
        <v>18</v>
      </c>
      <c r="X83">
        <f t="shared" si="10"/>
        <v>29</v>
      </c>
      <c r="Y83">
        <f t="shared" si="10"/>
        <v>23</v>
      </c>
      <c r="Z83">
        <f t="shared" ref="Z83:AD83" si="11">RANK(Z52,Z$32:Z$60,Z$61)</f>
        <v>29</v>
      </c>
      <c r="AA83">
        <f t="shared" si="11"/>
        <v>9</v>
      </c>
      <c r="AB83">
        <f t="shared" si="11"/>
        <v>16</v>
      </c>
      <c r="AC83">
        <f t="shared" si="11"/>
        <v>8</v>
      </c>
      <c r="AD83">
        <f t="shared" si="11"/>
        <v>18</v>
      </c>
      <c r="AE83" s="10">
        <f t="shared" si="8"/>
        <v>1002621.0759591215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13</v>
      </c>
      <c r="W84">
        <f t="shared" si="12"/>
        <v>28</v>
      </c>
      <c r="X84">
        <f t="shared" si="12"/>
        <v>15</v>
      </c>
      <c r="Y84">
        <f t="shared" si="12"/>
        <v>16</v>
      </c>
      <c r="Z84">
        <f t="shared" si="12"/>
        <v>20</v>
      </c>
      <c r="AA84">
        <f t="shared" si="12"/>
        <v>10</v>
      </c>
      <c r="AB84">
        <f t="shared" si="12"/>
        <v>13</v>
      </c>
      <c r="AC84">
        <f t="shared" si="12"/>
        <v>22</v>
      </c>
      <c r="AD84">
        <f t="shared" si="12"/>
        <v>27</v>
      </c>
      <c r="AE84" s="10">
        <f t="shared" si="8"/>
        <v>1004268.7031034942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14</v>
      </c>
      <c r="W85">
        <f t="shared" si="12"/>
        <v>22</v>
      </c>
      <c r="X85">
        <f t="shared" si="12"/>
        <v>17</v>
      </c>
      <c r="Y85">
        <f t="shared" si="12"/>
        <v>6</v>
      </c>
      <c r="Z85">
        <f t="shared" si="12"/>
        <v>22</v>
      </c>
      <c r="AA85">
        <f t="shared" si="12"/>
        <v>4</v>
      </c>
      <c r="AB85">
        <f t="shared" si="12"/>
        <v>8</v>
      </c>
      <c r="AC85">
        <f t="shared" si="12"/>
        <v>18</v>
      </c>
      <c r="AD85">
        <f t="shared" si="12"/>
        <v>16</v>
      </c>
      <c r="AE85" s="10">
        <f t="shared" si="8"/>
        <v>1007080.9959149014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1</v>
      </c>
      <c r="W86">
        <f t="shared" si="12"/>
        <v>14</v>
      </c>
      <c r="X86">
        <f t="shared" si="12"/>
        <v>23</v>
      </c>
      <c r="Y86">
        <f t="shared" si="12"/>
        <v>24</v>
      </c>
      <c r="Z86">
        <f t="shared" si="12"/>
        <v>27</v>
      </c>
      <c r="AA86">
        <f t="shared" si="12"/>
        <v>7</v>
      </c>
      <c r="AB86">
        <f t="shared" si="12"/>
        <v>14</v>
      </c>
      <c r="AC86">
        <f t="shared" si="12"/>
        <v>10</v>
      </c>
      <c r="AD86">
        <f t="shared" si="12"/>
        <v>17</v>
      </c>
      <c r="AE86" s="10">
        <f t="shared" si="8"/>
        <v>1000350.2020847877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10</v>
      </c>
      <c r="W87">
        <f t="shared" si="12"/>
        <v>21</v>
      </c>
      <c r="X87">
        <f t="shared" si="12"/>
        <v>19</v>
      </c>
      <c r="Y87">
        <f t="shared" si="12"/>
        <v>7</v>
      </c>
      <c r="Z87">
        <f t="shared" si="12"/>
        <v>10</v>
      </c>
      <c r="AA87">
        <f t="shared" si="12"/>
        <v>12</v>
      </c>
      <c r="AB87">
        <f t="shared" si="12"/>
        <v>17</v>
      </c>
      <c r="AC87">
        <f t="shared" si="12"/>
        <v>5</v>
      </c>
      <c r="AD87">
        <f t="shared" si="12"/>
        <v>9</v>
      </c>
      <c r="AE87" s="10">
        <f t="shared" si="8"/>
        <v>1001055.7313186845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3</v>
      </c>
      <c r="W88">
        <f t="shared" si="12"/>
        <v>4</v>
      </c>
      <c r="X88">
        <f t="shared" si="12"/>
        <v>2</v>
      </c>
      <c r="Y88">
        <f t="shared" si="12"/>
        <v>4</v>
      </c>
      <c r="Z88">
        <f t="shared" si="12"/>
        <v>6</v>
      </c>
      <c r="AA88">
        <f t="shared" si="12"/>
        <v>18</v>
      </c>
      <c r="AB88">
        <f t="shared" si="12"/>
        <v>1</v>
      </c>
      <c r="AC88">
        <f t="shared" si="12"/>
        <v>7</v>
      </c>
      <c r="AD88">
        <f t="shared" si="12"/>
        <v>5</v>
      </c>
      <c r="AE88" s="10">
        <f t="shared" si="8"/>
        <v>1002209.371036372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</v>
      </c>
      <c r="W89">
        <f t="shared" si="12"/>
        <v>12</v>
      </c>
      <c r="X89">
        <f t="shared" si="12"/>
        <v>9</v>
      </c>
      <c r="Y89">
        <f t="shared" si="12"/>
        <v>11</v>
      </c>
      <c r="Z89">
        <f t="shared" si="12"/>
        <v>17</v>
      </c>
      <c r="AA89">
        <f t="shared" si="12"/>
        <v>11</v>
      </c>
      <c r="AB89">
        <f t="shared" si="12"/>
        <v>6</v>
      </c>
      <c r="AC89">
        <f t="shared" si="12"/>
        <v>9</v>
      </c>
      <c r="AD89">
        <f t="shared" si="12"/>
        <v>10</v>
      </c>
      <c r="AE89" s="10">
        <f t="shared" si="8"/>
        <v>1001139.4876700006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4</v>
      </c>
      <c r="W90">
        <f t="shared" si="12"/>
        <v>17</v>
      </c>
      <c r="X90">
        <f t="shared" si="12"/>
        <v>14</v>
      </c>
      <c r="Y90">
        <f t="shared" si="12"/>
        <v>8</v>
      </c>
      <c r="Z90">
        <f t="shared" si="12"/>
        <v>14</v>
      </c>
      <c r="AA90">
        <f t="shared" si="12"/>
        <v>8</v>
      </c>
      <c r="AB90">
        <f t="shared" si="12"/>
        <v>10</v>
      </c>
      <c r="AC90">
        <f t="shared" si="12"/>
        <v>14</v>
      </c>
      <c r="AD90">
        <f t="shared" si="12"/>
        <v>15</v>
      </c>
      <c r="AE90" s="10">
        <f t="shared" si="8"/>
        <v>1004003.6668925707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8</v>
      </c>
      <c r="W91">
        <f t="shared" si="12"/>
        <v>11</v>
      </c>
      <c r="X91">
        <f t="shared" si="12"/>
        <v>11</v>
      </c>
      <c r="Y91">
        <f t="shared" si="12"/>
        <v>13</v>
      </c>
      <c r="Z91">
        <f t="shared" si="12"/>
        <v>11</v>
      </c>
      <c r="AA91">
        <f t="shared" si="12"/>
        <v>6</v>
      </c>
      <c r="AB91">
        <f t="shared" si="12"/>
        <v>9</v>
      </c>
      <c r="AC91">
        <f t="shared" si="12"/>
        <v>21</v>
      </c>
      <c r="AD91">
        <f>RANK(AD60,AD$32:AD$60,AD$61)</f>
        <v>6</v>
      </c>
      <c r="AE91" s="10">
        <f t="shared" si="8"/>
        <v>1004314.6192685305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9682770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6</v>
      </c>
      <c r="T100" s="16">
        <v>5</v>
      </c>
      <c r="U100" s="16">
        <v>5</v>
      </c>
      <c r="V100" s="16">
        <v>14</v>
      </c>
      <c r="W100" s="16">
        <v>3</v>
      </c>
      <c r="X100" s="16">
        <v>2</v>
      </c>
      <c r="Y100" s="16">
        <v>2</v>
      </c>
      <c r="Z100" s="16">
        <v>26</v>
      </c>
      <c r="AA100" s="16">
        <v>2</v>
      </c>
      <c r="AB100" s="16">
        <v>1006155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6</v>
      </c>
      <c r="T101" s="16">
        <v>5</v>
      </c>
      <c r="U101" s="16">
        <v>5</v>
      </c>
      <c r="V101" s="16">
        <v>14</v>
      </c>
      <c r="W101" s="16">
        <v>3</v>
      </c>
      <c r="X101" s="16">
        <v>2</v>
      </c>
      <c r="Y101" s="16">
        <v>2</v>
      </c>
      <c r="Z101" s="16">
        <v>26</v>
      </c>
      <c r="AA101" s="16">
        <v>2</v>
      </c>
      <c r="AB101" s="16">
        <v>1006155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26</v>
      </c>
      <c r="T102" s="16">
        <v>16</v>
      </c>
      <c r="U102" s="16">
        <v>22</v>
      </c>
      <c r="V102" s="16">
        <v>10</v>
      </c>
      <c r="W102" s="16">
        <v>24</v>
      </c>
      <c r="X102" s="16">
        <v>5</v>
      </c>
      <c r="Y102" s="16">
        <v>21</v>
      </c>
      <c r="Z102" s="16">
        <v>2</v>
      </c>
      <c r="AA102" s="16">
        <v>20</v>
      </c>
      <c r="AB102" s="16">
        <v>1000841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5</v>
      </c>
      <c r="T103" s="16">
        <v>2</v>
      </c>
      <c r="U103" s="16">
        <v>28</v>
      </c>
      <c r="V103" s="16">
        <v>22</v>
      </c>
      <c r="W103" s="16">
        <v>25</v>
      </c>
      <c r="X103" s="16">
        <v>15</v>
      </c>
      <c r="Y103" s="16">
        <v>27</v>
      </c>
      <c r="Z103" s="16">
        <v>23</v>
      </c>
      <c r="AA103" s="16">
        <v>22</v>
      </c>
      <c r="AB103" s="16">
        <v>1000734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15</v>
      </c>
      <c r="T104" s="16">
        <v>15</v>
      </c>
      <c r="U104" s="16">
        <v>26</v>
      </c>
      <c r="V104" s="16">
        <v>20</v>
      </c>
      <c r="W104" s="16">
        <v>13</v>
      </c>
      <c r="X104" s="16">
        <v>25</v>
      </c>
      <c r="Y104" s="16">
        <v>29</v>
      </c>
      <c r="Z104" s="16">
        <v>28</v>
      </c>
      <c r="AA104" s="16">
        <v>13</v>
      </c>
      <c r="AB104" s="16">
        <v>1009249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7</v>
      </c>
      <c r="U105" s="16">
        <v>25</v>
      </c>
      <c r="V105" s="16">
        <v>17</v>
      </c>
      <c r="W105" s="16">
        <v>21</v>
      </c>
      <c r="X105" s="16">
        <v>14</v>
      </c>
      <c r="Y105" s="16">
        <v>26</v>
      </c>
      <c r="Z105" s="16">
        <v>17</v>
      </c>
      <c r="AA105" s="16">
        <v>19</v>
      </c>
      <c r="AB105" s="16">
        <v>1003540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25</v>
      </c>
      <c r="T106" s="16">
        <v>19</v>
      </c>
      <c r="U106" s="16">
        <v>1</v>
      </c>
      <c r="V106" s="16">
        <v>25</v>
      </c>
      <c r="W106" s="16">
        <v>28</v>
      </c>
      <c r="X106" s="16">
        <v>17</v>
      </c>
      <c r="Y106" s="16">
        <v>25</v>
      </c>
      <c r="Z106" s="16">
        <v>4</v>
      </c>
      <c r="AA106" s="16">
        <v>24</v>
      </c>
      <c r="AB106" s="16">
        <v>1001662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29</v>
      </c>
      <c r="T107" s="16">
        <v>24</v>
      </c>
      <c r="U107" s="16">
        <v>12</v>
      </c>
      <c r="V107" s="16">
        <v>29</v>
      </c>
      <c r="W107" s="16">
        <v>15</v>
      </c>
      <c r="X107" s="16">
        <v>29</v>
      </c>
      <c r="Y107" s="16">
        <v>18</v>
      </c>
      <c r="Z107" s="16">
        <v>16</v>
      </c>
      <c r="AA107" s="16">
        <v>29</v>
      </c>
      <c r="AB107" s="16">
        <v>1004931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19</v>
      </c>
      <c r="T108" s="16">
        <v>1</v>
      </c>
      <c r="U108" s="16">
        <v>13</v>
      </c>
      <c r="V108" s="16">
        <v>21</v>
      </c>
      <c r="W108" s="16">
        <v>12</v>
      </c>
      <c r="X108" s="16">
        <v>26</v>
      </c>
      <c r="Y108" s="16">
        <v>15</v>
      </c>
      <c r="Z108" s="16">
        <v>24</v>
      </c>
      <c r="AA108" s="16">
        <v>11</v>
      </c>
      <c r="AB108" s="16">
        <v>1004665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24</v>
      </c>
      <c r="T109" s="16">
        <v>8</v>
      </c>
      <c r="U109" s="16">
        <v>4</v>
      </c>
      <c r="V109" s="16">
        <v>28</v>
      </c>
      <c r="W109" s="16">
        <v>23</v>
      </c>
      <c r="X109" s="16">
        <v>24</v>
      </c>
      <c r="Y109" s="16">
        <v>23</v>
      </c>
      <c r="Z109" s="16">
        <v>11</v>
      </c>
      <c r="AA109" s="16">
        <v>26</v>
      </c>
      <c r="AB109" s="16">
        <v>1003344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18</v>
      </c>
      <c r="T110" s="16">
        <v>20</v>
      </c>
      <c r="U110" s="16">
        <v>3</v>
      </c>
      <c r="V110" s="16">
        <v>3</v>
      </c>
      <c r="W110" s="16">
        <v>5</v>
      </c>
      <c r="X110" s="16">
        <v>13</v>
      </c>
      <c r="Y110" s="16">
        <v>4</v>
      </c>
      <c r="Z110" s="16">
        <v>15</v>
      </c>
      <c r="AA110" s="16">
        <v>1</v>
      </c>
      <c r="AB110" s="16">
        <v>1002127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23</v>
      </c>
      <c r="U111" s="16">
        <v>24</v>
      </c>
      <c r="V111" s="16">
        <v>12</v>
      </c>
      <c r="W111" s="16">
        <v>1</v>
      </c>
      <c r="X111" s="16">
        <v>23</v>
      </c>
      <c r="Y111" s="16">
        <v>11</v>
      </c>
      <c r="Z111" s="16">
        <v>3</v>
      </c>
      <c r="AA111" s="16">
        <v>14</v>
      </c>
      <c r="AB111" s="16">
        <v>1000681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9</v>
      </c>
      <c r="T112" s="16">
        <v>27</v>
      </c>
      <c r="U112" s="16">
        <v>20</v>
      </c>
      <c r="V112" s="16">
        <v>27</v>
      </c>
      <c r="W112" s="16">
        <v>26</v>
      </c>
      <c r="X112" s="16">
        <v>27</v>
      </c>
      <c r="Y112" s="16">
        <v>20</v>
      </c>
      <c r="Z112" s="16">
        <v>25</v>
      </c>
      <c r="AA112" s="16">
        <v>7</v>
      </c>
      <c r="AB112" s="16">
        <v>1001657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17</v>
      </c>
      <c r="T113" s="16">
        <v>25</v>
      </c>
      <c r="U113" s="16">
        <v>8</v>
      </c>
      <c r="V113" s="16">
        <v>9</v>
      </c>
      <c r="W113" s="16">
        <v>9</v>
      </c>
      <c r="X113" s="16">
        <v>22</v>
      </c>
      <c r="Y113" s="16">
        <v>7</v>
      </c>
      <c r="Z113" s="16">
        <v>12</v>
      </c>
      <c r="AA113" s="16">
        <v>4</v>
      </c>
      <c r="AB113" s="16">
        <v>1001514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16</v>
      </c>
      <c r="T114" s="16">
        <v>13</v>
      </c>
      <c r="U114" s="16">
        <v>10</v>
      </c>
      <c r="V114" s="16">
        <v>19</v>
      </c>
      <c r="W114" s="16">
        <v>19</v>
      </c>
      <c r="X114" s="16">
        <v>21</v>
      </c>
      <c r="Y114" s="16">
        <v>19</v>
      </c>
      <c r="Z114" s="16">
        <v>13</v>
      </c>
      <c r="AA114" s="16">
        <v>12</v>
      </c>
      <c r="AB114" s="16">
        <v>1002855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23</v>
      </c>
      <c r="T115" s="16">
        <v>3</v>
      </c>
      <c r="U115" s="16">
        <v>16</v>
      </c>
      <c r="V115" s="16">
        <v>2</v>
      </c>
      <c r="W115" s="16">
        <v>2</v>
      </c>
      <c r="X115" s="16">
        <v>16</v>
      </c>
      <c r="Y115" s="16">
        <v>24</v>
      </c>
      <c r="Z115" s="16">
        <v>29</v>
      </c>
      <c r="AA115" s="16">
        <v>21</v>
      </c>
      <c r="AB115" s="16">
        <v>1004370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20</v>
      </c>
      <c r="T116" s="16">
        <v>29</v>
      </c>
      <c r="U116" s="16">
        <v>18</v>
      </c>
      <c r="V116" s="16">
        <v>26</v>
      </c>
      <c r="W116" s="16">
        <v>16</v>
      </c>
      <c r="X116" s="16">
        <v>19</v>
      </c>
      <c r="Y116" s="16">
        <v>12</v>
      </c>
      <c r="Z116" s="16">
        <v>1</v>
      </c>
      <c r="AA116" s="16">
        <v>25</v>
      </c>
      <c r="AB116" s="16">
        <v>1002197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21</v>
      </c>
      <c r="T117" s="16">
        <v>26</v>
      </c>
      <c r="U117" s="16">
        <v>27</v>
      </c>
      <c r="V117" s="16">
        <v>18</v>
      </c>
      <c r="W117" s="16">
        <v>18</v>
      </c>
      <c r="X117" s="16">
        <v>28</v>
      </c>
      <c r="Y117" s="16">
        <v>28</v>
      </c>
      <c r="Z117" s="16">
        <v>6</v>
      </c>
      <c r="AA117" s="16">
        <v>28</v>
      </c>
      <c r="AB117" s="16">
        <v>1000799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22</v>
      </c>
      <c r="T118" s="16">
        <v>10</v>
      </c>
      <c r="U118" s="16">
        <v>21</v>
      </c>
      <c r="V118" s="16">
        <v>5</v>
      </c>
      <c r="W118" s="16">
        <v>7</v>
      </c>
      <c r="X118" s="16">
        <v>20</v>
      </c>
      <c r="Y118" s="16">
        <v>22</v>
      </c>
      <c r="Z118" s="16">
        <v>19</v>
      </c>
      <c r="AA118" s="16">
        <v>23</v>
      </c>
      <c r="AB118" s="16">
        <v>1003206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11</v>
      </c>
      <c r="T119" s="16">
        <v>9</v>
      </c>
      <c r="U119" s="16">
        <v>7</v>
      </c>
      <c r="V119" s="16">
        <v>1</v>
      </c>
      <c r="W119" s="16">
        <v>8</v>
      </c>
      <c r="X119" s="16">
        <v>1</v>
      </c>
      <c r="Y119" s="16">
        <v>5</v>
      </c>
      <c r="Z119" s="16">
        <v>20</v>
      </c>
      <c r="AA119" s="16">
        <v>8</v>
      </c>
      <c r="AB119" s="16">
        <v>1013178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27</v>
      </c>
      <c r="T120" s="16">
        <v>18</v>
      </c>
      <c r="U120" s="16">
        <v>29</v>
      </c>
      <c r="V120" s="16">
        <v>23</v>
      </c>
      <c r="W120" s="16">
        <v>29</v>
      </c>
      <c r="X120" s="16">
        <v>9</v>
      </c>
      <c r="Y120" s="16">
        <v>16</v>
      </c>
      <c r="Z120" s="16">
        <v>8</v>
      </c>
      <c r="AA120" s="16">
        <v>18</v>
      </c>
      <c r="AB120" s="16">
        <v>1002621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13</v>
      </c>
      <c r="T121" s="16">
        <v>28</v>
      </c>
      <c r="U121" s="16">
        <v>15</v>
      </c>
      <c r="V121" s="16">
        <v>16</v>
      </c>
      <c r="W121" s="16">
        <v>20</v>
      </c>
      <c r="X121" s="16">
        <v>10</v>
      </c>
      <c r="Y121" s="16">
        <v>13</v>
      </c>
      <c r="Z121" s="16">
        <v>22</v>
      </c>
      <c r="AA121" s="16">
        <v>27</v>
      </c>
      <c r="AB121" s="16">
        <v>1004269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14</v>
      </c>
      <c r="T122" s="16">
        <v>22</v>
      </c>
      <c r="U122" s="16">
        <v>17</v>
      </c>
      <c r="V122" s="16">
        <v>6</v>
      </c>
      <c r="W122" s="16">
        <v>22</v>
      </c>
      <c r="X122" s="16">
        <v>4</v>
      </c>
      <c r="Y122" s="16">
        <v>8</v>
      </c>
      <c r="Z122" s="16">
        <v>18</v>
      </c>
      <c r="AA122" s="16">
        <v>16</v>
      </c>
      <c r="AB122" s="16">
        <v>1007081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1</v>
      </c>
      <c r="T123" s="16">
        <v>14</v>
      </c>
      <c r="U123" s="16">
        <v>23</v>
      </c>
      <c r="V123" s="16">
        <v>24</v>
      </c>
      <c r="W123" s="16">
        <v>27</v>
      </c>
      <c r="X123" s="16">
        <v>7</v>
      </c>
      <c r="Y123" s="16">
        <v>14</v>
      </c>
      <c r="Z123" s="16">
        <v>10</v>
      </c>
      <c r="AA123" s="16">
        <v>17</v>
      </c>
      <c r="AB123" s="16">
        <v>1000350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10</v>
      </c>
      <c r="T124" s="16">
        <v>21</v>
      </c>
      <c r="U124" s="16">
        <v>19</v>
      </c>
      <c r="V124" s="16">
        <v>7</v>
      </c>
      <c r="W124" s="16">
        <v>10</v>
      </c>
      <c r="X124" s="16">
        <v>12</v>
      </c>
      <c r="Y124" s="16">
        <v>17</v>
      </c>
      <c r="Z124" s="16">
        <v>5</v>
      </c>
      <c r="AA124" s="16">
        <v>9</v>
      </c>
      <c r="AB124" s="16">
        <v>1001056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3</v>
      </c>
      <c r="T125" s="16">
        <v>4</v>
      </c>
      <c r="U125" s="16">
        <v>2</v>
      </c>
      <c r="V125" s="16">
        <v>4</v>
      </c>
      <c r="W125" s="16">
        <v>6</v>
      </c>
      <c r="X125" s="16">
        <v>18</v>
      </c>
      <c r="Y125" s="16">
        <v>1</v>
      </c>
      <c r="Z125" s="16">
        <v>7</v>
      </c>
      <c r="AA125" s="16">
        <v>5</v>
      </c>
      <c r="AB125" s="16">
        <v>1002209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</v>
      </c>
      <c r="T126" s="16">
        <v>12</v>
      </c>
      <c r="U126" s="16">
        <v>9</v>
      </c>
      <c r="V126" s="16">
        <v>11</v>
      </c>
      <c r="W126" s="16">
        <v>17</v>
      </c>
      <c r="X126" s="16">
        <v>11</v>
      </c>
      <c r="Y126" s="16">
        <v>6</v>
      </c>
      <c r="Z126" s="16">
        <v>9</v>
      </c>
      <c r="AA126" s="16">
        <v>10</v>
      </c>
      <c r="AB126" s="16">
        <v>1001139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4</v>
      </c>
      <c r="T127" s="16">
        <v>17</v>
      </c>
      <c r="U127" s="16">
        <v>14</v>
      </c>
      <c r="V127" s="16">
        <v>8</v>
      </c>
      <c r="W127" s="16">
        <v>14</v>
      </c>
      <c r="X127" s="16">
        <v>8</v>
      </c>
      <c r="Y127" s="16">
        <v>10</v>
      </c>
      <c r="Z127" s="16">
        <v>14</v>
      </c>
      <c r="AA127" s="16">
        <v>15</v>
      </c>
      <c r="AB127" s="16">
        <v>1004004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8</v>
      </c>
      <c r="T128" s="16">
        <v>11</v>
      </c>
      <c r="U128" s="16">
        <v>11</v>
      </c>
      <c r="V128" s="16">
        <v>13</v>
      </c>
      <c r="W128" s="16">
        <v>11</v>
      </c>
      <c r="X128" s="16">
        <v>6</v>
      </c>
      <c r="Y128" s="16">
        <v>9</v>
      </c>
      <c r="Z128" s="16">
        <v>21</v>
      </c>
      <c r="AA128" s="16">
        <v>6</v>
      </c>
      <c r="AB128" s="16">
        <v>1004315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246</v>
      </c>
      <c r="C131" s="16" t="s">
        <v>132</v>
      </c>
      <c r="D131" s="16" t="s">
        <v>247</v>
      </c>
      <c r="E131" s="16" t="s">
        <v>248</v>
      </c>
      <c r="F131" s="16" t="s">
        <v>249</v>
      </c>
      <c r="G131" s="16" t="s">
        <v>132</v>
      </c>
      <c r="H131" s="16" t="s">
        <v>250</v>
      </c>
      <c r="I131" s="16" t="s">
        <v>251</v>
      </c>
      <c r="J131" s="16" t="s">
        <v>252</v>
      </c>
      <c r="K131" s="16" t="s">
        <v>132</v>
      </c>
      <c r="L131" s="16" t="s">
        <v>132</v>
      </c>
      <c r="M131" s="16" t="s">
        <v>253</v>
      </c>
      <c r="N131" s="16" t="s">
        <v>254</v>
      </c>
      <c r="O131" s="16" t="s">
        <v>255</v>
      </c>
      <c r="P131" s="16" t="s">
        <v>132</v>
      </c>
      <c r="Q131" s="16" t="s">
        <v>132</v>
      </c>
      <c r="R131" s="16" t="s">
        <v>256</v>
      </c>
      <c r="S131" s="16" t="s">
        <v>257</v>
      </c>
      <c r="T131" s="16" t="s">
        <v>258</v>
      </c>
      <c r="U131" s="16" t="s">
        <v>259</v>
      </c>
      <c r="V131" s="16" t="s">
        <v>260</v>
      </c>
      <c r="W131" s="16" t="s">
        <v>261</v>
      </c>
      <c r="X131" s="16" t="s">
        <v>259</v>
      </c>
      <c r="Y131" s="16" t="s">
        <v>132</v>
      </c>
      <c r="Z131" s="16" t="s">
        <v>262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247</v>
      </c>
      <c r="E132" s="16" t="s">
        <v>263</v>
      </c>
      <c r="F132" s="16" t="s">
        <v>249</v>
      </c>
      <c r="G132" s="16" t="s">
        <v>132</v>
      </c>
      <c r="H132" s="16" t="s">
        <v>250</v>
      </c>
      <c r="I132" s="16" t="s">
        <v>251</v>
      </c>
      <c r="J132" s="16" t="s">
        <v>252</v>
      </c>
      <c r="K132" s="16" t="s">
        <v>132</v>
      </c>
      <c r="L132" s="16" t="s">
        <v>132</v>
      </c>
      <c r="M132" s="16" t="s">
        <v>253</v>
      </c>
      <c r="N132" s="16" t="s">
        <v>254</v>
      </c>
      <c r="O132" s="16" t="s">
        <v>255</v>
      </c>
      <c r="P132" s="16" t="s">
        <v>132</v>
      </c>
      <c r="Q132" s="16" t="s">
        <v>132</v>
      </c>
      <c r="R132" s="16" t="s">
        <v>264</v>
      </c>
      <c r="S132" s="16" t="s">
        <v>265</v>
      </c>
      <c r="T132" s="16" t="s">
        <v>258</v>
      </c>
      <c r="U132" s="16" t="s">
        <v>132</v>
      </c>
      <c r="V132" s="16" t="s">
        <v>260</v>
      </c>
      <c r="W132" s="16" t="s">
        <v>261</v>
      </c>
      <c r="X132" s="16" t="s">
        <v>259</v>
      </c>
      <c r="Y132" s="16" t="s">
        <v>132</v>
      </c>
      <c r="Z132" s="16" t="s">
        <v>266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247</v>
      </c>
      <c r="E133" s="16" t="s">
        <v>263</v>
      </c>
      <c r="F133" s="16" t="s">
        <v>249</v>
      </c>
      <c r="G133" s="16" t="s">
        <v>132</v>
      </c>
      <c r="H133" s="16" t="s">
        <v>250</v>
      </c>
      <c r="I133" s="16" t="s">
        <v>251</v>
      </c>
      <c r="J133" s="16" t="s">
        <v>267</v>
      </c>
      <c r="K133" s="16" t="s">
        <v>132</v>
      </c>
      <c r="L133" s="16" t="s">
        <v>132</v>
      </c>
      <c r="M133" s="16" t="s">
        <v>253</v>
      </c>
      <c r="N133" s="16" t="s">
        <v>254</v>
      </c>
      <c r="O133" s="16" t="s">
        <v>255</v>
      </c>
      <c r="P133" s="16" t="s">
        <v>132</v>
      </c>
      <c r="Q133" s="16" t="s">
        <v>132</v>
      </c>
      <c r="R133" s="16" t="s">
        <v>264</v>
      </c>
      <c r="S133" s="16" t="s">
        <v>268</v>
      </c>
      <c r="T133" s="16" t="s">
        <v>258</v>
      </c>
      <c r="U133" s="16" t="s">
        <v>132</v>
      </c>
      <c r="V133" s="16" t="s">
        <v>260</v>
      </c>
      <c r="W133" s="16" t="s">
        <v>132</v>
      </c>
      <c r="X133" s="16" t="s">
        <v>259</v>
      </c>
      <c r="Y133" s="16" t="s">
        <v>132</v>
      </c>
      <c r="Z133" s="16" t="s">
        <v>269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270</v>
      </c>
      <c r="E134" s="16" t="s">
        <v>263</v>
      </c>
      <c r="F134" s="16" t="s">
        <v>249</v>
      </c>
      <c r="G134" s="16" t="s">
        <v>132</v>
      </c>
      <c r="H134" s="16" t="s">
        <v>250</v>
      </c>
      <c r="I134" s="16" t="s">
        <v>251</v>
      </c>
      <c r="J134" s="16" t="s">
        <v>267</v>
      </c>
      <c r="K134" s="16" t="s">
        <v>132</v>
      </c>
      <c r="L134" s="16" t="s">
        <v>132</v>
      </c>
      <c r="M134" s="16" t="s">
        <v>253</v>
      </c>
      <c r="N134" s="16" t="s">
        <v>254</v>
      </c>
      <c r="O134" s="16" t="s">
        <v>255</v>
      </c>
      <c r="P134" s="16" t="s">
        <v>132</v>
      </c>
      <c r="Q134" s="16" t="s">
        <v>132</v>
      </c>
      <c r="R134" s="16" t="s">
        <v>271</v>
      </c>
      <c r="S134" s="16" t="s">
        <v>268</v>
      </c>
      <c r="T134" s="16" t="s">
        <v>272</v>
      </c>
      <c r="U134" s="16" t="s">
        <v>132</v>
      </c>
      <c r="V134" s="16" t="s">
        <v>260</v>
      </c>
      <c r="W134" s="16" t="s">
        <v>132</v>
      </c>
      <c r="X134" s="16" t="s">
        <v>259</v>
      </c>
      <c r="Y134" s="16" t="s">
        <v>132</v>
      </c>
      <c r="Z134" s="16" t="s">
        <v>269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273</v>
      </c>
      <c r="E135" s="16" t="s">
        <v>263</v>
      </c>
      <c r="F135" s="16" t="s">
        <v>249</v>
      </c>
      <c r="G135" s="16" t="s">
        <v>132</v>
      </c>
      <c r="H135" s="16" t="s">
        <v>250</v>
      </c>
      <c r="I135" s="16" t="s">
        <v>251</v>
      </c>
      <c r="J135" s="16" t="s">
        <v>267</v>
      </c>
      <c r="K135" s="16" t="s">
        <v>132</v>
      </c>
      <c r="L135" s="16" t="s">
        <v>132</v>
      </c>
      <c r="M135" s="16" t="s">
        <v>253</v>
      </c>
      <c r="N135" s="16" t="s">
        <v>254</v>
      </c>
      <c r="O135" s="16" t="s">
        <v>255</v>
      </c>
      <c r="P135" s="16" t="s">
        <v>132</v>
      </c>
      <c r="Q135" s="16" t="s">
        <v>132</v>
      </c>
      <c r="R135" s="16" t="s">
        <v>274</v>
      </c>
      <c r="S135" s="16" t="s">
        <v>275</v>
      </c>
      <c r="T135" s="16" t="s">
        <v>272</v>
      </c>
      <c r="U135" s="16" t="s">
        <v>132</v>
      </c>
      <c r="V135" s="16" t="s">
        <v>260</v>
      </c>
      <c r="W135" s="16" t="s">
        <v>132</v>
      </c>
      <c r="X135" s="16" t="s">
        <v>259</v>
      </c>
      <c r="Y135" s="16" t="s">
        <v>132</v>
      </c>
      <c r="Z135" s="16" t="s">
        <v>276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273</v>
      </c>
      <c r="E136" s="16" t="s">
        <v>263</v>
      </c>
      <c r="F136" s="16" t="s">
        <v>249</v>
      </c>
      <c r="G136" s="16" t="s">
        <v>132</v>
      </c>
      <c r="H136" s="16" t="s">
        <v>250</v>
      </c>
      <c r="I136" s="16" t="s">
        <v>251</v>
      </c>
      <c r="J136" s="16" t="s">
        <v>267</v>
      </c>
      <c r="K136" s="16" t="s">
        <v>132</v>
      </c>
      <c r="L136" s="16" t="s">
        <v>132</v>
      </c>
      <c r="M136" s="16" t="s">
        <v>253</v>
      </c>
      <c r="N136" s="16" t="s">
        <v>254</v>
      </c>
      <c r="O136" s="16" t="s">
        <v>255</v>
      </c>
      <c r="P136" s="16" t="s">
        <v>132</v>
      </c>
      <c r="Q136" s="16" t="s">
        <v>132</v>
      </c>
      <c r="R136" s="16" t="s">
        <v>274</v>
      </c>
      <c r="S136" s="16" t="s">
        <v>275</v>
      </c>
      <c r="T136" s="16" t="s">
        <v>272</v>
      </c>
      <c r="U136" s="16" t="s">
        <v>132</v>
      </c>
      <c r="V136" s="16" t="s">
        <v>260</v>
      </c>
      <c r="W136" s="16" t="s">
        <v>132</v>
      </c>
      <c r="X136" s="16" t="s">
        <v>259</v>
      </c>
      <c r="Y136" s="16" t="s">
        <v>132</v>
      </c>
      <c r="Z136" s="16" t="s">
        <v>276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273</v>
      </c>
      <c r="E137" s="16" t="s">
        <v>263</v>
      </c>
      <c r="F137" s="16" t="s">
        <v>249</v>
      </c>
      <c r="G137" s="16" t="s">
        <v>132</v>
      </c>
      <c r="H137" s="16" t="s">
        <v>250</v>
      </c>
      <c r="I137" s="16" t="s">
        <v>251</v>
      </c>
      <c r="J137" s="16" t="s">
        <v>267</v>
      </c>
      <c r="K137" s="16" t="s">
        <v>132</v>
      </c>
      <c r="L137" s="16" t="s">
        <v>132</v>
      </c>
      <c r="M137" s="16" t="s">
        <v>253</v>
      </c>
      <c r="N137" s="16" t="s">
        <v>254</v>
      </c>
      <c r="O137" s="16" t="s">
        <v>277</v>
      </c>
      <c r="P137" s="16" t="s">
        <v>132</v>
      </c>
      <c r="Q137" s="16" t="s">
        <v>132</v>
      </c>
      <c r="R137" s="16" t="s">
        <v>274</v>
      </c>
      <c r="S137" s="16" t="s">
        <v>275</v>
      </c>
      <c r="T137" s="16" t="s">
        <v>272</v>
      </c>
      <c r="U137" s="16" t="s">
        <v>132</v>
      </c>
      <c r="V137" s="16" t="s">
        <v>260</v>
      </c>
      <c r="W137" s="16" t="s">
        <v>132</v>
      </c>
      <c r="X137" s="16" t="s">
        <v>259</v>
      </c>
      <c r="Y137" s="16" t="s">
        <v>132</v>
      </c>
      <c r="Z137" s="16" t="s">
        <v>278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279</v>
      </c>
      <c r="E138" s="16" t="s">
        <v>263</v>
      </c>
      <c r="F138" s="16" t="s">
        <v>249</v>
      </c>
      <c r="G138" s="16" t="s">
        <v>132</v>
      </c>
      <c r="H138" s="16" t="s">
        <v>250</v>
      </c>
      <c r="I138" s="16" t="s">
        <v>251</v>
      </c>
      <c r="J138" s="16" t="s">
        <v>267</v>
      </c>
      <c r="K138" s="16" t="s">
        <v>132</v>
      </c>
      <c r="L138" s="16" t="s">
        <v>132</v>
      </c>
      <c r="M138" s="16" t="s">
        <v>253</v>
      </c>
      <c r="N138" s="16" t="s">
        <v>254</v>
      </c>
      <c r="O138" s="16" t="s">
        <v>277</v>
      </c>
      <c r="P138" s="16" t="s">
        <v>132</v>
      </c>
      <c r="Q138" s="16" t="s">
        <v>132</v>
      </c>
      <c r="R138" s="16" t="s">
        <v>280</v>
      </c>
      <c r="S138" s="16" t="s">
        <v>275</v>
      </c>
      <c r="T138" s="16" t="s">
        <v>281</v>
      </c>
      <c r="U138" s="16" t="s">
        <v>132</v>
      </c>
      <c r="V138" s="16" t="s">
        <v>260</v>
      </c>
      <c r="W138" s="16" t="s">
        <v>132</v>
      </c>
      <c r="X138" s="16" t="s">
        <v>259</v>
      </c>
      <c r="Y138" s="16" t="s">
        <v>132</v>
      </c>
      <c r="Z138" s="16" t="s">
        <v>278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282</v>
      </c>
      <c r="E139" s="16" t="s">
        <v>263</v>
      </c>
      <c r="F139" s="16" t="s">
        <v>249</v>
      </c>
      <c r="G139" s="16" t="s">
        <v>132</v>
      </c>
      <c r="H139" s="16" t="s">
        <v>250</v>
      </c>
      <c r="I139" s="16" t="s">
        <v>251</v>
      </c>
      <c r="J139" s="16" t="s">
        <v>267</v>
      </c>
      <c r="K139" s="16" t="s">
        <v>132</v>
      </c>
      <c r="L139" s="16" t="s">
        <v>132</v>
      </c>
      <c r="M139" s="16" t="s">
        <v>253</v>
      </c>
      <c r="N139" s="16" t="s">
        <v>254</v>
      </c>
      <c r="O139" s="16" t="s">
        <v>277</v>
      </c>
      <c r="P139" s="16" t="s">
        <v>132</v>
      </c>
      <c r="Q139" s="16" t="s">
        <v>132</v>
      </c>
      <c r="R139" s="16" t="s">
        <v>280</v>
      </c>
      <c r="S139" s="16" t="s">
        <v>275</v>
      </c>
      <c r="T139" s="16" t="s">
        <v>281</v>
      </c>
      <c r="U139" s="16" t="s">
        <v>132</v>
      </c>
      <c r="V139" s="16" t="s">
        <v>260</v>
      </c>
      <c r="W139" s="16" t="s">
        <v>132</v>
      </c>
      <c r="X139" s="16" t="s">
        <v>132</v>
      </c>
      <c r="Y139" s="16" t="s">
        <v>132</v>
      </c>
      <c r="Z139" s="16" t="s">
        <v>278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283</v>
      </c>
      <c r="E140" s="16" t="s">
        <v>263</v>
      </c>
      <c r="F140" s="16" t="s">
        <v>284</v>
      </c>
      <c r="G140" s="16" t="s">
        <v>132</v>
      </c>
      <c r="H140" s="16" t="s">
        <v>250</v>
      </c>
      <c r="I140" s="16" t="s">
        <v>251</v>
      </c>
      <c r="J140" s="16" t="s">
        <v>267</v>
      </c>
      <c r="K140" s="16" t="s">
        <v>132</v>
      </c>
      <c r="L140" s="16" t="s">
        <v>132</v>
      </c>
      <c r="M140" s="16" t="s">
        <v>253</v>
      </c>
      <c r="N140" s="16" t="s">
        <v>254</v>
      </c>
      <c r="O140" s="16" t="s">
        <v>277</v>
      </c>
      <c r="P140" s="16" t="s">
        <v>132</v>
      </c>
      <c r="Q140" s="16" t="s">
        <v>132</v>
      </c>
      <c r="R140" s="16" t="s">
        <v>280</v>
      </c>
      <c r="S140" s="16" t="s">
        <v>132</v>
      </c>
      <c r="T140" s="16" t="s">
        <v>281</v>
      </c>
      <c r="U140" s="16" t="s">
        <v>132</v>
      </c>
      <c r="V140" s="16" t="s">
        <v>260</v>
      </c>
      <c r="W140" s="16" t="s">
        <v>132</v>
      </c>
      <c r="X140" s="16" t="s">
        <v>132</v>
      </c>
      <c r="Y140" s="16" t="s">
        <v>132</v>
      </c>
      <c r="Z140" s="16" t="s">
        <v>278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283</v>
      </c>
      <c r="E141" s="16" t="s">
        <v>263</v>
      </c>
      <c r="F141" s="16" t="s">
        <v>284</v>
      </c>
      <c r="G141" s="16" t="s">
        <v>132</v>
      </c>
      <c r="H141" s="16" t="s">
        <v>250</v>
      </c>
      <c r="I141" s="16" t="s">
        <v>251</v>
      </c>
      <c r="J141" s="16" t="s">
        <v>267</v>
      </c>
      <c r="K141" s="16" t="s">
        <v>132</v>
      </c>
      <c r="L141" s="16" t="s">
        <v>132</v>
      </c>
      <c r="M141" s="16" t="s">
        <v>253</v>
      </c>
      <c r="N141" s="16" t="s">
        <v>254</v>
      </c>
      <c r="O141" s="16" t="s">
        <v>277</v>
      </c>
      <c r="P141" s="16" t="s">
        <v>132</v>
      </c>
      <c r="Q141" s="16" t="s">
        <v>132</v>
      </c>
      <c r="R141" s="16" t="s">
        <v>280</v>
      </c>
      <c r="S141" s="16" t="s">
        <v>132</v>
      </c>
      <c r="T141" s="16" t="s">
        <v>281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278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283</v>
      </c>
      <c r="E142" s="16" t="s">
        <v>263</v>
      </c>
      <c r="F142" s="16" t="s">
        <v>284</v>
      </c>
      <c r="G142" s="16" t="s">
        <v>132</v>
      </c>
      <c r="H142" s="16" t="s">
        <v>250</v>
      </c>
      <c r="I142" s="16" t="s">
        <v>251</v>
      </c>
      <c r="J142" s="16" t="s">
        <v>267</v>
      </c>
      <c r="K142" s="16" t="s">
        <v>132</v>
      </c>
      <c r="L142" s="16" t="s">
        <v>132</v>
      </c>
      <c r="M142" s="16" t="s">
        <v>253</v>
      </c>
      <c r="N142" s="16" t="s">
        <v>254</v>
      </c>
      <c r="O142" s="16" t="s">
        <v>277</v>
      </c>
      <c r="P142" s="16" t="s">
        <v>132</v>
      </c>
      <c r="Q142" s="16" t="s">
        <v>132</v>
      </c>
      <c r="R142" s="16" t="s">
        <v>280</v>
      </c>
      <c r="S142" s="16" t="s">
        <v>132</v>
      </c>
      <c r="T142" s="16" t="s">
        <v>285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278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283</v>
      </c>
      <c r="E143" s="16" t="s">
        <v>263</v>
      </c>
      <c r="F143" s="16" t="s">
        <v>284</v>
      </c>
      <c r="G143" s="16" t="s">
        <v>132</v>
      </c>
      <c r="H143" s="16" t="s">
        <v>250</v>
      </c>
      <c r="I143" s="16" t="s">
        <v>251</v>
      </c>
      <c r="J143" s="16" t="s">
        <v>267</v>
      </c>
      <c r="K143" s="16" t="s">
        <v>132</v>
      </c>
      <c r="L143" s="16" t="s">
        <v>132</v>
      </c>
      <c r="M143" s="16" t="s">
        <v>253</v>
      </c>
      <c r="N143" s="16" t="s">
        <v>254</v>
      </c>
      <c r="O143" s="16" t="s">
        <v>277</v>
      </c>
      <c r="P143" s="16" t="s">
        <v>132</v>
      </c>
      <c r="Q143" s="16" t="s">
        <v>132</v>
      </c>
      <c r="R143" s="16" t="s">
        <v>280</v>
      </c>
      <c r="S143" s="16" t="s">
        <v>132</v>
      </c>
      <c r="T143" s="16" t="s">
        <v>285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278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283</v>
      </c>
      <c r="E144" s="16" t="s">
        <v>263</v>
      </c>
      <c r="F144" s="16" t="s">
        <v>284</v>
      </c>
      <c r="G144" s="16" t="s">
        <v>132</v>
      </c>
      <c r="H144" s="16" t="s">
        <v>250</v>
      </c>
      <c r="I144" s="16" t="s">
        <v>251</v>
      </c>
      <c r="J144" s="16" t="s">
        <v>267</v>
      </c>
      <c r="K144" s="16" t="s">
        <v>132</v>
      </c>
      <c r="L144" s="16" t="s">
        <v>132</v>
      </c>
      <c r="M144" s="16" t="s">
        <v>253</v>
      </c>
      <c r="N144" s="16" t="s">
        <v>254</v>
      </c>
      <c r="O144" s="16" t="s">
        <v>277</v>
      </c>
      <c r="P144" s="16" t="s">
        <v>132</v>
      </c>
      <c r="Q144" s="16" t="s">
        <v>132</v>
      </c>
      <c r="R144" s="16" t="s">
        <v>280</v>
      </c>
      <c r="S144" s="16" t="s">
        <v>132</v>
      </c>
      <c r="T144" s="16" t="s">
        <v>286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287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283</v>
      </c>
      <c r="E145" s="16" t="s">
        <v>263</v>
      </c>
      <c r="F145" s="16" t="s">
        <v>284</v>
      </c>
      <c r="G145" s="16" t="s">
        <v>132</v>
      </c>
      <c r="H145" s="16" t="s">
        <v>250</v>
      </c>
      <c r="I145" s="16" t="s">
        <v>251</v>
      </c>
      <c r="J145" s="16" t="s">
        <v>267</v>
      </c>
      <c r="K145" s="16" t="s">
        <v>132</v>
      </c>
      <c r="L145" s="16" t="s">
        <v>132</v>
      </c>
      <c r="M145" s="16" t="s">
        <v>253</v>
      </c>
      <c r="N145" s="16" t="s">
        <v>254</v>
      </c>
      <c r="O145" s="16" t="s">
        <v>277</v>
      </c>
      <c r="P145" s="16" t="s">
        <v>132</v>
      </c>
      <c r="Q145" s="16" t="s">
        <v>132</v>
      </c>
      <c r="R145" s="16" t="s">
        <v>280</v>
      </c>
      <c r="S145" s="16" t="s">
        <v>132</v>
      </c>
      <c r="T145" s="16" t="s">
        <v>286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287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283</v>
      </c>
      <c r="E146" s="16" t="s">
        <v>263</v>
      </c>
      <c r="F146" s="16" t="s">
        <v>284</v>
      </c>
      <c r="G146" s="16" t="s">
        <v>132</v>
      </c>
      <c r="H146" s="16" t="s">
        <v>250</v>
      </c>
      <c r="I146" s="16" t="s">
        <v>251</v>
      </c>
      <c r="J146" s="16" t="s">
        <v>267</v>
      </c>
      <c r="K146" s="16" t="s">
        <v>132</v>
      </c>
      <c r="L146" s="16" t="s">
        <v>132</v>
      </c>
      <c r="M146" s="16" t="s">
        <v>253</v>
      </c>
      <c r="N146" s="16" t="s">
        <v>254</v>
      </c>
      <c r="O146" s="16" t="s">
        <v>277</v>
      </c>
      <c r="P146" s="16" t="s">
        <v>132</v>
      </c>
      <c r="Q146" s="16" t="s">
        <v>132</v>
      </c>
      <c r="R146" s="16" t="s">
        <v>280</v>
      </c>
      <c r="S146" s="16" t="s">
        <v>132</v>
      </c>
      <c r="T146" s="16" t="s">
        <v>286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287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283</v>
      </c>
      <c r="E147" s="16" t="s">
        <v>263</v>
      </c>
      <c r="F147" s="16" t="s">
        <v>284</v>
      </c>
      <c r="G147" s="16" t="s">
        <v>132</v>
      </c>
      <c r="H147" s="16" t="s">
        <v>250</v>
      </c>
      <c r="I147" s="16" t="s">
        <v>251</v>
      </c>
      <c r="J147" s="16" t="s">
        <v>267</v>
      </c>
      <c r="K147" s="16" t="s">
        <v>132</v>
      </c>
      <c r="L147" s="16" t="s">
        <v>132</v>
      </c>
      <c r="M147" s="16" t="s">
        <v>253</v>
      </c>
      <c r="N147" s="16" t="s">
        <v>254</v>
      </c>
      <c r="O147" s="16" t="s">
        <v>288</v>
      </c>
      <c r="P147" s="16" t="s">
        <v>132</v>
      </c>
      <c r="Q147" s="16" t="s">
        <v>132</v>
      </c>
      <c r="R147" s="16" t="s">
        <v>280</v>
      </c>
      <c r="S147" s="16" t="s">
        <v>132</v>
      </c>
      <c r="T147" s="16" t="s">
        <v>286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287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289</v>
      </c>
      <c r="E148" s="16" t="s">
        <v>263</v>
      </c>
      <c r="F148" s="16" t="s">
        <v>284</v>
      </c>
      <c r="G148" s="16" t="s">
        <v>132</v>
      </c>
      <c r="H148" s="16" t="s">
        <v>250</v>
      </c>
      <c r="I148" s="16" t="s">
        <v>251</v>
      </c>
      <c r="J148" s="16" t="s">
        <v>267</v>
      </c>
      <c r="K148" s="16" t="s">
        <v>132</v>
      </c>
      <c r="L148" s="16" t="s">
        <v>132</v>
      </c>
      <c r="M148" s="16" t="s">
        <v>253</v>
      </c>
      <c r="N148" s="16" t="s">
        <v>254</v>
      </c>
      <c r="O148" s="16" t="s">
        <v>290</v>
      </c>
      <c r="P148" s="16" t="s">
        <v>132</v>
      </c>
      <c r="Q148" s="16" t="s">
        <v>132</v>
      </c>
      <c r="R148" s="16" t="s">
        <v>280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291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289</v>
      </c>
      <c r="E149" s="16" t="s">
        <v>263</v>
      </c>
      <c r="F149" s="16" t="s">
        <v>284</v>
      </c>
      <c r="G149" s="16" t="s">
        <v>132</v>
      </c>
      <c r="H149" s="16" t="s">
        <v>132</v>
      </c>
      <c r="I149" s="16" t="s">
        <v>251</v>
      </c>
      <c r="J149" s="16" t="s">
        <v>267</v>
      </c>
      <c r="K149" s="16" t="s">
        <v>132</v>
      </c>
      <c r="L149" s="16" t="s">
        <v>132</v>
      </c>
      <c r="M149" s="16" t="s">
        <v>253</v>
      </c>
      <c r="N149" s="16" t="s">
        <v>254</v>
      </c>
      <c r="O149" s="16" t="s">
        <v>292</v>
      </c>
      <c r="P149" s="16" t="s">
        <v>132</v>
      </c>
      <c r="Q149" s="16" t="s">
        <v>132</v>
      </c>
      <c r="R149" s="16" t="s">
        <v>280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291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289</v>
      </c>
      <c r="E150" s="16" t="s">
        <v>263</v>
      </c>
      <c r="F150" s="16" t="s">
        <v>284</v>
      </c>
      <c r="G150" s="16" t="s">
        <v>132</v>
      </c>
      <c r="H150" s="16" t="s">
        <v>132</v>
      </c>
      <c r="I150" s="16" t="s">
        <v>251</v>
      </c>
      <c r="J150" s="16" t="s">
        <v>267</v>
      </c>
      <c r="K150" s="16" t="s">
        <v>132</v>
      </c>
      <c r="L150" s="16" t="s">
        <v>132</v>
      </c>
      <c r="M150" s="16" t="s">
        <v>253</v>
      </c>
      <c r="N150" s="16" t="s">
        <v>254</v>
      </c>
      <c r="O150" s="16" t="s">
        <v>292</v>
      </c>
      <c r="P150" s="16" t="s">
        <v>132</v>
      </c>
      <c r="Q150" s="16" t="s">
        <v>132</v>
      </c>
      <c r="R150" s="16" t="s">
        <v>280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291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289</v>
      </c>
      <c r="E151" s="16" t="s">
        <v>263</v>
      </c>
      <c r="F151" s="16" t="s">
        <v>284</v>
      </c>
      <c r="G151" s="16" t="s">
        <v>132</v>
      </c>
      <c r="H151" s="16" t="s">
        <v>132</v>
      </c>
      <c r="I151" s="16" t="s">
        <v>251</v>
      </c>
      <c r="J151" s="16" t="s">
        <v>267</v>
      </c>
      <c r="K151" s="16" t="s">
        <v>132</v>
      </c>
      <c r="L151" s="16" t="s">
        <v>132</v>
      </c>
      <c r="M151" s="16" t="s">
        <v>253</v>
      </c>
      <c r="N151" s="16" t="s">
        <v>254</v>
      </c>
      <c r="O151" s="16" t="s">
        <v>292</v>
      </c>
      <c r="P151" s="16" t="s">
        <v>132</v>
      </c>
      <c r="Q151" s="16" t="s">
        <v>132</v>
      </c>
      <c r="R151" s="16" t="s">
        <v>293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291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289</v>
      </c>
      <c r="E152" s="16" t="s">
        <v>263</v>
      </c>
      <c r="F152" s="16" t="s">
        <v>284</v>
      </c>
      <c r="G152" s="16" t="s">
        <v>132</v>
      </c>
      <c r="H152" s="16" t="s">
        <v>132</v>
      </c>
      <c r="I152" s="16" t="s">
        <v>251</v>
      </c>
      <c r="J152" s="16" t="s">
        <v>267</v>
      </c>
      <c r="K152" s="16" t="s">
        <v>132</v>
      </c>
      <c r="L152" s="16" t="s">
        <v>132</v>
      </c>
      <c r="M152" s="16" t="s">
        <v>253</v>
      </c>
      <c r="N152" s="16" t="s">
        <v>254</v>
      </c>
      <c r="O152" s="16" t="s">
        <v>292</v>
      </c>
      <c r="P152" s="16" t="s">
        <v>132</v>
      </c>
      <c r="Q152" s="16" t="s">
        <v>132</v>
      </c>
      <c r="R152" s="16" t="s">
        <v>293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294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289</v>
      </c>
      <c r="E153" s="16" t="s">
        <v>263</v>
      </c>
      <c r="F153" s="16" t="s">
        <v>284</v>
      </c>
      <c r="G153" s="16" t="s">
        <v>132</v>
      </c>
      <c r="H153" s="16" t="s">
        <v>132</v>
      </c>
      <c r="I153" s="16" t="s">
        <v>251</v>
      </c>
      <c r="J153" s="16" t="s">
        <v>267</v>
      </c>
      <c r="K153" s="16" t="s">
        <v>132</v>
      </c>
      <c r="L153" s="16" t="s">
        <v>132</v>
      </c>
      <c r="M153" s="16" t="s">
        <v>253</v>
      </c>
      <c r="N153" s="16" t="s">
        <v>254</v>
      </c>
      <c r="O153" s="16" t="s">
        <v>132</v>
      </c>
      <c r="P153" s="16" t="s">
        <v>132</v>
      </c>
      <c r="Q153" s="16" t="s">
        <v>132</v>
      </c>
      <c r="R153" s="16" t="s">
        <v>293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294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289</v>
      </c>
      <c r="E154" s="16" t="s">
        <v>132</v>
      </c>
      <c r="F154" s="16" t="s">
        <v>284</v>
      </c>
      <c r="G154" s="16" t="s">
        <v>132</v>
      </c>
      <c r="H154" s="16" t="s">
        <v>132</v>
      </c>
      <c r="I154" s="16" t="s">
        <v>132</v>
      </c>
      <c r="J154" s="16" t="s">
        <v>267</v>
      </c>
      <c r="K154" s="16" t="s">
        <v>132</v>
      </c>
      <c r="L154" s="16" t="s">
        <v>132</v>
      </c>
      <c r="M154" s="16" t="s">
        <v>253</v>
      </c>
      <c r="N154" s="16" t="s">
        <v>254</v>
      </c>
      <c r="O154" s="16" t="s">
        <v>132</v>
      </c>
      <c r="P154" s="16" t="s">
        <v>132</v>
      </c>
      <c r="Q154" s="16" t="s">
        <v>132</v>
      </c>
      <c r="R154" s="16" t="s">
        <v>293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294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284</v>
      </c>
      <c r="G155" s="16" t="s">
        <v>132</v>
      </c>
      <c r="H155" s="16" t="s">
        <v>132</v>
      </c>
      <c r="I155" s="16" t="s">
        <v>132</v>
      </c>
      <c r="J155" s="16" t="s">
        <v>267</v>
      </c>
      <c r="K155" s="16" t="s">
        <v>132</v>
      </c>
      <c r="L155" s="16" t="s">
        <v>132</v>
      </c>
      <c r="M155" s="16" t="s">
        <v>132</v>
      </c>
      <c r="N155" s="16" t="s">
        <v>254</v>
      </c>
      <c r="O155" s="16" t="s">
        <v>132</v>
      </c>
      <c r="P155" s="16" t="s">
        <v>132</v>
      </c>
      <c r="Q155" s="16" t="s">
        <v>132</v>
      </c>
      <c r="R155" s="16" t="s">
        <v>293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294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267</v>
      </c>
      <c r="K156" s="16" t="s">
        <v>132</v>
      </c>
      <c r="L156" s="16" t="s">
        <v>132</v>
      </c>
      <c r="M156" s="16" t="s">
        <v>132</v>
      </c>
      <c r="N156" s="16" t="s">
        <v>254</v>
      </c>
      <c r="O156" s="16" t="s">
        <v>132</v>
      </c>
      <c r="P156" s="16" t="s">
        <v>132</v>
      </c>
      <c r="Q156" s="16" t="s">
        <v>132</v>
      </c>
      <c r="R156" s="16" t="s">
        <v>293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254</v>
      </c>
      <c r="O157" s="16" t="s">
        <v>132</v>
      </c>
      <c r="P157" s="16" t="s">
        <v>132</v>
      </c>
      <c r="Q157" s="16" t="s">
        <v>132</v>
      </c>
      <c r="R157" s="16" t="s">
        <v>293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254</v>
      </c>
      <c r="O158" s="16" t="s">
        <v>132</v>
      </c>
      <c r="P158" s="16" t="s">
        <v>132</v>
      </c>
      <c r="Q158" s="16" t="s">
        <v>132</v>
      </c>
      <c r="R158" s="16" t="s">
        <v>293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293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2460.5</v>
      </c>
      <c r="C162" s="16">
        <v>0</v>
      </c>
      <c r="D162" s="16">
        <v>160404.29999999999</v>
      </c>
      <c r="E162" s="16">
        <v>8477.5</v>
      </c>
      <c r="F162" s="16">
        <v>155439.79999999999</v>
      </c>
      <c r="G162" s="16">
        <v>0</v>
      </c>
      <c r="H162" s="16">
        <v>19837.5</v>
      </c>
      <c r="I162" s="16">
        <v>639.5</v>
      </c>
      <c r="J162" s="16">
        <v>136873.79999999999</v>
      </c>
      <c r="K162" s="16">
        <v>0</v>
      </c>
      <c r="L162" s="16">
        <v>0</v>
      </c>
      <c r="M162" s="16">
        <v>298</v>
      </c>
      <c r="N162" s="16">
        <v>1430</v>
      </c>
      <c r="O162" s="16">
        <v>77160.899999999994</v>
      </c>
      <c r="P162" s="16">
        <v>0</v>
      </c>
      <c r="Q162" s="16">
        <v>0</v>
      </c>
      <c r="R162" s="16">
        <v>650758.1</v>
      </c>
      <c r="S162" s="16">
        <v>67244.899999999994</v>
      </c>
      <c r="T162" s="16">
        <v>28566.5</v>
      </c>
      <c r="U162" s="16">
        <v>89.5</v>
      </c>
      <c r="V162" s="16">
        <v>70.5</v>
      </c>
      <c r="W162" s="16">
        <v>620</v>
      </c>
      <c r="X162" s="16">
        <v>89.5</v>
      </c>
      <c r="Y162" s="16">
        <v>0</v>
      </c>
      <c r="Z162" s="16">
        <v>307169.09999999998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160404.29999999999</v>
      </c>
      <c r="E163" s="16">
        <v>8347</v>
      </c>
      <c r="F163" s="16">
        <v>155439.79999999999</v>
      </c>
      <c r="G163" s="16">
        <v>0</v>
      </c>
      <c r="H163" s="16">
        <v>19837.5</v>
      </c>
      <c r="I163" s="16">
        <v>639.5</v>
      </c>
      <c r="J163" s="16">
        <v>136873.79999999999</v>
      </c>
      <c r="K163" s="16">
        <v>0</v>
      </c>
      <c r="L163" s="16">
        <v>0</v>
      </c>
      <c r="M163" s="16">
        <v>298</v>
      </c>
      <c r="N163" s="16">
        <v>1430</v>
      </c>
      <c r="O163" s="16">
        <v>77160.899999999994</v>
      </c>
      <c r="P163" s="16">
        <v>0</v>
      </c>
      <c r="Q163" s="16">
        <v>0</v>
      </c>
      <c r="R163" s="16">
        <v>648248.6</v>
      </c>
      <c r="S163" s="16">
        <v>53533.4</v>
      </c>
      <c r="T163" s="16">
        <v>28566.5</v>
      </c>
      <c r="U163" s="16">
        <v>0</v>
      </c>
      <c r="V163" s="16">
        <v>70.5</v>
      </c>
      <c r="W163" s="16">
        <v>620</v>
      </c>
      <c r="X163" s="16">
        <v>89.5</v>
      </c>
      <c r="Y163" s="16">
        <v>0</v>
      </c>
      <c r="Z163" s="16">
        <v>302386.59999999998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160404.29999999999</v>
      </c>
      <c r="E164" s="16">
        <v>8347</v>
      </c>
      <c r="F164" s="16">
        <v>155439.79999999999</v>
      </c>
      <c r="G164" s="16">
        <v>0</v>
      </c>
      <c r="H164" s="16">
        <v>19837.5</v>
      </c>
      <c r="I164" s="16">
        <v>639.5</v>
      </c>
      <c r="J164" s="16">
        <v>136633.79999999999</v>
      </c>
      <c r="K164" s="16">
        <v>0</v>
      </c>
      <c r="L164" s="16">
        <v>0</v>
      </c>
      <c r="M164" s="16">
        <v>298</v>
      </c>
      <c r="N164" s="16">
        <v>1430</v>
      </c>
      <c r="O164" s="16">
        <v>77160.899999999994</v>
      </c>
      <c r="P164" s="16">
        <v>0</v>
      </c>
      <c r="Q164" s="16">
        <v>0</v>
      </c>
      <c r="R164" s="16">
        <v>648248.6</v>
      </c>
      <c r="S164" s="16">
        <v>34349</v>
      </c>
      <c r="T164" s="16">
        <v>28566.5</v>
      </c>
      <c r="U164" s="16">
        <v>0</v>
      </c>
      <c r="V164" s="16">
        <v>70.5</v>
      </c>
      <c r="W164" s="16">
        <v>0</v>
      </c>
      <c r="X164" s="16">
        <v>89.5</v>
      </c>
      <c r="Y164" s="16">
        <v>0</v>
      </c>
      <c r="Z164" s="16">
        <v>199166.2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158621.79999999999</v>
      </c>
      <c r="E165" s="16">
        <v>8347</v>
      </c>
      <c r="F165" s="16">
        <v>155439.79999999999</v>
      </c>
      <c r="G165" s="16">
        <v>0</v>
      </c>
      <c r="H165" s="16">
        <v>19837.5</v>
      </c>
      <c r="I165" s="16">
        <v>639.5</v>
      </c>
      <c r="J165" s="16">
        <v>136633.79999999999</v>
      </c>
      <c r="K165" s="16">
        <v>0</v>
      </c>
      <c r="L165" s="16">
        <v>0</v>
      </c>
      <c r="M165" s="16">
        <v>298</v>
      </c>
      <c r="N165" s="16">
        <v>1430</v>
      </c>
      <c r="O165" s="16">
        <v>77160.899999999994</v>
      </c>
      <c r="P165" s="16">
        <v>0</v>
      </c>
      <c r="Q165" s="16">
        <v>0</v>
      </c>
      <c r="R165" s="16">
        <v>552198.19999999995</v>
      </c>
      <c r="S165" s="16">
        <v>34349</v>
      </c>
      <c r="T165" s="16">
        <v>15246</v>
      </c>
      <c r="U165" s="16">
        <v>0</v>
      </c>
      <c r="V165" s="16">
        <v>70.5</v>
      </c>
      <c r="W165" s="16">
        <v>0</v>
      </c>
      <c r="X165" s="16">
        <v>89.5</v>
      </c>
      <c r="Y165" s="16">
        <v>0</v>
      </c>
      <c r="Z165" s="16">
        <v>199166.2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64457.9</v>
      </c>
      <c r="E166" s="16">
        <v>8347</v>
      </c>
      <c r="F166" s="16">
        <v>155439.79999999999</v>
      </c>
      <c r="G166" s="16">
        <v>0</v>
      </c>
      <c r="H166" s="16">
        <v>19837.5</v>
      </c>
      <c r="I166" s="16">
        <v>639.5</v>
      </c>
      <c r="J166" s="16">
        <v>136633.79999999999</v>
      </c>
      <c r="K166" s="16">
        <v>0</v>
      </c>
      <c r="L166" s="16">
        <v>0</v>
      </c>
      <c r="M166" s="16">
        <v>298</v>
      </c>
      <c r="N166" s="16">
        <v>1430</v>
      </c>
      <c r="O166" s="16">
        <v>77160.899999999994</v>
      </c>
      <c r="P166" s="16">
        <v>0</v>
      </c>
      <c r="Q166" s="16">
        <v>0</v>
      </c>
      <c r="R166" s="16">
        <v>551526.19999999995</v>
      </c>
      <c r="S166" s="16">
        <v>34240.5</v>
      </c>
      <c r="T166" s="16">
        <v>15246</v>
      </c>
      <c r="U166" s="16">
        <v>0</v>
      </c>
      <c r="V166" s="16">
        <v>70.5</v>
      </c>
      <c r="W166" s="16">
        <v>0</v>
      </c>
      <c r="X166" s="16">
        <v>89.5</v>
      </c>
      <c r="Y166" s="16">
        <v>0</v>
      </c>
      <c r="Z166" s="16">
        <v>178445.8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64457.9</v>
      </c>
      <c r="E167" s="16">
        <v>8347</v>
      </c>
      <c r="F167" s="16">
        <v>155439.79999999999</v>
      </c>
      <c r="G167" s="16">
        <v>0</v>
      </c>
      <c r="H167" s="16">
        <v>19837.5</v>
      </c>
      <c r="I167" s="16">
        <v>639.5</v>
      </c>
      <c r="J167" s="16">
        <v>136633.79999999999</v>
      </c>
      <c r="K167" s="16">
        <v>0</v>
      </c>
      <c r="L167" s="16">
        <v>0</v>
      </c>
      <c r="M167" s="16">
        <v>298</v>
      </c>
      <c r="N167" s="16">
        <v>1430</v>
      </c>
      <c r="O167" s="16">
        <v>77160.899999999994</v>
      </c>
      <c r="P167" s="16">
        <v>0</v>
      </c>
      <c r="Q167" s="16">
        <v>0</v>
      </c>
      <c r="R167" s="16">
        <v>551526.19999999995</v>
      </c>
      <c r="S167" s="16">
        <v>34240.5</v>
      </c>
      <c r="T167" s="16">
        <v>15246</v>
      </c>
      <c r="U167" s="16">
        <v>0</v>
      </c>
      <c r="V167" s="16">
        <v>70.5</v>
      </c>
      <c r="W167" s="16">
        <v>0</v>
      </c>
      <c r="X167" s="16">
        <v>89.5</v>
      </c>
      <c r="Y167" s="16">
        <v>0</v>
      </c>
      <c r="Z167" s="16">
        <v>178445.8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64457.9</v>
      </c>
      <c r="E168" s="16">
        <v>8347</v>
      </c>
      <c r="F168" s="16">
        <v>155439.79999999999</v>
      </c>
      <c r="G168" s="16">
        <v>0</v>
      </c>
      <c r="H168" s="16">
        <v>19837.5</v>
      </c>
      <c r="I168" s="16">
        <v>639.5</v>
      </c>
      <c r="J168" s="16">
        <v>136633.79999999999</v>
      </c>
      <c r="K168" s="16">
        <v>0</v>
      </c>
      <c r="L168" s="16">
        <v>0</v>
      </c>
      <c r="M168" s="16">
        <v>298</v>
      </c>
      <c r="N168" s="16">
        <v>1430</v>
      </c>
      <c r="O168" s="16">
        <v>51189.4</v>
      </c>
      <c r="P168" s="16">
        <v>0</v>
      </c>
      <c r="Q168" s="16">
        <v>0</v>
      </c>
      <c r="R168" s="16">
        <v>551526.19999999995</v>
      </c>
      <c r="S168" s="16">
        <v>34240.5</v>
      </c>
      <c r="T168" s="16">
        <v>15246</v>
      </c>
      <c r="U168" s="16">
        <v>0</v>
      </c>
      <c r="V168" s="16">
        <v>70.5</v>
      </c>
      <c r="W168" s="16">
        <v>0</v>
      </c>
      <c r="X168" s="16">
        <v>89.5</v>
      </c>
      <c r="Y168" s="16">
        <v>0</v>
      </c>
      <c r="Z168" s="16">
        <v>131759.79999999999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29958</v>
      </c>
      <c r="E169" s="16">
        <v>8347</v>
      </c>
      <c r="F169" s="16">
        <v>155439.79999999999</v>
      </c>
      <c r="G169" s="16">
        <v>0</v>
      </c>
      <c r="H169" s="16">
        <v>19837.5</v>
      </c>
      <c r="I169" s="16">
        <v>639.5</v>
      </c>
      <c r="J169" s="16">
        <v>136633.79999999999</v>
      </c>
      <c r="K169" s="16">
        <v>0</v>
      </c>
      <c r="L169" s="16">
        <v>0</v>
      </c>
      <c r="M169" s="16">
        <v>298</v>
      </c>
      <c r="N169" s="16">
        <v>1430</v>
      </c>
      <c r="O169" s="16">
        <v>51189.4</v>
      </c>
      <c r="P169" s="16">
        <v>0</v>
      </c>
      <c r="Q169" s="16">
        <v>0</v>
      </c>
      <c r="R169" s="16">
        <v>497128.8</v>
      </c>
      <c r="S169" s="16">
        <v>34240.5</v>
      </c>
      <c r="T169" s="16">
        <v>10019</v>
      </c>
      <c r="U169" s="16">
        <v>0</v>
      </c>
      <c r="V169" s="16">
        <v>70.5</v>
      </c>
      <c r="W169" s="16">
        <v>0</v>
      </c>
      <c r="X169" s="16">
        <v>89.5</v>
      </c>
      <c r="Y169" s="16">
        <v>0</v>
      </c>
      <c r="Z169" s="16">
        <v>131759.79999999999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5509.5</v>
      </c>
      <c r="E170" s="16">
        <v>8347</v>
      </c>
      <c r="F170" s="16">
        <v>155439.79999999999</v>
      </c>
      <c r="G170" s="16">
        <v>0</v>
      </c>
      <c r="H170" s="16">
        <v>19837.5</v>
      </c>
      <c r="I170" s="16">
        <v>639.5</v>
      </c>
      <c r="J170" s="16">
        <v>136633.79999999999</v>
      </c>
      <c r="K170" s="16">
        <v>0</v>
      </c>
      <c r="L170" s="16">
        <v>0</v>
      </c>
      <c r="M170" s="16">
        <v>298</v>
      </c>
      <c r="N170" s="16">
        <v>1430</v>
      </c>
      <c r="O170" s="16">
        <v>51189.4</v>
      </c>
      <c r="P170" s="16">
        <v>0</v>
      </c>
      <c r="Q170" s="16">
        <v>0</v>
      </c>
      <c r="R170" s="16">
        <v>497128.8</v>
      </c>
      <c r="S170" s="16">
        <v>34240.5</v>
      </c>
      <c r="T170" s="16">
        <v>10019</v>
      </c>
      <c r="U170" s="16">
        <v>0</v>
      </c>
      <c r="V170" s="16">
        <v>70.5</v>
      </c>
      <c r="W170" s="16">
        <v>0</v>
      </c>
      <c r="X170" s="16">
        <v>0</v>
      </c>
      <c r="Y170" s="16">
        <v>0</v>
      </c>
      <c r="Z170" s="16">
        <v>131759.79999999999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5266.5</v>
      </c>
      <c r="E171" s="16">
        <v>8347</v>
      </c>
      <c r="F171" s="16">
        <v>140946.79999999999</v>
      </c>
      <c r="G171" s="16">
        <v>0</v>
      </c>
      <c r="H171" s="16">
        <v>19837.5</v>
      </c>
      <c r="I171" s="16">
        <v>639.5</v>
      </c>
      <c r="J171" s="16">
        <v>136633.79999999999</v>
      </c>
      <c r="K171" s="16">
        <v>0</v>
      </c>
      <c r="L171" s="16">
        <v>0</v>
      </c>
      <c r="M171" s="16">
        <v>298</v>
      </c>
      <c r="N171" s="16">
        <v>1430</v>
      </c>
      <c r="O171" s="16">
        <v>51189.4</v>
      </c>
      <c r="P171" s="16">
        <v>0</v>
      </c>
      <c r="Q171" s="16">
        <v>0</v>
      </c>
      <c r="R171" s="16">
        <v>497128.8</v>
      </c>
      <c r="S171" s="16">
        <v>0</v>
      </c>
      <c r="T171" s="16">
        <v>10019</v>
      </c>
      <c r="U171" s="16">
        <v>0</v>
      </c>
      <c r="V171" s="16">
        <v>70.5</v>
      </c>
      <c r="W171" s="16">
        <v>0</v>
      </c>
      <c r="X171" s="16">
        <v>0</v>
      </c>
      <c r="Y171" s="16">
        <v>0</v>
      </c>
      <c r="Z171" s="16">
        <v>131759.79999999999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5266.5</v>
      </c>
      <c r="E172" s="16">
        <v>8347</v>
      </c>
      <c r="F172" s="16">
        <v>140946.79999999999</v>
      </c>
      <c r="G172" s="16">
        <v>0</v>
      </c>
      <c r="H172" s="16">
        <v>19837.5</v>
      </c>
      <c r="I172" s="16">
        <v>639.5</v>
      </c>
      <c r="J172" s="16">
        <v>136633.79999999999</v>
      </c>
      <c r="K172" s="16">
        <v>0</v>
      </c>
      <c r="L172" s="16">
        <v>0</v>
      </c>
      <c r="M172" s="16">
        <v>298</v>
      </c>
      <c r="N172" s="16">
        <v>1430</v>
      </c>
      <c r="O172" s="16">
        <v>51189.4</v>
      </c>
      <c r="P172" s="16">
        <v>0</v>
      </c>
      <c r="Q172" s="16">
        <v>0</v>
      </c>
      <c r="R172" s="16">
        <v>497128.8</v>
      </c>
      <c r="S172" s="16">
        <v>0</v>
      </c>
      <c r="T172" s="16">
        <v>10019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131759.79999999999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5266.5</v>
      </c>
      <c r="E173" s="16">
        <v>8347</v>
      </c>
      <c r="F173" s="16">
        <v>140946.79999999999</v>
      </c>
      <c r="G173" s="16">
        <v>0</v>
      </c>
      <c r="H173" s="16">
        <v>19837.5</v>
      </c>
      <c r="I173" s="16">
        <v>639.5</v>
      </c>
      <c r="J173" s="16">
        <v>136633.79999999999</v>
      </c>
      <c r="K173" s="16">
        <v>0</v>
      </c>
      <c r="L173" s="16">
        <v>0</v>
      </c>
      <c r="M173" s="16">
        <v>298</v>
      </c>
      <c r="N173" s="16">
        <v>1430</v>
      </c>
      <c r="O173" s="16">
        <v>51189.4</v>
      </c>
      <c r="P173" s="16">
        <v>0</v>
      </c>
      <c r="Q173" s="16">
        <v>0</v>
      </c>
      <c r="R173" s="16">
        <v>497128.8</v>
      </c>
      <c r="S173" s="16">
        <v>0</v>
      </c>
      <c r="T173" s="16">
        <v>9685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131759.79999999999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5266.5</v>
      </c>
      <c r="E174" s="16">
        <v>8347</v>
      </c>
      <c r="F174" s="16">
        <v>140946.79999999999</v>
      </c>
      <c r="G174" s="16">
        <v>0</v>
      </c>
      <c r="H174" s="16">
        <v>19837.5</v>
      </c>
      <c r="I174" s="16">
        <v>639.5</v>
      </c>
      <c r="J174" s="16">
        <v>136633.79999999999</v>
      </c>
      <c r="K174" s="16">
        <v>0</v>
      </c>
      <c r="L174" s="16">
        <v>0</v>
      </c>
      <c r="M174" s="16">
        <v>298</v>
      </c>
      <c r="N174" s="16">
        <v>1430</v>
      </c>
      <c r="O174" s="16">
        <v>51189.4</v>
      </c>
      <c r="P174" s="16">
        <v>0</v>
      </c>
      <c r="Q174" s="16">
        <v>0</v>
      </c>
      <c r="R174" s="16">
        <v>497128.8</v>
      </c>
      <c r="S174" s="16">
        <v>0</v>
      </c>
      <c r="T174" s="16">
        <v>9685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131759.79999999999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5266.5</v>
      </c>
      <c r="E175" s="16">
        <v>8347</v>
      </c>
      <c r="F175" s="16">
        <v>140946.79999999999</v>
      </c>
      <c r="G175" s="16">
        <v>0</v>
      </c>
      <c r="H175" s="16">
        <v>19837.5</v>
      </c>
      <c r="I175" s="16">
        <v>639.5</v>
      </c>
      <c r="J175" s="16">
        <v>136633.79999999999</v>
      </c>
      <c r="K175" s="16">
        <v>0</v>
      </c>
      <c r="L175" s="16">
        <v>0</v>
      </c>
      <c r="M175" s="16">
        <v>298</v>
      </c>
      <c r="N175" s="16">
        <v>1430</v>
      </c>
      <c r="O175" s="16">
        <v>51189.4</v>
      </c>
      <c r="P175" s="16">
        <v>0</v>
      </c>
      <c r="Q175" s="16">
        <v>0</v>
      </c>
      <c r="R175" s="16">
        <v>497128.8</v>
      </c>
      <c r="S175" s="16">
        <v>0</v>
      </c>
      <c r="T175" s="16">
        <v>741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126875.3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5266.5</v>
      </c>
      <c r="E176" s="16">
        <v>8347</v>
      </c>
      <c r="F176" s="16">
        <v>140946.79999999999</v>
      </c>
      <c r="G176" s="16">
        <v>0</v>
      </c>
      <c r="H176" s="16">
        <v>19837.5</v>
      </c>
      <c r="I176" s="16">
        <v>639.5</v>
      </c>
      <c r="J176" s="16">
        <v>136633.79999999999</v>
      </c>
      <c r="K176" s="16">
        <v>0</v>
      </c>
      <c r="L176" s="16">
        <v>0</v>
      </c>
      <c r="M176" s="16">
        <v>298</v>
      </c>
      <c r="N176" s="16">
        <v>1430</v>
      </c>
      <c r="O176" s="16">
        <v>51189.4</v>
      </c>
      <c r="P176" s="16">
        <v>0</v>
      </c>
      <c r="Q176" s="16">
        <v>0</v>
      </c>
      <c r="R176" s="16">
        <v>497128.8</v>
      </c>
      <c r="S176" s="16">
        <v>0</v>
      </c>
      <c r="T176" s="16">
        <v>741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126875.3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5266.5</v>
      </c>
      <c r="E177" s="16">
        <v>8347</v>
      </c>
      <c r="F177" s="16">
        <v>140946.79999999999</v>
      </c>
      <c r="G177" s="16">
        <v>0</v>
      </c>
      <c r="H177" s="16">
        <v>19837.5</v>
      </c>
      <c r="I177" s="16">
        <v>639.5</v>
      </c>
      <c r="J177" s="16">
        <v>136633.79999999999</v>
      </c>
      <c r="K177" s="16">
        <v>0</v>
      </c>
      <c r="L177" s="16">
        <v>0</v>
      </c>
      <c r="M177" s="16">
        <v>298</v>
      </c>
      <c r="N177" s="16">
        <v>1430</v>
      </c>
      <c r="O177" s="16">
        <v>51189.4</v>
      </c>
      <c r="P177" s="16">
        <v>0</v>
      </c>
      <c r="Q177" s="16">
        <v>0</v>
      </c>
      <c r="R177" s="16">
        <v>497128.8</v>
      </c>
      <c r="S177" s="16">
        <v>0</v>
      </c>
      <c r="T177" s="16">
        <v>741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126875.3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5266.5</v>
      </c>
      <c r="E178" s="16">
        <v>8347</v>
      </c>
      <c r="F178" s="16">
        <v>140946.79999999999</v>
      </c>
      <c r="G178" s="16">
        <v>0</v>
      </c>
      <c r="H178" s="16">
        <v>19837.5</v>
      </c>
      <c r="I178" s="16">
        <v>639.5</v>
      </c>
      <c r="J178" s="16">
        <v>136633.79999999999</v>
      </c>
      <c r="K178" s="16">
        <v>0</v>
      </c>
      <c r="L178" s="16">
        <v>0</v>
      </c>
      <c r="M178" s="16">
        <v>298</v>
      </c>
      <c r="N178" s="16">
        <v>1430</v>
      </c>
      <c r="O178" s="16">
        <v>50882.9</v>
      </c>
      <c r="P178" s="16">
        <v>0</v>
      </c>
      <c r="Q178" s="16">
        <v>0</v>
      </c>
      <c r="R178" s="16">
        <v>497128.8</v>
      </c>
      <c r="S178" s="16">
        <v>0</v>
      </c>
      <c r="T178" s="16">
        <v>741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126875.3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4238.5</v>
      </c>
      <c r="E179" s="16">
        <v>8347</v>
      </c>
      <c r="F179" s="16">
        <v>140946.79999999999</v>
      </c>
      <c r="G179" s="16">
        <v>0</v>
      </c>
      <c r="H179" s="16">
        <v>19837.5</v>
      </c>
      <c r="I179" s="16">
        <v>639.5</v>
      </c>
      <c r="J179" s="16">
        <v>136633.79999999999</v>
      </c>
      <c r="K179" s="16">
        <v>0</v>
      </c>
      <c r="L179" s="16">
        <v>0</v>
      </c>
      <c r="M179" s="16">
        <v>298</v>
      </c>
      <c r="N179" s="16">
        <v>1430</v>
      </c>
      <c r="O179" s="16">
        <v>45691.4</v>
      </c>
      <c r="P179" s="16">
        <v>0</v>
      </c>
      <c r="Q179" s="16">
        <v>0</v>
      </c>
      <c r="R179" s="16">
        <v>497128.8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83756.899999999994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4238.5</v>
      </c>
      <c r="E180" s="16">
        <v>8347</v>
      </c>
      <c r="F180" s="16">
        <v>140946.79999999999</v>
      </c>
      <c r="G180" s="16">
        <v>0</v>
      </c>
      <c r="H180" s="16">
        <v>0</v>
      </c>
      <c r="I180" s="16">
        <v>639.5</v>
      </c>
      <c r="J180" s="16">
        <v>136633.79999999999</v>
      </c>
      <c r="K180" s="16">
        <v>0</v>
      </c>
      <c r="L180" s="16">
        <v>0</v>
      </c>
      <c r="M180" s="16">
        <v>298</v>
      </c>
      <c r="N180" s="16">
        <v>1430</v>
      </c>
      <c r="O180" s="16">
        <v>45462.400000000001</v>
      </c>
      <c r="P180" s="16">
        <v>0</v>
      </c>
      <c r="Q180" s="16">
        <v>0</v>
      </c>
      <c r="R180" s="16">
        <v>497128.8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83756.899999999994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4238.5</v>
      </c>
      <c r="E181" s="16">
        <v>8347</v>
      </c>
      <c r="F181" s="16">
        <v>140946.79999999999</v>
      </c>
      <c r="G181" s="16">
        <v>0</v>
      </c>
      <c r="H181" s="16">
        <v>0</v>
      </c>
      <c r="I181" s="16">
        <v>639.5</v>
      </c>
      <c r="J181" s="16">
        <v>136633.79999999999</v>
      </c>
      <c r="K181" s="16">
        <v>0</v>
      </c>
      <c r="L181" s="16">
        <v>0</v>
      </c>
      <c r="M181" s="16">
        <v>298</v>
      </c>
      <c r="N181" s="16">
        <v>1430</v>
      </c>
      <c r="O181" s="16">
        <v>45462.400000000001</v>
      </c>
      <c r="P181" s="16">
        <v>0</v>
      </c>
      <c r="Q181" s="16">
        <v>0</v>
      </c>
      <c r="R181" s="16">
        <v>497128.8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83756.899999999994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4238.5</v>
      </c>
      <c r="E182" s="16">
        <v>8347</v>
      </c>
      <c r="F182" s="16">
        <v>140946.79999999999</v>
      </c>
      <c r="G182" s="16">
        <v>0</v>
      </c>
      <c r="H182" s="16">
        <v>0</v>
      </c>
      <c r="I182" s="16">
        <v>639.5</v>
      </c>
      <c r="J182" s="16">
        <v>136633.79999999999</v>
      </c>
      <c r="K182" s="16">
        <v>0</v>
      </c>
      <c r="L182" s="16">
        <v>0</v>
      </c>
      <c r="M182" s="16">
        <v>298</v>
      </c>
      <c r="N182" s="16">
        <v>1430</v>
      </c>
      <c r="O182" s="16">
        <v>45462.400000000001</v>
      </c>
      <c r="P182" s="16">
        <v>0</v>
      </c>
      <c r="Q182" s="16">
        <v>0</v>
      </c>
      <c r="R182" s="16">
        <v>492761.8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83756.899999999994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4238.5</v>
      </c>
      <c r="E183" s="16">
        <v>8347</v>
      </c>
      <c r="F183" s="16">
        <v>140946.79999999999</v>
      </c>
      <c r="G183" s="16">
        <v>0</v>
      </c>
      <c r="H183" s="16">
        <v>0</v>
      </c>
      <c r="I183" s="16">
        <v>639.5</v>
      </c>
      <c r="J183" s="16">
        <v>136633.79999999999</v>
      </c>
      <c r="K183" s="16">
        <v>0</v>
      </c>
      <c r="L183" s="16">
        <v>0</v>
      </c>
      <c r="M183" s="16">
        <v>298</v>
      </c>
      <c r="N183" s="16">
        <v>1430</v>
      </c>
      <c r="O183" s="16">
        <v>45462.400000000001</v>
      </c>
      <c r="P183" s="16">
        <v>0</v>
      </c>
      <c r="Q183" s="16">
        <v>0</v>
      </c>
      <c r="R183" s="16">
        <v>492761.8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83204.399999999994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4238.5</v>
      </c>
      <c r="E184" s="16">
        <v>8347</v>
      </c>
      <c r="F184" s="16">
        <v>140946.79999999999</v>
      </c>
      <c r="G184" s="16">
        <v>0</v>
      </c>
      <c r="H184" s="16">
        <v>0</v>
      </c>
      <c r="I184" s="16">
        <v>639.5</v>
      </c>
      <c r="J184" s="16">
        <v>136633.79999999999</v>
      </c>
      <c r="K184" s="16">
        <v>0</v>
      </c>
      <c r="L184" s="16">
        <v>0</v>
      </c>
      <c r="M184" s="16">
        <v>298</v>
      </c>
      <c r="N184" s="16">
        <v>1430</v>
      </c>
      <c r="O184" s="16">
        <v>0</v>
      </c>
      <c r="P184" s="16">
        <v>0</v>
      </c>
      <c r="Q184" s="16">
        <v>0</v>
      </c>
      <c r="R184" s="16">
        <v>492761.8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83204.399999999994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4238.5</v>
      </c>
      <c r="E185" s="16">
        <v>0</v>
      </c>
      <c r="F185" s="16">
        <v>140946.79999999999</v>
      </c>
      <c r="G185" s="16">
        <v>0</v>
      </c>
      <c r="H185" s="16">
        <v>0</v>
      </c>
      <c r="I185" s="16">
        <v>0</v>
      </c>
      <c r="J185" s="16">
        <v>136633.79999999999</v>
      </c>
      <c r="K185" s="16">
        <v>0</v>
      </c>
      <c r="L185" s="16">
        <v>0</v>
      </c>
      <c r="M185" s="16">
        <v>298</v>
      </c>
      <c r="N185" s="16">
        <v>1430</v>
      </c>
      <c r="O185" s="16">
        <v>0</v>
      </c>
      <c r="P185" s="16">
        <v>0</v>
      </c>
      <c r="Q185" s="16">
        <v>0</v>
      </c>
      <c r="R185" s="16">
        <v>492761.8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83204.399999999994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140946.79999999999</v>
      </c>
      <c r="G186" s="16">
        <v>0</v>
      </c>
      <c r="H186" s="16">
        <v>0</v>
      </c>
      <c r="I186" s="16">
        <v>0</v>
      </c>
      <c r="J186" s="16">
        <v>136633.79999999999</v>
      </c>
      <c r="K186" s="16">
        <v>0</v>
      </c>
      <c r="L186" s="16">
        <v>0</v>
      </c>
      <c r="M186" s="16">
        <v>0</v>
      </c>
      <c r="N186" s="16">
        <v>1430</v>
      </c>
      <c r="O186" s="16">
        <v>0</v>
      </c>
      <c r="P186" s="16">
        <v>0</v>
      </c>
      <c r="Q186" s="16">
        <v>0</v>
      </c>
      <c r="R186" s="16">
        <v>492761.8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83204.399999999994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136633.79999999999</v>
      </c>
      <c r="K187" s="16">
        <v>0</v>
      </c>
      <c r="L187" s="16">
        <v>0</v>
      </c>
      <c r="M187" s="16">
        <v>0</v>
      </c>
      <c r="N187" s="16">
        <v>1430</v>
      </c>
      <c r="O187" s="16">
        <v>0</v>
      </c>
      <c r="P187" s="16">
        <v>0</v>
      </c>
      <c r="Q187" s="16">
        <v>0</v>
      </c>
      <c r="R187" s="16">
        <v>492761.8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1430</v>
      </c>
      <c r="O188" s="16">
        <v>0</v>
      </c>
      <c r="P188" s="16">
        <v>0</v>
      </c>
      <c r="Q188" s="16">
        <v>0</v>
      </c>
      <c r="R188" s="16">
        <v>492761.8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1430</v>
      </c>
      <c r="O189" s="16">
        <v>0</v>
      </c>
      <c r="P189" s="16">
        <v>0</v>
      </c>
      <c r="Q189" s="16">
        <v>0</v>
      </c>
      <c r="R189" s="16">
        <v>492761.8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492761.8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5266.5</v>
      </c>
      <c r="E193" s="16">
        <v>8347</v>
      </c>
      <c r="F193" s="16">
        <v>155439.79999999999</v>
      </c>
      <c r="G193" s="16">
        <v>0</v>
      </c>
      <c r="H193" s="16">
        <v>19837.5</v>
      </c>
      <c r="I193" s="16">
        <v>639.5</v>
      </c>
      <c r="J193" s="16">
        <v>136633.79999999999</v>
      </c>
      <c r="K193" s="16">
        <v>0</v>
      </c>
      <c r="L193" s="16">
        <v>0</v>
      </c>
      <c r="M193" s="16">
        <v>298</v>
      </c>
      <c r="N193" s="16">
        <v>1430</v>
      </c>
      <c r="O193" s="16">
        <v>77160.899999999994</v>
      </c>
      <c r="P193" s="16">
        <v>0</v>
      </c>
      <c r="Q193" s="16">
        <v>0</v>
      </c>
      <c r="R193" s="16">
        <v>551526.19999999995</v>
      </c>
      <c r="S193" s="16">
        <v>34240.5</v>
      </c>
      <c r="T193" s="16">
        <v>15246</v>
      </c>
      <c r="U193" s="16">
        <v>0</v>
      </c>
      <c r="V193" s="16">
        <v>0</v>
      </c>
      <c r="W193" s="16">
        <v>0</v>
      </c>
      <c r="X193" s="16">
        <v>89.5</v>
      </c>
      <c r="Y193" s="16">
        <v>0</v>
      </c>
      <c r="Z193" s="16">
        <v>0</v>
      </c>
      <c r="AA193" s="16">
        <v>0</v>
      </c>
      <c r="AB193" s="16">
        <v>1006155.1</v>
      </c>
      <c r="AC193" s="16">
        <v>1006155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5266.5</v>
      </c>
      <c r="E194" s="16">
        <v>8347</v>
      </c>
      <c r="F194" s="16">
        <v>155439.79999999999</v>
      </c>
      <c r="G194" s="16">
        <v>0</v>
      </c>
      <c r="H194" s="16">
        <v>19837.5</v>
      </c>
      <c r="I194" s="16">
        <v>639.5</v>
      </c>
      <c r="J194" s="16">
        <v>136633.79999999999</v>
      </c>
      <c r="K194" s="16">
        <v>0</v>
      </c>
      <c r="L194" s="16">
        <v>0</v>
      </c>
      <c r="M194" s="16">
        <v>298</v>
      </c>
      <c r="N194" s="16">
        <v>1430</v>
      </c>
      <c r="O194" s="16">
        <v>77160.899999999994</v>
      </c>
      <c r="P194" s="16">
        <v>0</v>
      </c>
      <c r="Q194" s="16">
        <v>0</v>
      </c>
      <c r="R194" s="16">
        <v>551526.19999999995</v>
      </c>
      <c r="S194" s="16">
        <v>34240.5</v>
      </c>
      <c r="T194" s="16">
        <v>15246</v>
      </c>
      <c r="U194" s="16">
        <v>0</v>
      </c>
      <c r="V194" s="16">
        <v>0</v>
      </c>
      <c r="W194" s="16">
        <v>0</v>
      </c>
      <c r="X194" s="16">
        <v>89.5</v>
      </c>
      <c r="Y194" s="16">
        <v>0</v>
      </c>
      <c r="Z194" s="16">
        <v>0</v>
      </c>
      <c r="AA194" s="16">
        <v>0</v>
      </c>
      <c r="AB194" s="16">
        <v>1006155.1</v>
      </c>
      <c r="AC194" s="16">
        <v>1006155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4238.5</v>
      </c>
      <c r="E195" s="16">
        <v>8347</v>
      </c>
      <c r="F195" s="16">
        <v>140946.79999999999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1430</v>
      </c>
      <c r="O195" s="16">
        <v>45462.400000000001</v>
      </c>
      <c r="P195" s="16">
        <v>0</v>
      </c>
      <c r="Q195" s="16">
        <v>0</v>
      </c>
      <c r="R195" s="16">
        <v>497128.8</v>
      </c>
      <c r="S195" s="16">
        <v>0</v>
      </c>
      <c r="T195" s="16">
        <v>741</v>
      </c>
      <c r="U195" s="16">
        <v>0</v>
      </c>
      <c r="V195" s="16">
        <v>70.5</v>
      </c>
      <c r="W195" s="16">
        <v>0</v>
      </c>
      <c r="X195" s="16">
        <v>89.5</v>
      </c>
      <c r="Y195" s="16">
        <v>0</v>
      </c>
      <c r="Z195" s="16">
        <v>302386.59999999998</v>
      </c>
      <c r="AA195" s="16">
        <v>0</v>
      </c>
      <c r="AB195" s="16">
        <v>1000841.1</v>
      </c>
      <c r="AC195" s="16">
        <v>1000841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8347</v>
      </c>
      <c r="F196" s="16">
        <v>140946.79999999999</v>
      </c>
      <c r="G196" s="16">
        <v>0</v>
      </c>
      <c r="H196" s="16">
        <v>19837.5</v>
      </c>
      <c r="I196" s="16">
        <v>639.5</v>
      </c>
      <c r="J196" s="16">
        <v>136633.79999999999</v>
      </c>
      <c r="K196" s="16">
        <v>0</v>
      </c>
      <c r="L196" s="16">
        <v>0</v>
      </c>
      <c r="M196" s="16">
        <v>0</v>
      </c>
      <c r="N196" s="16">
        <v>0</v>
      </c>
      <c r="O196" s="16">
        <v>51189.4</v>
      </c>
      <c r="P196" s="16">
        <v>0</v>
      </c>
      <c r="Q196" s="16">
        <v>0</v>
      </c>
      <c r="R196" s="16">
        <v>497128.8</v>
      </c>
      <c r="S196" s="16">
        <v>34240.5</v>
      </c>
      <c r="T196" s="16">
        <v>28566.5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83204.399999999994</v>
      </c>
      <c r="AA196" s="16">
        <v>0</v>
      </c>
      <c r="AB196" s="16">
        <v>1000734.1</v>
      </c>
      <c r="AC196" s="16">
        <v>1000734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160404.29999999999</v>
      </c>
      <c r="E197" s="16">
        <v>0</v>
      </c>
      <c r="F197" s="16">
        <v>140946.79999999999</v>
      </c>
      <c r="G197" s="16">
        <v>0</v>
      </c>
      <c r="H197" s="16">
        <v>19837.5</v>
      </c>
      <c r="I197" s="16">
        <v>639.5</v>
      </c>
      <c r="J197" s="16">
        <v>136633.79999999999</v>
      </c>
      <c r="K197" s="16">
        <v>0</v>
      </c>
      <c r="L197" s="16">
        <v>0</v>
      </c>
      <c r="M197" s="16">
        <v>298</v>
      </c>
      <c r="N197" s="16">
        <v>1430</v>
      </c>
      <c r="O197" s="16">
        <v>51189.4</v>
      </c>
      <c r="P197" s="16">
        <v>0</v>
      </c>
      <c r="Q197" s="16">
        <v>0</v>
      </c>
      <c r="R197" s="16">
        <v>497128.8</v>
      </c>
      <c r="S197" s="16">
        <v>0</v>
      </c>
      <c r="T197" s="16">
        <v>741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1009249.1</v>
      </c>
      <c r="AC197" s="16">
        <v>1009249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5266.5</v>
      </c>
      <c r="E198" s="16">
        <v>8347</v>
      </c>
      <c r="F198" s="16">
        <v>140946.79999999999</v>
      </c>
      <c r="G198" s="16">
        <v>0</v>
      </c>
      <c r="H198" s="16">
        <v>19837.5</v>
      </c>
      <c r="I198" s="16">
        <v>639.5</v>
      </c>
      <c r="J198" s="16">
        <v>136633.79999999999</v>
      </c>
      <c r="K198" s="16">
        <v>0</v>
      </c>
      <c r="L198" s="16">
        <v>0</v>
      </c>
      <c r="M198" s="16">
        <v>0</v>
      </c>
      <c r="N198" s="16">
        <v>1430</v>
      </c>
      <c r="O198" s="16">
        <v>51189.4</v>
      </c>
      <c r="P198" s="16">
        <v>0</v>
      </c>
      <c r="Q198" s="16">
        <v>0</v>
      </c>
      <c r="R198" s="16">
        <v>497128.8</v>
      </c>
      <c r="S198" s="16">
        <v>0</v>
      </c>
      <c r="T198" s="16">
        <v>15246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126875.3</v>
      </c>
      <c r="AA198" s="16">
        <v>0</v>
      </c>
      <c r="AB198" s="16">
        <v>1003540.6</v>
      </c>
      <c r="AC198" s="16">
        <v>1003540</v>
      </c>
      <c r="AD198" s="16">
        <v>-0.6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158621.79999999999</v>
      </c>
      <c r="E199" s="16">
        <v>8347</v>
      </c>
      <c r="F199" s="16">
        <v>140946.79999999999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298</v>
      </c>
      <c r="N199" s="16">
        <v>1430</v>
      </c>
      <c r="O199" s="16">
        <v>0</v>
      </c>
      <c r="P199" s="16">
        <v>0</v>
      </c>
      <c r="Q199" s="16">
        <v>0</v>
      </c>
      <c r="R199" s="16">
        <v>492761.8</v>
      </c>
      <c r="S199" s="16">
        <v>0</v>
      </c>
      <c r="T199" s="16">
        <v>0</v>
      </c>
      <c r="U199" s="16">
        <v>89.5</v>
      </c>
      <c r="V199" s="16">
        <v>0</v>
      </c>
      <c r="W199" s="16">
        <v>0</v>
      </c>
      <c r="X199" s="16">
        <v>0</v>
      </c>
      <c r="Y199" s="16">
        <v>0</v>
      </c>
      <c r="Z199" s="16">
        <v>199166.2</v>
      </c>
      <c r="AA199" s="16">
        <v>0</v>
      </c>
      <c r="AB199" s="16">
        <v>1001661.1</v>
      </c>
      <c r="AC199" s="16">
        <v>1001662</v>
      </c>
      <c r="AD199" s="16">
        <v>0.9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8347</v>
      </c>
      <c r="F200" s="16">
        <v>140946.79999999999</v>
      </c>
      <c r="G200" s="16">
        <v>0</v>
      </c>
      <c r="H200" s="16">
        <v>19837.5</v>
      </c>
      <c r="I200" s="16">
        <v>639.5</v>
      </c>
      <c r="J200" s="16">
        <v>136633.79999999999</v>
      </c>
      <c r="K200" s="16">
        <v>0</v>
      </c>
      <c r="L200" s="16">
        <v>0</v>
      </c>
      <c r="M200" s="16">
        <v>298</v>
      </c>
      <c r="N200" s="16">
        <v>1430</v>
      </c>
      <c r="O200" s="16">
        <v>77160.899999999994</v>
      </c>
      <c r="P200" s="16">
        <v>0</v>
      </c>
      <c r="Q200" s="16">
        <v>0</v>
      </c>
      <c r="R200" s="16">
        <v>492761.8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126875.3</v>
      </c>
      <c r="AA200" s="16">
        <v>0</v>
      </c>
      <c r="AB200" s="16">
        <v>1004930.6</v>
      </c>
      <c r="AC200" s="16">
        <v>1004931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160404.29999999999</v>
      </c>
      <c r="E201" s="16">
        <v>0</v>
      </c>
      <c r="F201" s="16">
        <v>0</v>
      </c>
      <c r="G201" s="16">
        <v>0</v>
      </c>
      <c r="H201" s="16">
        <v>19837.5</v>
      </c>
      <c r="I201" s="16">
        <v>0</v>
      </c>
      <c r="J201" s="16">
        <v>136633.79999999999</v>
      </c>
      <c r="K201" s="16">
        <v>0</v>
      </c>
      <c r="L201" s="16">
        <v>0</v>
      </c>
      <c r="M201" s="16">
        <v>298</v>
      </c>
      <c r="N201" s="16">
        <v>1430</v>
      </c>
      <c r="O201" s="16">
        <v>77160.899999999994</v>
      </c>
      <c r="P201" s="16">
        <v>0</v>
      </c>
      <c r="Q201" s="16">
        <v>0</v>
      </c>
      <c r="R201" s="16">
        <v>497128.8</v>
      </c>
      <c r="S201" s="16">
        <v>0</v>
      </c>
      <c r="T201" s="16">
        <v>28566.5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83204.399999999994</v>
      </c>
      <c r="AA201" s="16">
        <v>0</v>
      </c>
      <c r="AB201" s="16">
        <v>1004664.1</v>
      </c>
      <c r="AC201" s="16">
        <v>1004665</v>
      </c>
      <c r="AD201" s="16">
        <v>0.9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29958</v>
      </c>
      <c r="E202" s="16">
        <v>8347</v>
      </c>
      <c r="F202" s="16">
        <v>140946.79999999999</v>
      </c>
      <c r="G202" s="16">
        <v>0</v>
      </c>
      <c r="H202" s="16">
        <v>0</v>
      </c>
      <c r="I202" s="16">
        <v>0</v>
      </c>
      <c r="J202" s="16">
        <v>136633.79999999999</v>
      </c>
      <c r="K202" s="16">
        <v>0</v>
      </c>
      <c r="L202" s="16">
        <v>0</v>
      </c>
      <c r="M202" s="16">
        <v>298</v>
      </c>
      <c r="N202" s="16">
        <v>1430</v>
      </c>
      <c r="O202" s="16">
        <v>51189.4</v>
      </c>
      <c r="P202" s="16">
        <v>0</v>
      </c>
      <c r="Q202" s="16">
        <v>0</v>
      </c>
      <c r="R202" s="16">
        <v>492761.8</v>
      </c>
      <c r="S202" s="16">
        <v>0</v>
      </c>
      <c r="T202" s="16">
        <v>10019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131759.79999999999</v>
      </c>
      <c r="AA202" s="16">
        <v>0</v>
      </c>
      <c r="AB202" s="16">
        <v>1003343.6</v>
      </c>
      <c r="AC202" s="16">
        <v>1003344</v>
      </c>
      <c r="AD202" s="16">
        <v>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4238.5</v>
      </c>
      <c r="E203" s="16">
        <v>8347</v>
      </c>
      <c r="F203" s="16">
        <v>155439.79999999999</v>
      </c>
      <c r="G203" s="16">
        <v>0</v>
      </c>
      <c r="H203" s="16">
        <v>19837.5</v>
      </c>
      <c r="I203" s="16">
        <v>639.5</v>
      </c>
      <c r="J203" s="16">
        <v>136633.79999999999</v>
      </c>
      <c r="K203" s="16">
        <v>0</v>
      </c>
      <c r="L203" s="16">
        <v>0</v>
      </c>
      <c r="M203" s="16">
        <v>298</v>
      </c>
      <c r="N203" s="16">
        <v>1430</v>
      </c>
      <c r="O203" s="16">
        <v>51189.4</v>
      </c>
      <c r="P203" s="16">
        <v>0</v>
      </c>
      <c r="Q203" s="16">
        <v>0</v>
      </c>
      <c r="R203" s="16">
        <v>497128.8</v>
      </c>
      <c r="S203" s="16">
        <v>0</v>
      </c>
      <c r="T203" s="16">
        <v>0</v>
      </c>
      <c r="U203" s="16">
        <v>0</v>
      </c>
      <c r="V203" s="16">
        <v>70.5</v>
      </c>
      <c r="W203" s="16">
        <v>0</v>
      </c>
      <c r="X203" s="16">
        <v>0</v>
      </c>
      <c r="Y203" s="16">
        <v>0</v>
      </c>
      <c r="Z203" s="16">
        <v>126875.3</v>
      </c>
      <c r="AA203" s="16">
        <v>0</v>
      </c>
      <c r="AB203" s="16">
        <v>1002128.1</v>
      </c>
      <c r="AC203" s="16">
        <v>1002127</v>
      </c>
      <c r="AD203" s="16">
        <v>-1.1000000000000001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8347</v>
      </c>
      <c r="F204" s="16">
        <v>140946.79999999999</v>
      </c>
      <c r="G204" s="16">
        <v>0</v>
      </c>
      <c r="H204" s="16">
        <v>19837.5</v>
      </c>
      <c r="I204" s="16">
        <v>639.5</v>
      </c>
      <c r="J204" s="16">
        <v>136633.79999999999</v>
      </c>
      <c r="K204" s="16">
        <v>0</v>
      </c>
      <c r="L204" s="16">
        <v>0</v>
      </c>
      <c r="M204" s="16">
        <v>298</v>
      </c>
      <c r="N204" s="16">
        <v>1430</v>
      </c>
      <c r="O204" s="16">
        <v>0</v>
      </c>
      <c r="P204" s="16">
        <v>0</v>
      </c>
      <c r="Q204" s="16">
        <v>0</v>
      </c>
      <c r="R204" s="16">
        <v>492761.8</v>
      </c>
      <c r="S204" s="16">
        <v>0</v>
      </c>
      <c r="T204" s="16">
        <v>0</v>
      </c>
      <c r="U204" s="16">
        <v>0</v>
      </c>
      <c r="V204" s="16">
        <v>0</v>
      </c>
      <c r="W204" s="16">
        <v>620</v>
      </c>
      <c r="X204" s="16">
        <v>0</v>
      </c>
      <c r="Y204" s="16">
        <v>0</v>
      </c>
      <c r="Z204" s="16">
        <v>199166.2</v>
      </c>
      <c r="AA204" s="16">
        <v>0</v>
      </c>
      <c r="AB204" s="16">
        <v>1000680.6</v>
      </c>
      <c r="AC204" s="16">
        <v>1000681</v>
      </c>
      <c r="AD204" s="16">
        <v>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64457.9</v>
      </c>
      <c r="E205" s="16">
        <v>8347</v>
      </c>
      <c r="F205" s="16">
        <v>155439.79999999999</v>
      </c>
      <c r="G205" s="16">
        <v>0</v>
      </c>
      <c r="H205" s="16">
        <v>19837.5</v>
      </c>
      <c r="I205" s="16">
        <v>639.5</v>
      </c>
      <c r="J205" s="16">
        <v>136633.79999999999</v>
      </c>
      <c r="K205" s="16">
        <v>0</v>
      </c>
      <c r="L205" s="16">
        <v>0</v>
      </c>
      <c r="M205" s="16">
        <v>298</v>
      </c>
      <c r="N205" s="16">
        <v>1430</v>
      </c>
      <c r="O205" s="16">
        <v>0</v>
      </c>
      <c r="P205" s="16">
        <v>0</v>
      </c>
      <c r="Q205" s="16">
        <v>0</v>
      </c>
      <c r="R205" s="16">
        <v>497128.8</v>
      </c>
      <c r="S205" s="16">
        <v>34240.5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83204.399999999994</v>
      </c>
      <c r="AA205" s="16">
        <v>0</v>
      </c>
      <c r="AB205" s="16">
        <v>1001657.1</v>
      </c>
      <c r="AC205" s="16">
        <v>1001657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4238.5</v>
      </c>
      <c r="E206" s="16">
        <v>8347</v>
      </c>
      <c r="F206" s="16">
        <v>155439.79999999999</v>
      </c>
      <c r="G206" s="16">
        <v>0</v>
      </c>
      <c r="H206" s="16">
        <v>19837.5</v>
      </c>
      <c r="I206" s="16">
        <v>639.5</v>
      </c>
      <c r="J206" s="16">
        <v>136633.79999999999</v>
      </c>
      <c r="K206" s="16">
        <v>0</v>
      </c>
      <c r="L206" s="16">
        <v>0</v>
      </c>
      <c r="M206" s="16">
        <v>298</v>
      </c>
      <c r="N206" s="16">
        <v>1430</v>
      </c>
      <c r="O206" s="16">
        <v>45691.4</v>
      </c>
      <c r="P206" s="16">
        <v>0</v>
      </c>
      <c r="Q206" s="16">
        <v>0</v>
      </c>
      <c r="R206" s="16">
        <v>497128.8</v>
      </c>
      <c r="S206" s="16">
        <v>0</v>
      </c>
      <c r="T206" s="16">
        <v>0</v>
      </c>
      <c r="U206" s="16">
        <v>0</v>
      </c>
      <c r="V206" s="16">
        <v>70.5</v>
      </c>
      <c r="W206" s="16">
        <v>0</v>
      </c>
      <c r="X206" s="16">
        <v>0</v>
      </c>
      <c r="Y206" s="16">
        <v>0</v>
      </c>
      <c r="Z206" s="16">
        <v>131759.79999999999</v>
      </c>
      <c r="AA206" s="16">
        <v>0</v>
      </c>
      <c r="AB206" s="16">
        <v>1001514.6</v>
      </c>
      <c r="AC206" s="16">
        <v>1001514</v>
      </c>
      <c r="AD206" s="16">
        <v>-0.6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5266.5</v>
      </c>
      <c r="E207" s="16">
        <v>8347</v>
      </c>
      <c r="F207" s="16">
        <v>140946.79999999999</v>
      </c>
      <c r="G207" s="16">
        <v>0</v>
      </c>
      <c r="H207" s="16">
        <v>19837.5</v>
      </c>
      <c r="I207" s="16">
        <v>639.5</v>
      </c>
      <c r="J207" s="16">
        <v>136633.79999999999</v>
      </c>
      <c r="K207" s="16">
        <v>0</v>
      </c>
      <c r="L207" s="16">
        <v>0</v>
      </c>
      <c r="M207" s="16">
        <v>298</v>
      </c>
      <c r="N207" s="16">
        <v>1430</v>
      </c>
      <c r="O207" s="16">
        <v>50882.9</v>
      </c>
      <c r="P207" s="16">
        <v>0</v>
      </c>
      <c r="Q207" s="16">
        <v>0</v>
      </c>
      <c r="R207" s="16">
        <v>497128.8</v>
      </c>
      <c r="S207" s="16">
        <v>0</v>
      </c>
      <c r="T207" s="16">
        <v>9685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131759.79999999999</v>
      </c>
      <c r="AA207" s="16">
        <v>0</v>
      </c>
      <c r="AB207" s="16">
        <v>1002855.6</v>
      </c>
      <c r="AC207" s="16">
        <v>1002855</v>
      </c>
      <c r="AD207" s="16">
        <v>-0.6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4238.5</v>
      </c>
      <c r="E208" s="16">
        <v>8347</v>
      </c>
      <c r="F208" s="16">
        <v>155439.79999999999</v>
      </c>
      <c r="G208" s="16">
        <v>0</v>
      </c>
      <c r="H208" s="16">
        <v>19837.5</v>
      </c>
      <c r="I208" s="16">
        <v>639.5</v>
      </c>
      <c r="J208" s="16">
        <v>136633.79999999999</v>
      </c>
      <c r="K208" s="16">
        <v>0</v>
      </c>
      <c r="L208" s="16">
        <v>0</v>
      </c>
      <c r="M208" s="16">
        <v>298</v>
      </c>
      <c r="N208" s="16">
        <v>1430</v>
      </c>
      <c r="O208" s="16">
        <v>0</v>
      </c>
      <c r="P208" s="16">
        <v>0</v>
      </c>
      <c r="Q208" s="16">
        <v>0</v>
      </c>
      <c r="R208" s="16">
        <v>648248.6</v>
      </c>
      <c r="S208" s="16">
        <v>0</v>
      </c>
      <c r="T208" s="16">
        <v>28566.5</v>
      </c>
      <c r="U208" s="16">
        <v>0</v>
      </c>
      <c r="V208" s="16">
        <v>70.5</v>
      </c>
      <c r="W208" s="16">
        <v>620</v>
      </c>
      <c r="X208" s="16">
        <v>0</v>
      </c>
      <c r="Y208" s="16">
        <v>0</v>
      </c>
      <c r="Z208" s="16">
        <v>0</v>
      </c>
      <c r="AA208" s="16">
        <v>0</v>
      </c>
      <c r="AB208" s="16">
        <v>1004369.6</v>
      </c>
      <c r="AC208" s="16">
        <v>1004370</v>
      </c>
      <c r="AD208" s="16">
        <v>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8347</v>
      </c>
      <c r="F209" s="16">
        <v>0</v>
      </c>
      <c r="G209" s="16">
        <v>0</v>
      </c>
      <c r="H209" s="16">
        <v>0</v>
      </c>
      <c r="I209" s="16">
        <v>0</v>
      </c>
      <c r="J209" s="16">
        <v>136633.79999999999</v>
      </c>
      <c r="K209" s="16">
        <v>0</v>
      </c>
      <c r="L209" s="16">
        <v>0</v>
      </c>
      <c r="M209" s="16">
        <v>298</v>
      </c>
      <c r="N209" s="16">
        <v>1430</v>
      </c>
      <c r="O209" s="16">
        <v>51189.4</v>
      </c>
      <c r="P209" s="16">
        <v>0</v>
      </c>
      <c r="Q209" s="16">
        <v>0</v>
      </c>
      <c r="R209" s="16">
        <v>497128.8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307169.09999999998</v>
      </c>
      <c r="AA209" s="16">
        <v>0</v>
      </c>
      <c r="AB209" s="16">
        <v>1002196.1</v>
      </c>
      <c r="AC209" s="16">
        <v>1002197</v>
      </c>
      <c r="AD209" s="16">
        <v>0.9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4238.5</v>
      </c>
      <c r="E210" s="16">
        <v>0</v>
      </c>
      <c r="F210" s="16">
        <v>140946.79999999999</v>
      </c>
      <c r="G210" s="16">
        <v>0</v>
      </c>
      <c r="H210" s="16">
        <v>0</v>
      </c>
      <c r="I210" s="16">
        <v>639.5</v>
      </c>
      <c r="J210" s="16">
        <v>136873.79999999999</v>
      </c>
      <c r="K210" s="16">
        <v>0</v>
      </c>
      <c r="L210" s="16">
        <v>0</v>
      </c>
      <c r="M210" s="16">
        <v>0</v>
      </c>
      <c r="N210" s="16">
        <v>1430</v>
      </c>
      <c r="O210" s="16">
        <v>45462.400000000001</v>
      </c>
      <c r="P210" s="16">
        <v>0</v>
      </c>
      <c r="Q210" s="16">
        <v>0</v>
      </c>
      <c r="R210" s="16">
        <v>492761.8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178445.8</v>
      </c>
      <c r="AA210" s="16">
        <v>0</v>
      </c>
      <c r="AB210" s="16">
        <v>1000798.6</v>
      </c>
      <c r="AC210" s="16">
        <v>1000799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4238.5</v>
      </c>
      <c r="E211" s="16">
        <v>8347</v>
      </c>
      <c r="F211" s="16">
        <v>140946.79999999999</v>
      </c>
      <c r="G211" s="16">
        <v>0</v>
      </c>
      <c r="H211" s="16">
        <v>19837.5</v>
      </c>
      <c r="I211" s="16">
        <v>639.5</v>
      </c>
      <c r="J211" s="16">
        <v>136633.79999999999</v>
      </c>
      <c r="K211" s="16">
        <v>0</v>
      </c>
      <c r="L211" s="16">
        <v>0</v>
      </c>
      <c r="M211" s="16">
        <v>298</v>
      </c>
      <c r="N211" s="16">
        <v>1430</v>
      </c>
      <c r="O211" s="16">
        <v>45462.400000000001</v>
      </c>
      <c r="P211" s="16">
        <v>0</v>
      </c>
      <c r="Q211" s="16">
        <v>0</v>
      </c>
      <c r="R211" s="16">
        <v>551526.19999999995</v>
      </c>
      <c r="S211" s="16">
        <v>0</v>
      </c>
      <c r="T211" s="16">
        <v>10019</v>
      </c>
      <c r="U211" s="16">
        <v>0</v>
      </c>
      <c r="V211" s="16">
        <v>70.5</v>
      </c>
      <c r="W211" s="16">
        <v>0</v>
      </c>
      <c r="X211" s="16">
        <v>0</v>
      </c>
      <c r="Y211" s="16">
        <v>0</v>
      </c>
      <c r="Z211" s="16">
        <v>83756.899999999994</v>
      </c>
      <c r="AA211" s="16">
        <v>0</v>
      </c>
      <c r="AB211" s="16">
        <v>1003206.1</v>
      </c>
      <c r="AC211" s="16">
        <v>1003206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2460.5</v>
      </c>
      <c r="C212" s="16">
        <v>0</v>
      </c>
      <c r="D212" s="16">
        <v>64457.9</v>
      </c>
      <c r="E212" s="16">
        <v>8347</v>
      </c>
      <c r="F212" s="16">
        <v>140946.79999999999</v>
      </c>
      <c r="G212" s="16">
        <v>0</v>
      </c>
      <c r="H212" s="16">
        <v>19837.5</v>
      </c>
      <c r="I212" s="16">
        <v>639.5</v>
      </c>
      <c r="J212" s="16">
        <v>136873.79999999999</v>
      </c>
      <c r="K212" s="16">
        <v>0</v>
      </c>
      <c r="L212" s="16">
        <v>0</v>
      </c>
      <c r="M212" s="16">
        <v>298</v>
      </c>
      <c r="N212" s="16">
        <v>1430</v>
      </c>
      <c r="O212" s="16">
        <v>51189.4</v>
      </c>
      <c r="P212" s="16">
        <v>0</v>
      </c>
      <c r="Q212" s="16">
        <v>0</v>
      </c>
      <c r="R212" s="16">
        <v>492761.8</v>
      </c>
      <c r="S212" s="16">
        <v>0</v>
      </c>
      <c r="T212" s="16">
        <v>10019</v>
      </c>
      <c r="U212" s="16">
        <v>0</v>
      </c>
      <c r="V212" s="16">
        <v>70.5</v>
      </c>
      <c r="W212" s="16">
        <v>0</v>
      </c>
      <c r="X212" s="16">
        <v>89.5</v>
      </c>
      <c r="Y212" s="16">
        <v>0</v>
      </c>
      <c r="Z212" s="16">
        <v>83756.899999999994</v>
      </c>
      <c r="AA212" s="16">
        <v>0</v>
      </c>
      <c r="AB212" s="16">
        <v>1013178.1</v>
      </c>
      <c r="AC212" s="16">
        <v>1013178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4238.5</v>
      </c>
      <c r="E213" s="16">
        <v>0</v>
      </c>
      <c r="F213" s="16">
        <v>0</v>
      </c>
      <c r="G213" s="16">
        <v>0</v>
      </c>
      <c r="H213" s="16">
        <v>0</v>
      </c>
      <c r="I213" s="16">
        <v>639.5</v>
      </c>
      <c r="J213" s="16">
        <v>136633.79999999999</v>
      </c>
      <c r="K213" s="16">
        <v>0</v>
      </c>
      <c r="L213" s="16">
        <v>0</v>
      </c>
      <c r="M213" s="16">
        <v>0</v>
      </c>
      <c r="N213" s="16">
        <v>1430</v>
      </c>
      <c r="O213" s="16">
        <v>77160.899999999994</v>
      </c>
      <c r="P213" s="16">
        <v>0</v>
      </c>
      <c r="Q213" s="16">
        <v>0</v>
      </c>
      <c r="R213" s="16">
        <v>650758.1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131759.79999999999</v>
      </c>
      <c r="AA213" s="16">
        <v>0</v>
      </c>
      <c r="AB213" s="16">
        <v>1002620.6</v>
      </c>
      <c r="AC213" s="16">
        <v>1002621</v>
      </c>
      <c r="AD213" s="16">
        <v>0.4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64457.9</v>
      </c>
      <c r="E214" s="16">
        <v>0</v>
      </c>
      <c r="F214" s="16">
        <v>155439.79999999999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298</v>
      </c>
      <c r="N214" s="16">
        <v>1430</v>
      </c>
      <c r="O214" s="16">
        <v>51189.4</v>
      </c>
      <c r="P214" s="16">
        <v>0</v>
      </c>
      <c r="Q214" s="16">
        <v>0</v>
      </c>
      <c r="R214" s="16">
        <v>648248.6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83204.399999999994</v>
      </c>
      <c r="AA214" s="16">
        <v>0</v>
      </c>
      <c r="AB214" s="16">
        <v>1004268.1</v>
      </c>
      <c r="AC214" s="16">
        <v>1004269</v>
      </c>
      <c r="AD214" s="16">
        <v>0.9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5509.5</v>
      </c>
      <c r="E215" s="16">
        <v>8347</v>
      </c>
      <c r="F215" s="16">
        <v>140946.79999999999</v>
      </c>
      <c r="G215" s="16">
        <v>0</v>
      </c>
      <c r="H215" s="16">
        <v>0</v>
      </c>
      <c r="I215" s="16">
        <v>639.5</v>
      </c>
      <c r="J215" s="16">
        <v>136633.79999999999</v>
      </c>
      <c r="K215" s="16">
        <v>0</v>
      </c>
      <c r="L215" s="16">
        <v>0</v>
      </c>
      <c r="M215" s="16">
        <v>298</v>
      </c>
      <c r="N215" s="16">
        <v>1430</v>
      </c>
      <c r="O215" s="16">
        <v>77160.899999999994</v>
      </c>
      <c r="P215" s="16">
        <v>0</v>
      </c>
      <c r="Q215" s="16">
        <v>0</v>
      </c>
      <c r="R215" s="16">
        <v>552198.19999999995</v>
      </c>
      <c r="S215" s="16">
        <v>0</v>
      </c>
      <c r="T215" s="16">
        <v>0</v>
      </c>
      <c r="U215" s="16">
        <v>0</v>
      </c>
      <c r="V215" s="16">
        <v>70.5</v>
      </c>
      <c r="W215" s="16">
        <v>0</v>
      </c>
      <c r="X215" s="16">
        <v>89.5</v>
      </c>
      <c r="Y215" s="16">
        <v>0</v>
      </c>
      <c r="Z215" s="16">
        <v>83756.899999999994</v>
      </c>
      <c r="AA215" s="16">
        <v>0</v>
      </c>
      <c r="AB215" s="16">
        <v>1007080.6</v>
      </c>
      <c r="AC215" s="16">
        <v>1007081</v>
      </c>
      <c r="AD215" s="16">
        <v>0.4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160404.29999999999</v>
      </c>
      <c r="E216" s="16">
        <v>8347</v>
      </c>
      <c r="F216" s="16">
        <v>0</v>
      </c>
      <c r="G216" s="16">
        <v>0</v>
      </c>
      <c r="H216" s="16">
        <v>0</v>
      </c>
      <c r="I216" s="16">
        <v>639.5</v>
      </c>
      <c r="J216" s="16">
        <v>136633.79999999999</v>
      </c>
      <c r="K216" s="16">
        <v>0</v>
      </c>
      <c r="L216" s="16">
        <v>0</v>
      </c>
      <c r="M216" s="16">
        <v>298</v>
      </c>
      <c r="N216" s="16">
        <v>1430</v>
      </c>
      <c r="O216" s="16">
        <v>0</v>
      </c>
      <c r="P216" s="16">
        <v>0</v>
      </c>
      <c r="Q216" s="16">
        <v>0</v>
      </c>
      <c r="R216" s="16">
        <v>492761.8</v>
      </c>
      <c r="S216" s="16">
        <v>67244.899999999994</v>
      </c>
      <c r="T216" s="16">
        <v>741</v>
      </c>
      <c r="U216" s="16">
        <v>0</v>
      </c>
      <c r="V216" s="16">
        <v>0</v>
      </c>
      <c r="W216" s="16">
        <v>0</v>
      </c>
      <c r="X216" s="16">
        <v>89.5</v>
      </c>
      <c r="Y216" s="16">
        <v>0</v>
      </c>
      <c r="Z216" s="16">
        <v>131759.79999999999</v>
      </c>
      <c r="AA216" s="16">
        <v>0</v>
      </c>
      <c r="AB216" s="16">
        <v>1000349.6</v>
      </c>
      <c r="AC216" s="16">
        <v>1000350</v>
      </c>
      <c r="AD216" s="16">
        <v>0.4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140946.79999999999</v>
      </c>
      <c r="G217" s="16">
        <v>0</v>
      </c>
      <c r="H217" s="16">
        <v>0</v>
      </c>
      <c r="I217" s="16">
        <v>639.5</v>
      </c>
      <c r="J217" s="16">
        <v>136633.79999999999</v>
      </c>
      <c r="K217" s="16">
        <v>0</v>
      </c>
      <c r="L217" s="16">
        <v>0</v>
      </c>
      <c r="M217" s="16">
        <v>298</v>
      </c>
      <c r="N217" s="16">
        <v>1430</v>
      </c>
      <c r="O217" s="16">
        <v>45462.400000000001</v>
      </c>
      <c r="P217" s="16">
        <v>0</v>
      </c>
      <c r="Q217" s="16">
        <v>0</v>
      </c>
      <c r="R217" s="16">
        <v>497128.8</v>
      </c>
      <c r="S217" s="16">
        <v>0</v>
      </c>
      <c r="T217" s="16">
        <v>0</v>
      </c>
      <c r="U217" s="16">
        <v>0</v>
      </c>
      <c r="V217" s="16">
        <v>70.5</v>
      </c>
      <c r="W217" s="16">
        <v>0</v>
      </c>
      <c r="X217" s="16">
        <v>0</v>
      </c>
      <c r="Y217" s="16">
        <v>0</v>
      </c>
      <c r="Z217" s="16">
        <v>178445.8</v>
      </c>
      <c r="AA217" s="16">
        <v>0</v>
      </c>
      <c r="AB217" s="16">
        <v>1001055.6</v>
      </c>
      <c r="AC217" s="16">
        <v>1001056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5266.5</v>
      </c>
      <c r="E218" s="16">
        <v>8477.5</v>
      </c>
      <c r="F218" s="16">
        <v>155439.79999999999</v>
      </c>
      <c r="G218" s="16">
        <v>0</v>
      </c>
      <c r="H218" s="16">
        <v>19837.5</v>
      </c>
      <c r="I218" s="16">
        <v>639.5</v>
      </c>
      <c r="J218" s="16">
        <v>136633.79999999999</v>
      </c>
      <c r="K218" s="16">
        <v>0</v>
      </c>
      <c r="L218" s="16">
        <v>0</v>
      </c>
      <c r="M218" s="16">
        <v>298</v>
      </c>
      <c r="N218" s="16">
        <v>1430</v>
      </c>
      <c r="O218" s="16">
        <v>0</v>
      </c>
      <c r="P218" s="16">
        <v>0</v>
      </c>
      <c r="Q218" s="16">
        <v>0</v>
      </c>
      <c r="R218" s="16">
        <v>492761.8</v>
      </c>
      <c r="S218" s="16">
        <v>34349</v>
      </c>
      <c r="T218" s="16">
        <v>15246</v>
      </c>
      <c r="U218" s="16">
        <v>0</v>
      </c>
      <c r="V218" s="16">
        <v>70.5</v>
      </c>
      <c r="W218" s="16">
        <v>0</v>
      </c>
      <c r="X218" s="16">
        <v>0</v>
      </c>
      <c r="Y218" s="16">
        <v>0</v>
      </c>
      <c r="Z218" s="16">
        <v>131759.79999999999</v>
      </c>
      <c r="AA218" s="16">
        <v>0</v>
      </c>
      <c r="AB218" s="16">
        <v>1002209.6</v>
      </c>
      <c r="AC218" s="16">
        <v>1002209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5266.5</v>
      </c>
      <c r="E219" s="16">
        <v>8347</v>
      </c>
      <c r="F219" s="16">
        <v>140946.79999999999</v>
      </c>
      <c r="G219" s="16">
        <v>0</v>
      </c>
      <c r="H219" s="16">
        <v>19837.5</v>
      </c>
      <c r="I219" s="16">
        <v>639.5</v>
      </c>
      <c r="J219" s="16">
        <v>136633.79999999999</v>
      </c>
      <c r="K219" s="16">
        <v>0</v>
      </c>
      <c r="L219" s="16">
        <v>0</v>
      </c>
      <c r="M219" s="16">
        <v>298</v>
      </c>
      <c r="N219" s="16">
        <v>1430</v>
      </c>
      <c r="O219" s="16">
        <v>0</v>
      </c>
      <c r="P219" s="16">
        <v>0</v>
      </c>
      <c r="Q219" s="16">
        <v>0</v>
      </c>
      <c r="R219" s="16">
        <v>492761.8</v>
      </c>
      <c r="S219" s="16">
        <v>53533.4</v>
      </c>
      <c r="T219" s="16">
        <v>9685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131759.79999999999</v>
      </c>
      <c r="AA219" s="16">
        <v>0</v>
      </c>
      <c r="AB219" s="16">
        <v>1001139.1</v>
      </c>
      <c r="AC219" s="16">
        <v>1001139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5266.5</v>
      </c>
      <c r="E220" s="16">
        <v>8347</v>
      </c>
      <c r="F220" s="16">
        <v>140946.79999999999</v>
      </c>
      <c r="G220" s="16">
        <v>0</v>
      </c>
      <c r="H220" s="16">
        <v>0</v>
      </c>
      <c r="I220" s="16">
        <v>639.5</v>
      </c>
      <c r="J220" s="16">
        <v>136633.79999999999</v>
      </c>
      <c r="K220" s="16">
        <v>0</v>
      </c>
      <c r="L220" s="16">
        <v>0</v>
      </c>
      <c r="M220" s="16">
        <v>298</v>
      </c>
      <c r="N220" s="16">
        <v>1430</v>
      </c>
      <c r="O220" s="16">
        <v>51189.4</v>
      </c>
      <c r="P220" s="16">
        <v>0</v>
      </c>
      <c r="Q220" s="16">
        <v>0</v>
      </c>
      <c r="R220" s="16">
        <v>497128.8</v>
      </c>
      <c r="S220" s="16">
        <v>34349</v>
      </c>
      <c r="T220" s="16">
        <v>741</v>
      </c>
      <c r="U220" s="16">
        <v>0</v>
      </c>
      <c r="V220" s="16">
        <v>70.5</v>
      </c>
      <c r="W220" s="16">
        <v>0</v>
      </c>
      <c r="X220" s="16">
        <v>89.5</v>
      </c>
      <c r="Y220" s="16">
        <v>0</v>
      </c>
      <c r="Z220" s="16">
        <v>126875.3</v>
      </c>
      <c r="AA220" s="16">
        <v>0</v>
      </c>
      <c r="AB220" s="16">
        <v>1004005.1</v>
      </c>
      <c r="AC220" s="16">
        <v>1004004</v>
      </c>
      <c r="AD220" s="16">
        <v>-1.1000000000000001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5266.5</v>
      </c>
      <c r="E221" s="16">
        <v>8347</v>
      </c>
      <c r="F221" s="16">
        <v>155439.79999999999</v>
      </c>
      <c r="G221" s="16">
        <v>0</v>
      </c>
      <c r="H221" s="16">
        <v>19837.5</v>
      </c>
      <c r="I221" s="16">
        <v>639.5</v>
      </c>
      <c r="J221" s="16">
        <v>136633.79999999999</v>
      </c>
      <c r="K221" s="16">
        <v>0</v>
      </c>
      <c r="L221" s="16">
        <v>0</v>
      </c>
      <c r="M221" s="16">
        <v>298</v>
      </c>
      <c r="N221" s="16">
        <v>1430</v>
      </c>
      <c r="O221" s="16">
        <v>51189.4</v>
      </c>
      <c r="P221" s="16">
        <v>0</v>
      </c>
      <c r="Q221" s="16">
        <v>0</v>
      </c>
      <c r="R221" s="16">
        <v>497128.8</v>
      </c>
      <c r="S221" s="16">
        <v>34240.5</v>
      </c>
      <c r="T221" s="16">
        <v>10019</v>
      </c>
      <c r="U221" s="16">
        <v>0</v>
      </c>
      <c r="V221" s="16">
        <v>0</v>
      </c>
      <c r="W221" s="16">
        <v>0</v>
      </c>
      <c r="X221" s="16">
        <v>89.5</v>
      </c>
      <c r="Y221" s="16">
        <v>0</v>
      </c>
      <c r="Z221" s="16">
        <v>83756.899999999994</v>
      </c>
      <c r="AA221" s="16">
        <v>0</v>
      </c>
      <c r="AB221" s="16">
        <v>1004316.1</v>
      </c>
      <c r="AC221" s="16">
        <v>1004315</v>
      </c>
      <c r="AD221" s="16">
        <v>-1.1000000000000001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1617629.9</v>
      </c>
    </row>
    <row r="224" spans="1:31" ht="21.75" thickBot="1" x14ac:dyDescent="0.3">
      <c r="A224" s="17" t="s">
        <v>168</v>
      </c>
      <c r="B224" s="18">
        <v>492761.8</v>
      </c>
    </row>
    <row r="225" spans="1:29" ht="21.75" thickBot="1" x14ac:dyDescent="0.3">
      <c r="A225" s="17" t="s">
        <v>169</v>
      </c>
      <c r="B225" s="18">
        <v>29100903.399999999</v>
      </c>
    </row>
    <row r="226" spans="1:29" ht="21.75" thickBot="1" x14ac:dyDescent="0.3">
      <c r="A226" s="17" t="s">
        <v>170</v>
      </c>
      <c r="B226" s="18">
        <v>29100904</v>
      </c>
    </row>
    <row r="227" spans="1:29" ht="32.25" thickBot="1" x14ac:dyDescent="0.3">
      <c r="A227" s="17" t="s">
        <v>171</v>
      </c>
      <c r="B227" s="18">
        <v>-0.6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0.99999997849827649</v>
      </c>
    </row>
  </sheetData>
  <hyperlinks>
    <hyperlink ref="A232" r:id="rId1" display="https://miau.my-x.hu/myx-free/coco/test/968277020220213225155.html" xr:uid="{F9448641-159A-4DB7-8B7D-A4684A2D7E76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E186" sqref="AE186"/>
    </sheetView>
  </sheetViews>
  <sheetFormatPr defaultRowHeight="15" x14ac:dyDescent="0.25"/>
  <cols>
    <col min="2" max="2" width="12.85546875" customWidth="1"/>
    <col min="4" max="4" width="9.425781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Nukleáris medicina (izotóp-diagnosztika és 
-terápia)</v>
      </c>
      <c r="W1" t="str">
        <f>'2015'!W1</f>
        <v>Fizioterápia</v>
      </c>
      <c r="X1" t="str">
        <f>'2015'!X1</f>
        <v>Patológia és kórszövettan</v>
      </c>
      <c r="Y1" t="str">
        <f>'2015'!Y1</f>
        <v>Ultrahang-diagnosztika és -terápia</v>
      </c>
      <c r="Z1" t="str">
        <f>'2015'!Z1</f>
        <v>Tomográfia</v>
      </c>
      <c r="AA1" t="str">
        <f>'2015'!AA1</f>
        <v>Röntgen-diagnosztika és -terápia</v>
      </c>
      <c r="AB1" t="str">
        <f>'2015'!AB1</f>
        <v>Laboratóriumi diagnosztika</v>
      </c>
      <c r="AC1" t="str">
        <f>'2015'!AC1</f>
        <v>Sürgősségi betegellátás, oxyológia</v>
      </c>
      <c r="AD1" t="str">
        <f>'2015'!AD1</f>
        <v>Kardiológia</v>
      </c>
      <c r="AE1" t="str">
        <f>'2015'!AE1</f>
        <v>Orvosi rehabilitáció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60389</v>
      </c>
      <c r="W2">
        <f>nyers_adat!W60</f>
        <v>2326016</v>
      </c>
      <c r="X2">
        <f>nyers_adat!X60</f>
        <v>329288</v>
      </c>
      <c r="Y2">
        <f>nyers_adat!Y60</f>
        <v>605056</v>
      </c>
      <c r="Z2">
        <f>nyers_adat!Z60</f>
        <v>328828</v>
      </c>
      <c r="AA2">
        <f>nyers_adat!AA60</f>
        <v>1272672</v>
      </c>
      <c r="AB2">
        <f>nyers_adat!AB60</f>
        <v>5648495</v>
      </c>
      <c r="AC2">
        <f>nyers_adat!AC60</f>
        <v>247626</v>
      </c>
      <c r="AD2">
        <f>nyers_adat!AD60</f>
        <v>846907</v>
      </c>
      <c r="AE2">
        <f>nyers_adat!AE60</f>
        <v>172075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60389</v>
      </c>
      <c r="W3">
        <f>nyers_adat!W61</f>
        <v>2326016</v>
      </c>
      <c r="X3">
        <f>nyers_adat!X61</f>
        <v>329288</v>
      </c>
      <c r="Y3">
        <f>nyers_adat!Y61</f>
        <v>605056</v>
      </c>
      <c r="Z3">
        <f>nyers_adat!Z61</f>
        <v>328828</v>
      </c>
      <c r="AA3">
        <f>nyers_adat!AA61</f>
        <v>1272672</v>
      </c>
      <c r="AB3">
        <f>nyers_adat!AB61</f>
        <v>5648495</v>
      </c>
      <c r="AC3">
        <f>nyers_adat!AC61</f>
        <v>247626</v>
      </c>
      <c r="AD3">
        <f>nyers_adat!AD61</f>
        <v>846907</v>
      </c>
      <c r="AE3">
        <f>nyers_adat!AE61</f>
        <v>172075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2739</v>
      </c>
      <c r="W4">
        <f>nyers_adat!W62</f>
        <v>296533</v>
      </c>
      <c r="X4">
        <f>nyers_adat!X62</f>
        <v>36440</v>
      </c>
      <c r="Y4">
        <f>nyers_adat!Y62</f>
        <v>96407</v>
      </c>
      <c r="Z4">
        <f>nyers_adat!Z62</f>
        <v>28766</v>
      </c>
      <c r="AA4">
        <f>nyers_adat!AA62</f>
        <v>173664</v>
      </c>
      <c r="AB4">
        <f>nyers_adat!AB62</f>
        <v>494353</v>
      </c>
      <c r="AC4">
        <f>nyers_adat!AC62</f>
        <v>80455</v>
      </c>
      <c r="AD4">
        <f>nyers_adat!AD62</f>
        <v>50660</v>
      </c>
      <c r="AE4">
        <f>nyers_adat!AE62</f>
        <v>3015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7382</v>
      </c>
      <c r="W5">
        <f>nyers_adat!W63</f>
        <v>288482</v>
      </c>
      <c r="X5">
        <f>nyers_adat!X63</f>
        <v>23269</v>
      </c>
      <c r="Y5">
        <f>nyers_adat!Y63</f>
        <v>52369</v>
      </c>
      <c r="Z5">
        <f>nyers_adat!Z63</f>
        <v>18784</v>
      </c>
      <c r="AA5">
        <f>nyers_adat!AA63</f>
        <v>114779</v>
      </c>
      <c r="AB5">
        <f>nyers_adat!AB63</f>
        <v>305852</v>
      </c>
      <c r="AC5">
        <f>nyers_adat!AC63</f>
        <v>31279</v>
      </c>
      <c r="AD5">
        <f>nyers_adat!AD63</f>
        <v>33550</v>
      </c>
      <c r="AE5">
        <f>nyers_adat!AE63</f>
        <v>1981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3751</v>
      </c>
      <c r="W6">
        <f>nyers_adat!W64</f>
        <v>250468</v>
      </c>
      <c r="X6">
        <f>nyers_adat!X64</f>
        <v>27166</v>
      </c>
      <c r="Y6">
        <f>nyers_adat!Y64</f>
        <v>61366</v>
      </c>
      <c r="Z6">
        <f>nyers_adat!Z64</f>
        <v>31123</v>
      </c>
      <c r="AA6">
        <f>nyers_adat!AA64</f>
        <v>118707</v>
      </c>
      <c r="AB6">
        <f>nyers_adat!AB64</f>
        <v>250664</v>
      </c>
      <c r="AC6">
        <f>nyers_adat!AC64</f>
        <v>28667</v>
      </c>
      <c r="AD6">
        <f>nyers_adat!AD64</f>
        <v>54172</v>
      </c>
      <c r="AE6">
        <f>nyers_adat!AE64</f>
        <v>30847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13872</v>
      </c>
      <c r="W7">
        <f>nyers_adat!W65</f>
        <v>835483</v>
      </c>
      <c r="X7">
        <f>nyers_adat!X65</f>
        <v>86875</v>
      </c>
      <c r="Y7">
        <f>nyers_adat!Y65</f>
        <v>210142</v>
      </c>
      <c r="Z7">
        <f>nyers_adat!Z65</f>
        <v>78673</v>
      </c>
      <c r="AA7">
        <f>nyers_adat!AA65</f>
        <v>407150</v>
      </c>
      <c r="AB7">
        <f>nyers_adat!AB65</f>
        <v>1050869</v>
      </c>
      <c r="AC7">
        <f>nyers_adat!AC65</f>
        <v>140401</v>
      </c>
      <c r="AD7">
        <f>nyers_adat!AD65</f>
        <v>138382</v>
      </c>
      <c r="AE7">
        <f>nyers_adat!AE65</f>
        <v>35843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3047</v>
      </c>
      <c r="W8">
        <f>nyers_adat!W66</f>
        <v>281797</v>
      </c>
      <c r="X8">
        <f>nyers_adat!X66</f>
        <v>66801</v>
      </c>
      <c r="Y8">
        <f>nyers_adat!Y66</f>
        <v>78980</v>
      </c>
      <c r="Z8">
        <f>nyers_adat!Z66</f>
        <v>23887</v>
      </c>
      <c r="AA8">
        <f>nyers_adat!AA66</f>
        <v>165509</v>
      </c>
      <c r="AB8">
        <f>nyers_adat!AB66</f>
        <v>438994</v>
      </c>
      <c r="AC8">
        <f>nyers_adat!AC66</f>
        <v>82951</v>
      </c>
      <c r="AD8">
        <f>nyers_adat!AD66</f>
        <v>49440</v>
      </c>
      <c r="AE8">
        <f>nyers_adat!AE66</f>
        <v>7768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1089</v>
      </c>
      <c r="W9">
        <f>nyers_adat!W67</f>
        <v>138635</v>
      </c>
      <c r="X9">
        <f>nyers_adat!X67</f>
        <v>23769</v>
      </c>
      <c r="Y9">
        <f>nyers_adat!Y67</f>
        <v>23005</v>
      </c>
      <c r="Z9">
        <f>nyers_adat!Z67</f>
        <v>20856</v>
      </c>
      <c r="AA9">
        <f>nyers_adat!AA67</f>
        <v>77714</v>
      </c>
      <c r="AB9">
        <f>nyers_adat!AB67</f>
        <v>313013</v>
      </c>
      <c r="AC9">
        <f>nyers_adat!AC67</f>
        <v>33490</v>
      </c>
      <c r="AD9">
        <f>nyers_adat!AD67</f>
        <v>14505</v>
      </c>
      <c r="AE9">
        <f>nyers_adat!AE67</f>
        <v>11991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2192</v>
      </c>
      <c r="W10">
        <f>nyers_adat!W68</f>
        <v>323992</v>
      </c>
      <c r="X10">
        <f>nyers_adat!X68</f>
        <v>25237</v>
      </c>
      <c r="Y10">
        <f>nyers_adat!Y68</f>
        <v>48992</v>
      </c>
      <c r="Z10">
        <f>nyers_adat!Z68</f>
        <v>26012</v>
      </c>
      <c r="AA10">
        <f>nyers_adat!AA68</f>
        <v>90770</v>
      </c>
      <c r="AB10">
        <f>nyers_adat!AB68</f>
        <v>355299</v>
      </c>
      <c r="AC10">
        <f>nyers_adat!AC68</f>
        <v>30103</v>
      </c>
      <c r="AD10">
        <f>nyers_adat!AD68</f>
        <v>44246</v>
      </c>
      <c r="AE10">
        <f>nyers_adat!AE68</f>
        <v>11150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6328</v>
      </c>
      <c r="W11">
        <f>nyers_adat!W69</f>
        <v>744424</v>
      </c>
      <c r="X11">
        <f>nyers_adat!X69</f>
        <v>115807</v>
      </c>
      <c r="Y11">
        <f>nyers_adat!Y69</f>
        <v>150977</v>
      </c>
      <c r="Z11">
        <f>nyers_adat!Z69</f>
        <v>70755</v>
      </c>
      <c r="AA11">
        <f>nyers_adat!AA69</f>
        <v>333993</v>
      </c>
      <c r="AB11">
        <f>nyers_adat!AB69</f>
        <v>1107306</v>
      </c>
      <c r="AC11">
        <f>nyers_adat!AC69</f>
        <v>146544</v>
      </c>
      <c r="AD11">
        <f>nyers_adat!AD69</f>
        <v>108191</v>
      </c>
      <c r="AE11">
        <f>nyers_adat!AE69</f>
        <v>30909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3495</v>
      </c>
      <c r="W12">
        <f>nyers_adat!W70</f>
        <v>220819</v>
      </c>
      <c r="X12">
        <f>nyers_adat!X70</f>
        <v>49186</v>
      </c>
      <c r="Y12">
        <f>nyers_adat!Y70</f>
        <v>107374</v>
      </c>
      <c r="Z12">
        <f>nyers_adat!Z70</f>
        <v>40039</v>
      </c>
      <c r="AA12">
        <f>nyers_adat!AA70</f>
        <v>140929</v>
      </c>
      <c r="AB12">
        <f>nyers_adat!AB70</f>
        <v>696049</v>
      </c>
      <c r="AC12">
        <f>nyers_adat!AC70</f>
        <v>52563</v>
      </c>
      <c r="AD12">
        <f>nyers_adat!AD70</f>
        <v>104942</v>
      </c>
      <c r="AE12">
        <f>nyers_adat!AE70</f>
        <v>8290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1688</v>
      </c>
      <c r="W13">
        <f>nyers_adat!W71</f>
        <v>177496</v>
      </c>
      <c r="X13">
        <f>nyers_adat!X71</f>
        <v>25542</v>
      </c>
      <c r="Y13">
        <f>nyers_adat!Y71</f>
        <v>61616</v>
      </c>
      <c r="Z13">
        <f>nyers_adat!Z71</f>
        <v>37492</v>
      </c>
      <c r="AA13">
        <f>nyers_adat!AA71</f>
        <v>112477</v>
      </c>
      <c r="AB13">
        <f>nyers_adat!AB71</f>
        <v>422431</v>
      </c>
      <c r="AC13">
        <f>nyers_adat!AC71</f>
        <v>55631</v>
      </c>
      <c r="AD13">
        <f>nyers_adat!AD71</f>
        <v>43924</v>
      </c>
      <c r="AE13">
        <f>nyers_adat!AE71</f>
        <v>2096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3463</v>
      </c>
      <c r="W14">
        <f>nyers_adat!W72</f>
        <v>94600</v>
      </c>
      <c r="X14">
        <f>nyers_adat!X72</f>
        <v>20144</v>
      </c>
      <c r="Y14">
        <f>nyers_adat!Y72</f>
        <v>34502</v>
      </c>
      <c r="Z14">
        <f>nyers_adat!Z72</f>
        <v>12701</v>
      </c>
      <c r="AA14">
        <f>nyers_adat!AA72</f>
        <v>70160</v>
      </c>
      <c r="AB14">
        <f>nyers_adat!AB72</f>
        <v>259642</v>
      </c>
      <c r="AC14">
        <f>nyers_adat!AC72</f>
        <v>20566</v>
      </c>
      <c r="AD14">
        <f>nyers_adat!AD72</f>
        <v>39993</v>
      </c>
      <c r="AE14">
        <f>nyers_adat!AE72</f>
        <v>3779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8646</v>
      </c>
      <c r="W15">
        <f>nyers_adat!W73</f>
        <v>492915</v>
      </c>
      <c r="X15">
        <f>nyers_adat!X73</f>
        <v>94872</v>
      </c>
      <c r="Y15">
        <f>nyers_adat!Y73</f>
        <v>203492</v>
      </c>
      <c r="Z15">
        <f>nyers_adat!Z73</f>
        <v>90232</v>
      </c>
      <c r="AA15">
        <f>nyers_adat!AA73</f>
        <v>323566</v>
      </c>
      <c r="AB15">
        <f>nyers_adat!AB73</f>
        <v>1378122</v>
      </c>
      <c r="AC15">
        <f>nyers_adat!AC73</f>
        <v>128760</v>
      </c>
      <c r="AD15">
        <f>nyers_adat!AD73</f>
        <v>188859</v>
      </c>
      <c r="AE15">
        <f>nyers_adat!AE73</f>
        <v>14165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28846</v>
      </c>
      <c r="W16">
        <f>nyers_adat!W74</f>
        <v>2072822</v>
      </c>
      <c r="X16">
        <f>nyers_adat!X74</f>
        <v>297554</v>
      </c>
      <c r="Y16">
        <f>nyers_adat!Y74</f>
        <v>564611</v>
      </c>
      <c r="Z16">
        <f>nyers_adat!Z74</f>
        <v>239660</v>
      </c>
      <c r="AA16">
        <f>nyers_adat!AA74</f>
        <v>1064709</v>
      </c>
      <c r="AB16">
        <f>nyers_adat!AB74</f>
        <v>3536297</v>
      </c>
      <c r="AC16">
        <f>nyers_adat!AC74</f>
        <v>415705</v>
      </c>
      <c r="AD16">
        <f>nyers_adat!AD74</f>
        <v>435432</v>
      </c>
      <c r="AE16">
        <f>nyers_adat!AE74</f>
        <v>80917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4626</v>
      </c>
      <c r="W17">
        <f>nyers_adat!W75</f>
        <v>608340</v>
      </c>
      <c r="X17">
        <f>nyers_adat!X75</f>
        <v>58395</v>
      </c>
      <c r="Y17">
        <f>nyers_adat!Y75</f>
        <v>188552</v>
      </c>
      <c r="Z17">
        <f>nyers_adat!Z75</f>
        <v>70794</v>
      </c>
      <c r="AA17">
        <f>nyers_adat!AA75</f>
        <v>249039</v>
      </c>
      <c r="AB17">
        <f>nyers_adat!AB75</f>
        <v>720113</v>
      </c>
      <c r="AC17">
        <f>nyers_adat!AC75</f>
        <v>36575</v>
      </c>
      <c r="AD17">
        <f>nyers_adat!AD75</f>
        <v>79757</v>
      </c>
      <c r="AE17">
        <f>nyers_adat!AE75</f>
        <v>27202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2383</v>
      </c>
      <c r="W18">
        <f>nyers_adat!W76</f>
        <v>129393</v>
      </c>
      <c r="X18">
        <f>nyers_adat!X76</f>
        <v>27159</v>
      </c>
      <c r="Y18">
        <f>nyers_adat!Y76</f>
        <v>51963</v>
      </c>
      <c r="Z18">
        <f>nyers_adat!Z76</f>
        <v>27826</v>
      </c>
      <c r="AA18">
        <f>nyers_adat!AA76</f>
        <v>118896</v>
      </c>
      <c r="AB18">
        <f>nyers_adat!AB76</f>
        <v>382168</v>
      </c>
      <c r="AC18">
        <f>nyers_adat!AC76</f>
        <v>80977</v>
      </c>
      <c r="AD18">
        <f>nyers_adat!AD76</f>
        <v>31281</v>
      </c>
      <c r="AE18">
        <f>nyers_adat!AE76</f>
        <v>7159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1609</v>
      </c>
      <c r="W19">
        <f>nyers_adat!W77</f>
        <v>105781</v>
      </c>
      <c r="X19">
        <f>nyers_adat!X77</f>
        <v>14214</v>
      </c>
      <c r="Y19">
        <f>nyers_adat!Y77</f>
        <v>39486</v>
      </c>
      <c r="Z19">
        <f>nyers_adat!Z77</f>
        <v>15106</v>
      </c>
      <c r="AA19">
        <f>nyers_adat!AA77</f>
        <v>61264</v>
      </c>
      <c r="AB19">
        <f>nyers_adat!AB77</f>
        <v>175342</v>
      </c>
      <c r="AC19">
        <f>nyers_adat!AC77</f>
        <v>30518</v>
      </c>
      <c r="AD19">
        <f>nyers_adat!AD77</f>
        <v>15314</v>
      </c>
      <c r="AE19">
        <f>nyers_adat!AE77</f>
        <v>1643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8618</v>
      </c>
      <c r="W20">
        <f>nyers_adat!W78</f>
        <v>843514</v>
      </c>
      <c r="X20">
        <f>nyers_adat!X78</f>
        <v>99768</v>
      </c>
      <c r="Y20">
        <f>nyers_adat!Y78</f>
        <v>280001</v>
      </c>
      <c r="Z20">
        <f>nyers_adat!Z78</f>
        <v>113726</v>
      </c>
      <c r="AA20">
        <f>nyers_adat!AA78</f>
        <v>429199</v>
      </c>
      <c r="AB20">
        <f>nyers_adat!AB78</f>
        <v>1277623</v>
      </c>
      <c r="AC20">
        <f>nyers_adat!AC78</f>
        <v>148070</v>
      </c>
      <c r="AD20">
        <f>nyers_adat!AD78</f>
        <v>126352</v>
      </c>
      <c r="AE20">
        <f>nyers_adat!AE78</f>
        <v>36004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6935</v>
      </c>
      <c r="W21">
        <f>nyers_adat!W79</f>
        <v>383131</v>
      </c>
      <c r="X21">
        <f>nyers_adat!X79</f>
        <v>53254</v>
      </c>
      <c r="Y21">
        <f>nyers_adat!Y79</f>
        <v>175256</v>
      </c>
      <c r="Z21">
        <f>nyers_adat!Z79</f>
        <v>50268</v>
      </c>
      <c r="AA21">
        <f>nyers_adat!AA79</f>
        <v>263804</v>
      </c>
      <c r="AB21">
        <f>nyers_adat!AB79</f>
        <v>995951</v>
      </c>
      <c r="AC21">
        <f>nyers_adat!AC79</f>
        <v>66770</v>
      </c>
      <c r="AD21">
        <f>nyers_adat!AD79</f>
        <v>92053</v>
      </c>
      <c r="AE21">
        <f>nyers_adat!AE79</f>
        <v>77298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2151</v>
      </c>
      <c r="W22">
        <f>nyers_adat!W80</f>
        <v>243812</v>
      </c>
      <c r="X22">
        <f>nyers_adat!X80</f>
        <v>23524</v>
      </c>
      <c r="Y22">
        <f>nyers_adat!Y80</f>
        <v>67167</v>
      </c>
      <c r="Z22">
        <f>nyers_adat!Z80</f>
        <v>6934</v>
      </c>
      <c r="AA22">
        <f>nyers_adat!AA80</f>
        <v>150551</v>
      </c>
      <c r="AB22">
        <f>nyers_adat!AB80</f>
        <v>508403</v>
      </c>
      <c r="AC22">
        <f>nyers_adat!AC80</f>
        <v>61179</v>
      </c>
      <c r="AD22">
        <f>nyers_adat!AD80</f>
        <v>49522</v>
      </c>
      <c r="AE22">
        <f>nyers_adat!AE80</f>
        <v>9376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7186</v>
      </c>
      <c r="W23">
        <f>nyers_adat!W81</f>
        <v>214471</v>
      </c>
      <c r="X23">
        <f>nyers_adat!X81</f>
        <v>51386</v>
      </c>
      <c r="Y23">
        <f>nyers_adat!Y81</f>
        <v>112663</v>
      </c>
      <c r="Z23">
        <f>nyers_adat!Z81</f>
        <v>44499</v>
      </c>
      <c r="AA23">
        <f>nyers_adat!AA81</f>
        <v>206027</v>
      </c>
      <c r="AB23">
        <f>nyers_adat!AB81</f>
        <v>777557</v>
      </c>
      <c r="AC23">
        <f>nyers_adat!AC81</f>
        <v>62516</v>
      </c>
      <c r="AD23">
        <f>nyers_adat!AD81</f>
        <v>61290</v>
      </c>
      <c r="AE23">
        <f>nyers_adat!AE81</f>
        <v>23580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16272</v>
      </c>
      <c r="W24">
        <f>nyers_adat!W82</f>
        <v>841414</v>
      </c>
      <c r="X24">
        <f>nyers_adat!X82</f>
        <v>128164</v>
      </c>
      <c r="Y24">
        <f>nyers_adat!Y82</f>
        <v>355086</v>
      </c>
      <c r="Z24">
        <f>nyers_adat!Z82</f>
        <v>101701</v>
      </c>
      <c r="AA24">
        <f>nyers_adat!AA82</f>
        <v>620382</v>
      </c>
      <c r="AB24">
        <f>nyers_adat!AB82</f>
        <v>2281911</v>
      </c>
      <c r="AC24">
        <f>nyers_adat!AC82</f>
        <v>190465</v>
      </c>
      <c r="AD24">
        <f>nyers_adat!AD82</f>
        <v>202865</v>
      </c>
      <c r="AE24">
        <f>nyers_adat!AE82</f>
        <v>110254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43478</v>
      </c>
      <c r="W25">
        <f>nyers_adat!W83</f>
        <v>332604</v>
      </c>
      <c r="X25">
        <f>nyers_adat!X83</f>
        <v>43356</v>
      </c>
      <c r="Y25">
        <f>nyers_adat!Y83</f>
        <v>90910</v>
      </c>
      <c r="Z25">
        <f>nyers_adat!Z83</f>
        <v>27374</v>
      </c>
      <c r="AA25">
        <f>nyers_adat!AA83</f>
        <v>201911</v>
      </c>
      <c r="AB25">
        <f>nyers_adat!AB83</f>
        <v>675181</v>
      </c>
      <c r="AC25">
        <f>nyers_adat!AC83</f>
        <v>77047</v>
      </c>
      <c r="AD25">
        <f>nyers_adat!AD83</f>
        <v>64116</v>
      </c>
      <c r="AE25">
        <f>nyers_adat!AE83</f>
        <v>1503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4996</v>
      </c>
      <c r="W26">
        <f>nyers_adat!W84</f>
        <v>202176</v>
      </c>
      <c r="X26">
        <f>nyers_adat!X84</f>
        <v>31920</v>
      </c>
      <c r="Y26">
        <f>nyers_adat!Y84</f>
        <v>83825</v>
      </c>
      <c r="Z26">
        <f>nyers_adat!Z84</f>
        <v>30253</v>
      </c>
      <c r="AA26">
        <f>nyers_adat!AA84</f>
        <v>131363</v>
      </c>
      <c r="AB26">
        <f>nyers_adat!AB84</f>
        <v>448531</v>
      </c>
      <c r="AC26">
        <f>nyers_adat!AC84</f>
        <v>58127</v>
      </c>
      <c r="AD26">
        <f>nyers_adat!AD84</f>
        <v>58280</v>
      </c>
      <c r="AE26">
        <f>nyers_adat!AE84</f>
        <v>3646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20746</v>
      </c>
      <c r="W27">
        <f>nyers_adat!W85</f>
        <v>331429</v>
      </c>
      <c r="X27">
        <f>nyers_adat!X85</f>
        <v>56094</v>
      </c>
      <c r="Y27">
        <f>nyers_adat!Y85</f>
        <v>100526</v>
      </c>
      <c r="Z27">
        <f>nyers_adat!Z85</f>
        <v>45222</v>
      </c>
      <c r="AA27">
        <f>nyers_adat!AA85</f>
        <v>143233</v>
      </c>
      <c r="AB27">
        <f>nyers_adat!AB85</f>
        <v>845361</v>
      </c>
      <c r="AC27">
        <f>nyers_adat!AC85</f>
        <v>66170</v>
      </c>
      <c r="AD27">
        <f>nyers_adat!AD85</f>
        <v>75574</v>
      </c>
      <c r="AE27">
        <f>nyers_adat!AE85</f>
        <v>9597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69220</v>
      </c>
      <c r="W28">
        <f>nyers_adat!W86</f>
        <v>866209</v>
      </c>
      <c r="X28">
        <f>nyers_adat!X86</f>
        <v>131370</v>
      </c>
      <c r="Y28">
        <f>nyers_adat!Y86</f>
        <v>275261</v>
      </c>
      <c r="Z28">
        <f>nyers_adat!Z86</f>
        <v>102849</v>
      </c>
      <c r="AA28">
        <f>nyers_adat!AA86</f>
        <v>476507</v>
      </c>
      <c r="AB28">
        <f>nyers_adat!AB86</f>
        <v>1969073</v>
      </c>
      <c r="AC28">
        <f>nyers_adat!AC86</f>
        <v>201344</v>
      </c>
      <c r="AD28">
        <f>nyers_adat!AD86</f>
        <v>197970</v>
      </c>
      <c r="AE28">
        <f>nyers_adat!AE86</f>
        <v>14746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94110</v>
      </c>
      <c r="W29">
        <f>nyers_adat!W87</f>
        <v>2551137</v>
      </c>
      <c r="X29">
        <f>nyers_adat!X87</f>
        <v>359302</v>
      </c>
      <c r="Y29">
        <f>nyers_adat!Y87</f>
        <v>910348</v>
      </c>
      <c r="Z29">
        <f>nyers_adat!Z87</f>
        <v>318276</v>
      </c>
      <c r="AA29">
        <f>nyers_adat!AA87</f>
        <v>1526088</v>
      </c>
      <c r="AB29">
        <f>nyers_adat!AB87</f>
        <v>5528607</v>
      </c>
      <c r="AC29">
        <f>nyers_adat!AC87</f>
        <v>539879</v>
      </c>
      <c r="AD29">
        <f>nyers_adat!AD87</f>
        <v>527187</v>
      </c>
      <c r="AE29">
        <f>nyers_adat!AE87</f>
        <v>161004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183345</v>
      </c>
      <c r="W30">
        <f>nyers_adat!W88</f>
        <v>6949975</v>
      </c>
      <c r="X30">
        <f>nyers_adat!X88</f>
        <v>986144</v>
      </c>
      <c r="Y30">
        <f>nyers_adat!Y88</f>
        <v>2080015</v>
      </c>
      <c r="Z30">
        <f>nyers_adat!Z88</f>
        <v>886764</v>
      </c>
      <c r="AA30">
        <f>nyers_adat!AA88</f>
        <v>3863469</v>
      </c>
      <c r="AB30">
        <f>nyers_adat!AB88</f>
        <v>14713399</v>
      </c>
      <c r="AC30">
        <f>nyers_adat!AC88</f>
        <v>1203210</v>
      </c>
      <c r="AD30">
        <f>nyers_adat!AD88</f>
        <v>1809526</v>
      </c>
      <c r="AE30">
        <f>nyers_adat!AE88</f>
        <v>413996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2.0129156728029556E-2</v>
      </c>
      <c r="W32" s="9">
        <f t="shared" si="0"/>
        <v>0.77531902525136032</v>
      </c>
      <c r="X32" s="9">
        <f t="shared" si="0"/>
        <v>0.10975988608288589</v>
      </c>
      <c r="Y32" s="9">
        <f t="shared" si="0"/>
        <v>0.20168022410098943</v>
      </c>
      <c r="Z32" s="9">
        <f t="shared" si="0"/>
        <v>0.10960655663389861</v>
      </c>
      <c r="AA32" s="9">
        <f t="shared" si="0"/>
        <v>0.42421325326425063</v>
      </c>
      <c r="AB32" s="9">
        <f t="shared" si="0"/>
        <v>1.8827839694727733</v>
      </c>
      <c r="AC32" s="9">
        <f t="shared" si="0"/>
        <v>8.2539908988972274E-2</v>
      </c>
      <c r="AD32" s="9">
        <f>AD2/$D2</f>
        <v>0.28229518185539298</v>
      </c>
      <c r="AE32" s="9">
        <f>AE2/$D2</f>
        <v>5.7356880292365929E-2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2.0129156728029556E-2</v>
      </c>
      <c r="W33" s="9">
        <f t="shared" si="1"/>
        <v>0.77531902525136032</v>
      </c>
      <c r="X33" s="9">
        <f t="shared" si="1"/>
        <v>0.10975988608288589</v>
      </c>
      <c r="Y33" s="9">
        <f t="shared" si="1"/>
        <v>0.20168022410098943</v>
      </c>
      <c r="Z33" s="9">
        <f t="shared" si="1"/>
        <v>0.10960655663389861</v>
      </c>
      <c r="AA33" s="9">
        <f t="shared" si="1"/>
        <v>0.42421325326425063</v>
      </c>
      <c r="AB33" s="9">
        <f>AB3/$D3</f>
        <v>1.8827839694727733</v>
      </c>
      <c r="AC33" s="9">
        <f t="shared" si="1"/>
        <v>8.2539908988972274E-2</v>
      </c>
      <c r="AD33" s="9">
        <f>AD3/$D3</f>
        <v>0.28229518185539298</v>
      </c>
      <c r="AE33" s="9">
        <f t="shared" si="1"/>
        <v>5.7356880292365929E-2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6.5807335151304011E-3</v>
      </c>
      <c r="W34" s="9">
        <f t="shared" si="1"/>
        <v>0.71245149742320679</v>
      </c>
      <c r="X34" s="9">
        <f t="shared" si="1"/>
        <v>8.7550905181216443E-2</v>
      </c>
      <c r="Y34" s="9">
        <f t="shared" si="1"/>
        <v>0.23162788462693559</v>
      </c>
      <c r="Z34" s="9">
        <f t="shared" si="1"/>
        <v>6.911331883761998E-2</v>
      </c>
      <c r="AA34" s="9">
        <f t="shared" si="1"/>
        <v>0.41724589454969185</v>
      </c>
      <c r="AB34" s="9">
        <f t="shared" si="1"/>
        <v>1.1877347044195907</v>
      </c>
      <c r="AC34" s="9">
        <f t="shared" si="1"/>
        <v>0.19330153886813306</v>
      </c>
      <c r="AD34" s="9">
        <f t="shared" si="1"/>
        <v>0.12171594007904568</v>
      </c>
      <c r="AE34" s="9">
        <f>AE4/$D4</f>
        <v>7.2438523359321504E-3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2.4823374728042479E-2</v>
      </c>
      <c r="W35" s="9">
        <f t="shared" si="1"/>
        <v>0.97007542512803435</v>
      </c>
      <c r="X35" s="9">
        <f t="shared" si="1"/>
        <v>7.8246424620268276E-2</v>
      </c>
      <c r="Y35" s="9">
        <f t="shared" si="1"/>
        <v>0.17610069237779144</v>
      </c>
      <c r="Z35" s="9">
        <f t="shared" si="1"/>
        <v>6.3164761703000533E-2</v>
      </c>
      <c r="AA35" s="9">
        <f t="shared" si="1"/>
        <v>0.38596615116634891</v>
      </c>
      <c r="AB35" s="9">
        <f t="shared" si="1"/>
        <v>1.0284853437173189</v>
      </c>
      <c r="AC35" s="9">
        <f t="shared" si="1"/>
        <v>0.1051815684256896</v>
      </c>
      <c r="AD35" s="9">
        <f t="shared" si="1"/>
        <v>0.1128182365383128</v>
      </c>
      <c r="AE35" s="9">
        <f t="shared" si="1"/>
        <v>6.6614881246616292E-3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1.0951792841480755E-2</v>
      </c>
      <c r="W36" s="9">
        <f t="shared" si="1"/>
        <v>0.73129129549986716</v>
      </c>
      <c r="X36" s="9">
        <f t="shared" si="1"/>
        <v>7.9316556739980323E-2</v>
      </c>
      <c r="Y36" s="9">
        <f t="shared" si="1"/>
        <v>0.17917027979480352</v>
      </c>
      <c r="Z36" s="9">
        <f t="shared" si="1"/>
        <v>9.0869807679393635E-2</v>
      </c>
      <c r="AA36" s="9">
        <f t="shared" si="1"/>
        <v>0.34658876908388586</v>
      </c>
      <c r="AB36" s="9">
        <f t="shared" si="1"/>
        <v>0.73186355660275448</v>
      </c>
      <c r="AC36" s="9">
        <f t="shared" si="1"/>
        <v>8.3699025696275339E-2</v>
      </c>
      <c r="AD36" s="9">
        <f t="shared" si="1"/>
        <v>0.15816596155923632</v>
      </c>
      <c r="AE36" s="9">
        <f t="shared" si="1"/>
        <v>9.0063970616144184E-2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1.3135157092577671E-2</v>
      </c>
      <c r="W37" s="9">
        <f t="shared" si="1"/>
        <v>0.79110441559818845</v>
      </c>
      <c r="X37" s="9">
        <f t="shared" si="1"/>
        <v>8.2260436304619752E-2</v>
      </c>
      <c r="Y37" s="9">
        <f t="shared" si="1"/>
        <v>0.1989798285574147</v>
      </c>
      <c r="Z37" s="9">
        <f t="shared" si="1"/>
        <v>7.4494104234743591E-2</v>
      </c>
      <c r="AA37" s="9">
        <f t="shared" si="1"/>
        <v>0.38552329946965097</v>
      </c>
      <c r="AB37" s="9">
        <f t="shared" si="1"/>
        <v>0.99504969713956204</v>
      </c>
      <c r="AC37" s="9">
        <f t="shared" si="1"/>
        <v>0.1329432807781861</v>
      </c>
      <c r="AD37" s="9">
        <f t="shared" si="1"/>
        <v>0.13103152456639874</v>
      </c>
      <c r="AE37" s="9">
        <f t="shared" si="1"/>
        <v>3.3939117334866022E-2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6.6623810523369718E-3</v>
      </c>
      <c r="W38" s="9">
        <f t="shared" si="1"/>
        <v>0.61615982717604256</v>
      </c>
      <c r="X38" s="9">
        <f t="shared" si="1"/>
        <v>0.14606291981528127</v>
      </c>
      <c r="Y38" s="9">
        <f t="shared" si="1"/>
        <v>0.17269276518331933</v>
      </c>
      <c r="Z38" s="9">
        <f t="shared" si="1"/>
        <v>5.2229831374195353E-2</v>
      </c>
      <c r="AA38" s="9">
        <f t="shared" si="1"/>
        <v>0.36189170514973412</v>
      </c>
      <c r="AB38" s="9">
        <f t="shared" si="1"/>
        <v>0.95987702910719286</v>
      </c>
      <c r="AC38" s="9">
        <f t="shared" si="1"/>
        <v>0.18137550727679821</v>
      </c>
      <c r="AD38" s="9">
        <f t="shared" si="1"/>
        <v>0.10810243492863141</v>
      </c>
      <c r="AE38" s="9">
        <f t="shared" si="1"/>
        <v>1.6985026588301148E-2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4.3024941823483166E-3</v>
      </c>
      <c r="W39" s="9">
        <f t="shared" si="1"/>
        <v>0.54772844900813489</v>
      </c>
      <c r="X39" s="9">
        <f t="shared" si="1"/>
        <v>9.3908158145304982E-2</v>
      </c>
      <c r="Y39" s="9">
        <f t="shared" si="1"/>
        <v>9.0889695743730958E-2</v>
      </c>
      <c r="Z39" s="9">
        <f t="shared" si="1"/>
        <v>8.2399282522549577E-2</v>
      </c>
      <c r="AA39" s="9">
        <f t="shared" si="1"/>
        <v>0.30703767941874843</v>
      </c>
      <c r="AB39" s="9">
        <f t="shared" si="1"/>
        <v>1.2366727378323172</v>
      </c>
      <c r="AC39" s="9">
        <f t="shared" si="1"/>
        <v>0.13231453642501848</v>
      </c>
      <c r="AD39" s="9">
        <f t="shared" si="1"/>
        <v>5.7307326092711046E-2</v>
      </c>
      <c r="AE39" s="9">
        <f t="shared" si="1"/>
        <v>4.7374846410044684E-2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8.0352495252897747E-3</v>
      </c>
      <c r="W40" s="9">
        <f t="shared" si="1"/>
        <v>1.1876626661485787</v>
      </c>
      <c r="X40" s="9">
        <f t="shared" si="1"/>
        <v>9.251167530553743E-2</v>
      </c>
      <c r="Y40" s="9">
        <f t="shared" si="1"/>
        <v>0.17959075946304592</v>
      </c>
      <c r="Z40" s="9">
        <f t="shared" si="1"/>
        <v>9.5352605224378481E-2</v>
      </c>
      <c r="AA40" s="9">
        <f t="shared" si="1"/>
        <v>0.33273704352671207</v>
      </c>
      <c r="AB40" s="9">
        <f t="shared" si="1"/>
        <v>1.3024252377216843</v>
      </c>
      <c r="AC40" s="9">
        <f t="shared" si="1"/>
        <v>0.1103490494798349</v>
      </c>
      <c r="AD40" s="9">
        <f t="shared" si="1"/>
        <v>0.16219327121166577</v>
      </c>
      <c r="AE40" s="9">
        <f t="shared" si="1"/>
        <v>4.0872733671067966E-2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6.4357930986085957E-3</v>
      </c>
      <c r="W41" s="9">
        <f t="shared" si="1"/>
        <v>0.75710474741444456</v>
      </c>
      <c r="X41" s="9">
        <f t="shared" si="1"/>
        <v>0.11777969206235234</v>
      </c>
      <c r="Y41" s="9">
        <f t="shared" si="1"/>
        <v>0.1535487886612879</v>
      </c>
      <c r="Z41" s="9">
        <f t="shared" si="1"/>
        <v>7.1960262435532732E-2</v>
      </c>
      <c r="AA41" s="9">
        <f t="shared" si="1"/>
        <v>0.3396823395043585</v>
      </c>
      <c r="AB41" s="9">
        <f t="shared" si="1"/>
        <v>1.1261681910315882</v>
      </c>
      <c r="AC41" s="9">
        <f t="shared" si="1"/>
        <v>0.149040275575616</v>
      </c>
      <c r="AD41" s="9">
        <f t="shared" si="1"/>
        <v>0.11003395877553138</v>
      </c>
      <c r="AE41" s="9">
        <f t="shared" si="1"/>
        <v>3.1435513414173999E-2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9.5563345236597888E-3</v>
      </c>
      <c r="W42" s="9">
        <f t="shared" si="2"/>
        <v>0.6037826132131705</v>
      </c>
      <c r="X42" s="9">
        <f t="shared" si="2"/>
        <v>0.13448866091008022</v>
      </c>
      <c r="Y42" s="9">
        <f t="shared" si="2"/>
        <v>0.29359137715120065</v>
      </c>
      <c r="Z42" s="9">
        <f t="shared" si="2"/>
        <v>0.1094781339035234</v>
      </c>
      <c r="AA42" s="9">
        <f t="shared" si="2"/>
        <v>0.38534039144058668</v>
      </c>
      <c r="AB42" s="9">
        <f t="shared" si="2"/>
        <v>1.9031980225633398</v>
      </c>
      <c r="AC42" s="9">
        <f t="shared" si="2"/>
        <v>0.143722349518492</v>
      </c>
      <c r="AD42" s="9">
        <f t="shared" si="2"/>
        <v>0.28694159015219045</v>
      </c>
      <c r="AE42" s="9">
        <f t="shared" si="2"/>
        <v>2.2667242689882589E-2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5.5037854827876282E-3</v>
      </c>
      <c r="W43" s="9">
        <f t="shared" si="3"/>
        <v>0.57873217301710478</v>
      </c>
      <c r="X43" s="9">
        <f t="shared" si="3"/>
        <v>8.3280621327820853E-2</v>
      </c>
      <c r="Y43" s="9">
        <f t="shared" si="3"/>
        <v>0.20090121226744223</v>
      </c>
      <c r="Z43" s="9">
        <f t="shared" si="3"/>
        <v>0.12224403158807687</v>
      </c>
      <c r="AA43" s="9">
        <f t="shared" si="3"/>
        <v>0.36673535530065404</v>
      </c>
      <c r="AB43" s="9">
        <f t="shared" si="3"/>
        <v>1.3773516618954151</v>
      </c>
      <c r="AC43" s="9">
        <f t="shared" si="3"/>
        <v>0.1813869017730797</v>
      </c>
      <c r="AD43" s="9">
        <f t="shared" si="3"/>
        <v>0.14321580186372262</v>
      </c>
      <c r="AE43" s="9">
        <f t="shared" si="3"/>
        <v>6.8340843435562015E-3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1.5613235406832312E-2</v>
      </c>
      <c r="W44" s="9">
        <f t="shared" si="3"/>
        <v>0.42651229266137358</v>
      </c>
      <c r="X44" s="9">
        <f t="shared" si="3"/>
        <v>9.0820968534574095E-2</v>
      </c>
      <c r="Y44" s="9">
        <f t="shared" si="3"/>
        <v>0.15555525498311534</v>
      </c>
      <c r="Z44" s="9">
        <f t="shared" si="3"/>
        <v>5.7263558447062428E-2</v>
      </c>
      <c r="AA44" s="9">
        <f t="shared" si="3"/>
        <v>0.31632243607951344</v>
      </c>
      <c r="AB44" s="9">
        <f t="shared" si="3"/>
        <v>1.1706184428243589</v>
      </c>
      <c r="AC44" s="9">
        <f t="shared" si="3"/>
        <v>9.2723592081118494E-2</v>
      </c>
      <c r="AD44" s="9">
        <f t="shared" si="3"/>
        <v>0.18031190402120839</v>
      </c>
      <c r="AE44" s="9">
        <f t="shared" si="3"/>
        <v>1.7037948773439015E-2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9.6687291648727448E-3</v>
      </c>
      <c r="W45" s="9">
        <f t="shared" si="3"/>
        <v>0.55122156330132421</v>
      </c>
      <c r="X45" s="9">
        <f t="shared" si="3"/>
        <v>0.10609434112072716</v>
      </c>
      <c r="Y45" s="9">
        <f t="shared" si="3"/>
        <v>0.22756292334238776</v>
      </c>
      <c r="Z45" s="9">
        <f t="shared" si="3"/>
        <v>0.10090547883469783</v>
      </c>
      <c r="AA45" s="9">
        <f t="shared" si="3"/>
        <v>0.36184039104339744</v>
      </c>
      <c r="AB45" s="9">
        <f t="shared" si="3"/>
        <v>1.5411390671007119</v>
      </c>
      <c r="AC45" s="9">
        <f t="shared" si="3"/>
        <v>0.14399092843731373</v>
      </c>
      <c r="AD45" s="9">
        <f t="shared" si="3"/>
        <v>0.21119899622353708</v>
      </c>
      <c r="AE45" s="9">
        <f t="shared" si="3"/>
        <v>1.5840567733104605E-2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9.8330669344631506E-3</v>
      </c>
      <c r="W46" s="9">
        <f t="shared" si="3"/>
        <v>0.70658661406183798</v>
      </c>
      <c r="X46" s="9">
        <f t="shared" si="3"/>
        <v>0.10143064544884034</v>
      </c>
      <c r="Y46" s="9">
        <f t="shared" si="3"/>
        <v>0.19246542865333752</v>
      </c>
      <c r="Z46" s="9">
        <f t="shared" si="3"/>
        <v>8.1695653522617998E-2</v>
      </c>
      <c r="AA46" s="9">
        <f t="shared" si="3"/>
        <v>0.36293957091885626</v>
      </c>
      <c r="AB46" s="9">
        <f t="shared" si="3"/>
        <v>1.205458125949568</v>
      </c>
      <c r="AC46" s="9">
        <f t="shared" si="3"/>
        <v>0.14170613221905998</v>
      </c>
      <c r="AD46" s="9">
        <f t="shared" si="3"/>
        <v>0.14843070101252023</v>
      </c>
      <c r="AE46" s="9">
        <f t="shared" si="3"/>
        <v>2.7583106050612035E-2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7.0690492999715771E-3</v>
      </c>
      <c r="W47" s="9">
        <f t="shared" si="3"/>
        <v>0.92961207331273432</v>
      </c>
      <c r="X47" s="9">
        <f t="shared" si="3"/>
        <v>8.9234140482455732E-2</v>
      </c>
      <c r="Y47" s="9">
        <f t="shared" si="3"/>
        <v>0.28812870376313032</v>
      </c>
      <c r="Z47" s="9">
        <f t="shared" si="3"/>
        <v>0.10818120971512923</v>
      </c>
      <c r="AA47" s="9">
        <f t="shared" si="3"/>
        <v>0.38055965599127139</v>
      </c>
      <c r="AB47" s="9">
        <f t="shared" si="3"/>
        <v>1.1004138129162198</v>
      </c>
      <c r="AC47" s="9">
        <f t="shared" si="3"/>
        <v>5.5890721605374068E-2</v>
      </c>
      <c r="AD47" s="9">
        <f t="shared" si="3"/>
        <v>0.1218776837479103</v>
      </c>
      <c r="AE47" s="9">
        <f t="shared" si="3"/>
        <v>4.1567721370044712E-2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8.0255416314447652E-3</v>
      </c>
      <c r="W48" s="9">
        <f t="shared" si="3"/>
        <v>0.43577377604596418</v>
      </c>
      <c r="X48" s="9">
        <f t="shared" si="3"/>
        <v>9.1466926214187325E-2</v>
      </c>
      <c r="Y48" s="9">
        <f t="shared" si="3"/>
        <v>0.17500261006914158</v>
      </c>
      <c r="Z48" s="9">
        <f t="shared" si="3"/>
        <v>9.3713269591515755E-2</v>
      </c>
      <c r="AA48" s="9">
        <f t="shared" si="3"/>
        <v>0.40042165246003225</v>
      </c>
      <c r="AB48" s="9">
        <f t="shared" si="3"/>
        <v>1.2870772950927332</v>
      </c>
      <c r="AC48" s="9">
        <f t="shared" si="3"/>
        <v>0.27271686306735327</v>
      </c>
      <c r="AD48" s="9">
        <f t="shared" si="3"/>
        <v>0.10534912621620802</v>
      </c>
      <c r="AE48" s="9">
        <f t="shared" si="3"/>
        <v>2.4110303205838471E-2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8.3552730652791413E-3</v>
      </c>
      <c r="W49" s="9">
        <f t="shared" si="3"/>
        <v>0.54930338105549581</v>
      </c>
      <c r="X49" s="9">
        <f t="shared" si="3"/>
        <v>7.3810970385256497E-2</v>
      </c>
      <c r="Y49" s="9">
        <f t="shared" si="3"/>
        <v>0.2050443208549485</v>
      </c>
      <c r="Z49" s="9">
        <f t="shared" si="3"/>
        <v>7.8442980064702739E-2</v>
      </c>
      <c r="AA49" s="9">
        <f t="shared" si="3"/>
        <v>0.31813390246815493</v>
      </c>
      <c r="AB49" s="9">
        <f t="shared" si="3"/>
        <v>0.91052224351284972</v>
      </c>
      <c r="AC49" s="9">
        <f t="shared" si="3"/>
        <v>0.15847496793423793</v>
      </c>
      <c r="AD49" s="9">
        <f t="shared" si="3"/>
        <v>7.952308994511173E-2</v>
      </c>
      <c r="AE49" s="9">
        <f t="shared" si="3"/>
        <v>8.5318294880383019E-3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7.5338621665142647E-3</v>
      </c>
      <c r="W50" s="9">
        <f t="shared" si="3"/>
        <v>0.73740058151834686</v>
      </c>
      <c r="X50" s="9">
        <f t="shared" si="3"/>
        <v>8.7217261618565231E-2</v>
      </c>
      <c r="Y50" s="9">
        <f t="shared" si="3"/>
        <v>0.24477708754770949</v>
      </c>
      <c r="Z50" s="9">
        <f t="shared" si="3"/>
        <v>9.9419355853910568E-2</v>
      </c>
      <c r="AA50" s="9">
        <f t="shared" si="3"/>
        <v>0.37520609282963052</v>
      </c>
      <c r="AB50" s="9">
        <f t="shared" si="3"/>
        <v>1.1168990000891685</v>
      </c>
      <c r="AC50" s="9">
        <f t="shared" si="3"/>
        <v>0.12944290682243759</v>
      </c>
      <c r="AD50" s="9">
        <f t="shared" si="3"/>
        <v>0.11045701467433398</v>
      </c>
      <c r="AE50" s="9">
        <f t="shared" si="3"/>
        <v>3.1474724233369639E-2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1.3025944827093966E-2</v>
      </c>
      <c r="W51" s="9">
        <f t="shared" si="3"/>
        <v>0.71963132913472794</v>
      </c>
      <c r="X51" s="9">
        <f t="shared" si="3"/>
        <v>0.10002648389647614</v>
      </c>
      <c r="Y51" s="9">
        <f t="shared" si="3"/>
        <v>0.32918168516469792</v>
      </c>
      <c r="Z51" s="9">
        <f t="shared" si="3"/>
        <v>9.4417908373231357E-2</v>
      </c>
      <c r="AA51" s="9">
        <f t="shared" si="3"/>
        <v>0.49550055503485169</v>
      </c>
      <c r="AB51" s="9">
        <f t="shared" si="3"/>
        <v>1.8706853318657624</v>
      </c>
      <c r="AC51" s="9">
        <f t="shared" si="3"/>
        <v>0.12541345870296525</v>
      </c>
      <c r="AD51" s="9">
        <f t="shared" si="3"/>
        <v>0.17290227817858411</v>
      </c>
      <c r="AE51" s="9">
        <f t="shared" si="3"/>
        <v>0.14518810140514915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5.7570169498783559E-3</v>
      </c>
      <c r="W52" s="9">
        <f t="shared" si="4"/>
        <v>0.6525475669845382</v>
      </c>
      <c r="X52" s="9">
        <f t="shared" si="4"/>
        <v>6.296051451833494E-2</v>
      </c>
      <c r="Y52" s="9">
        <f t="shared" si="4"/>
        <v>0.17976827404578313</v>
      </c>
      <c r="Z52" s="9">
        <f t="shared" si="4"/>
        <v>1.8558417261950962E-2</v>
      </c>
      <c r="AA52" s="9">
        <f t="shared" si="4"/>
        <v>0.40294033417997971</v>
      </c>
      <c r="AB52" s="9">
        <f t="shared" si="4"/>
        <v>1.3607088276936337</v>
      </c>
      <c r="AC52" s="9">
        <f t="shared" si="4"/>
        <v>0.1637417666093017</v>
      </c>
      <c r="AD52" s="9">
        <f t="shared" si="4"/>
        <v>0.13254253528213666</v>
      </c>
      <c r="AE52" s="9">
        <f t="shared" si="4"/>
        <v>2.5094277509093196E-2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1.2785157403684317E-2</v>
      </c>
      <c r="W53" s="9">
        <f t="shared" si="5"/>
        <v>0.38158161613214292</v>
      </c>
      <c r="X53" s="9">
        <f t="shared" si="5"/>
        <v>9.1424728408811898E-2</v>
      </c>
      <c r="Y53" s="9">
        <f t="shared" si="5"/>
        <v>0.20044728479978935</v>
      </c>
      <c r="Z53" s="9">
        <f t="shared" si="5"/>
        <v>7.9171544573691688E-2</v>
      </c>
      <c r="AA53" s="9">
        <f t="shared" si="5"/>
        <v>0.36655825555369731</v>
      </c>
      <c r="AB53" s="9">
        <f t="shared" si="5"/>
        <v>1.3834106088695473</v>
      </c>
      <c r="AC53" s="9">
        <f t="shared" si="5"/>
        <v>0.11122695522526145</v>
      </c>
      <c r="AD53" s="9">
        <f t="shared" si="5"/>
        <v>0.10904568567656718</v>
      </c>
      <c r="AE53" s="9">
        <f t="shared" si="5"/>
        <v>4.1952965708165348E-2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1.1083804240617728E-2</v>
      </c>
      <c r="W54" s="9">
        <f t="shared" si="5"/>
        <v>0.57313594280451852</v>
      </c>
      <c r="X54" s="9">
        <f t="shared" si="5"/>
        <v>8.7299943872574393E-2</v>
      </c>
      <c r="Y54" s="9">
        <f t="shared" si="5"/>
        <v>0.24186969718436496</v>
      </c>
      <c r="Z54" s="9">
        <f t="shared" si="5"/>
        <v>6.9274457661938516E-2</v>
      </c>
      <c r="AA54" s="9">
        <f t="shared" si="5"/>
        <v>0.4225782105704835</v>
      </c>
      <c r="AB54" s="9">
        <f t="shared" si="5"/>
        <v>1.5543421102822175</v>
      </c>
      <c r="AC54" s="9">
        <f t="shared" si="5"/>
        <v>0.12973677327244687</v>
      </c>
      <c r="AD54" s="9">
        <f t="shared" si="5"/>
        <v>0.1381831334361428</v>
      </c>
      <c r="AE54" s="9">
        <f t="shared" si="5"/>
        <v>7.5100402700655544E-2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8.5583750150093396E-2</v>
      </c>
      <c r="W55" s="9">
        <f t="shared" si="5"/>
        <v>0.65471037386544151</v>
      </c>
      <c r="X55" s="9">
        <f t="shared" si="5"/>
        <v>8.5343600706275571E-2</v>
      </c>
      <c r="Y55" s="9">
        <f t="shared" si="5"/>
        <v>0.17895070440556124</v>
      </c>
      <c r="Z55" s="9">
        <f t="shared" si="5"/>
        <v>5.3884023566140506E-2</v>
      </c>
      <c r="AA55" s="9">
        <f t="shared" si="5"/>
        <v>0.39744929795656442</v>
      </c>
      <c r="AB55" s="9">
        <f t="shared" si="5"/>
        <v>1.3290519805439582</v>
      </c>
      <c r="AC55" s="9">
        <f t="shared" si="5"/>
        <v>0.15166224752321281</v>
      </c>
      <c r="AD55" s="9">
        <f t="shared" si="5"/>
        <v>0.12620837491658743</v>
      </c>
      <c r="AE55" s="9">
        <f t="shared" si="5"/>
        <v>2.9585624103130406E-3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1.4589502333269088E-2</v>
      </c>
      <c r="W56" s="9">
        <f t="shared" si="5"/>
        <v>0.59040176615912954</v>
      </c>
      <c r="X56" s="9">
        <f t="shared" si="5"/>
        <v>9.3213954058836923E-2</v>
      </c>
      <c r="Y56" s="9">
        <f t="shared" si="5"/>
        <v>0.2447888376874062</v>
      </c>
      <c r="Z56" s="9">
        <f t="shared" si="5"/>
        <v>8.8345919553320607E-2</v>
      </c>
      <c r="AA56" s="9">
        <f t="shared" si="5"/>
        <v>0.38361104783931688</v>
      </c>
      <c r="AB56" s="9">
        <f t="shared" si="5"/>
        <v>1.3098166675427376</v>
      </c>
      <c r="AC56" s="9">
        <f t="shared" si="5"/>
        <v>0.1697445961020681</v>
      </c>
      <c r="AD56" s="9">
        <f t="shared" si="5"/>
        <v>0.17019139231043284</v>
      </c>
      <c r="AE56" s="9">
        <f t="shared" si="5"/>
        <v>1.0647182847697978E-2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5.1675222744470929E-2</v>
      </c>
      <c r="W57" s="9">
        <f t="shared" si="5"/>
        <v>0.82554070177273964</v>
      </c>
      <c r="X57" s="9">
        <f t="shared" si="5"/>
        <v>0.13972187142718367</v>
      </c>
      <c r="Y57" s="9">
        <f t="shared" si="5"/>
        <v>0.25039542280973126</v>
      </c>
      <c r="Z57" s="9">
        <f t="shared" si="5"/>
        <v>0.11264132473491104</v>
      </c>
      <c r="AA57" s="9">
        <f t="shared" si="5"/>
        <v>0.35677225389756123</v>
      </c>
      <c r="AB57" s="9">
        <f t="shared" si="5"/>
        <v>2.1056694290219169</v>
      </c>
      <c r="AC57" s="9">
        <f t="shared" si="5"/>
        <v>0.16481969965302426</v>
      </c>
      <c r="AD57" s="9">
        <f t="shared" si="5"/>
        <v>0.18824367510318357</v>
      </c>
      <c r="AE57" s="9">
        <f t="shared" si="5"/>
        <v>2.3904709952698715E-2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5.5290896252488168E-2</v>
      </c>
      <c r="W58" s="9">
        <f t="shared" si="5"/>
        <v>0.69190222409667046</v>
      </c>
      <c r="X58" s="9">
        <f t="shared" si="5"/>
        <v>0.10493448484093283</v>
      </c>
      <c r="Y58" s="9">
        <f t="shared" si="5"/>
        <v>0.2198703755180027</v>
      </c>
      <c r="Z58" s="9">
        <f t="shared" si="5"/>
        <v>8.2152750486451251E-2</v>
      </c>
      <c r="AA58" s="9">
        <f t="shared" si="5"/>
        <v>0.38061975008067583</v>
      </c>
      <c r="AB58" s="9">
        <f t="shared" si="5"/>
        <v>1.5728374885376428</v>
      </c>
      <c r="AC58" s="9">
        <f t="shared" si="5"/>
        <v>0.160827654074848</v>
      </c>
      <c r="AD58" s="9">
        <f t="shared" si="5"/>
        <v>0.15813260229854209</v>
      </c>
      <c r="AE58" s="9">
        <f t="shared" si="5"/>
        <v>1.177867027071931E-2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2.4356132149939154E-2</v>
      </c>
      <c r="W59" s="9">
        <f t="shared" si="5"/>
        <v>0.66024683779193838</v>
      </c>
      <c r="X59" s="9">
        <f t="shared" si="5"/>
        <v>9.298912967524639E-2</v>
      </c>
      <c r="Y59" s="9">
        <f t="shared" si="5"/>
        <v>0.23560255223071735</v>
      </c>
      <c r="Z59" s="9">
        <f t="shared" si="5"/>
        <v>8.2371398535267606E-2</v>
      </c>
      <c r="AA59" s="9">
        <f t="shared" si="5"/>
        <v>0.39495910105659704</v>
      </c>
      <c r="AB59" s="9">
        <f t="shared" si="5"/>
        <v>1.4308307586556015</v>
      </c>
      <c r="AC59" s="9">
        <f t="shared" si="5"/>
        <v>0.13972334787989588</v>
      </c>
      <c r="AD59" s="9">
        <f t="shared" si="5"/>
        <v>0.13643859568303021</v>
      </c>
      <c r="AE59" s="9">
        <f t="shared" si="5"/>
        <v>4.1668629270734288E-2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1.871333079732803E-2</v>
      </c>
      <c r="W60" s="9">
        <f t="shared" si="5"/>
        <v>0.7093576656476035</v>
      </c>
      <c r="X60" s="9">
        <f t="shared" si="5"/>
        <v>0.10065198879598708</v>
      </c>
      <c r="Y60" s="9">
        <f t="shared" si="5"/>
        <v>0.21229926509260824</v>
      </c>
      <c r="Z60" s="9">
        <f t="shared" si="5"/>
        <v>9.0508648019644894E-2</v>
      </c>
      <c r="AA60" s="9">
        <f t="shared" si="5"/>
        <v>0.39432967041491246</v>
      </c>
      <c r="AB60" s="9">
        <f t="shared" si="5"/>
        <v>1.5017409945189419</v>
      </c>
      <c r="AC60" s="9">
        <f t="shared" si="5"/>
        <v>0.12280709454118224</v>
      </c>
      <c r="AD60" s="9">
        <f>AD30/$D30</f>
        <v>0.18469147576626468</v>
      </c>
      <c r="AE60" s="9">
        <f t="shared" si="5"/>
        <v>4.2255006118359459E-2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6</v>
      </c>
      <c r="W63">
        <f t="shared" si="6"/>
        <v>6</v>
      </c>
      <c r="X63">
        <f t="shared" si="6"/>
        <v>5</v>
      </c>
      <c r="Y63">
        <f t="shared" si="6"/>
        <v>14</v>
      </c>
      <c r="Z63">
        <f t="shared" si="6"/>
        <v>3</v>
      </c>
      <c r="AA63">
        <f t="shared" si="6"/>
        <v>2</v>
      </c>
      <c r="AB63">
        <f t="shared" si="6"/>
        <v>3</v>
      </c>
      <c r="AC63">
        <f t="shared" si="6"/>
        <v>27</v>
      </c>
      <c r="AD63">
        <f>RANK(AD32,AD$32:AD$60,AD$61)</f>
        <v>2</v>
      </c>
      <c r="AE63" s="10">
        <f>(AE32*$AF$62)+$AF$63</f>
        <v>1005735.6880292366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6</v>
      </c>
      <c r="W64">
        <f t="shared" si="7"/>
        <v>6</v>
      </c>
      <c r="X64">
        <f t="shared" si="7"/>
        <v>5</v>
      </c>
      <c r="Y64">
        <f t="shared" si="7"/>
        <v>14</v>
      </c>
      <c r="Z64">
        <f t="shared" si="7"/>
        <v>3</v>
      </c>
      <c r="AA64">
        <f>RANK(AA33,AA$32:AA$60,AA$61)</f>
        <v>2</v>
      </c>
      <c r="AB64">
        <f t="shared" si="7"/>
        <v>3</v>
      </c>
      <c r="AC64">
        <f t="shared" si="7"/>
        <v>27</v>
      </c>
      <c r="AD64">
        <f t="shared" si="7"/>
        <v>2</v>
      </c>
      <c r="AE64" s="10">
        <f t="shared" ref="AE64:AE91" si="8">(AE33*$AF$62)+$AF$63</f>
        <v>1005735.6880292366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25</v>
      </c>
      <c r="W65">
        <f t="shared" si="7"/>
        <v>12</v>
      </c>
      <c r="X65">
        <f t="shared" si="7"/>
        <v>20</v>
      </c>
      <c r="Y65">
        <f t="shared" si="7"/>
        <v>9</v>
      </c>
      <c r="Z65">
        <f t="shared" si="7"/>
        <v>24</v>
      </c>
      <c r="AA65">
        <f>RANK(AA34,AA$32:AA$60,AA$61)</f>
        <v>5</v>
      </c>
      <c r="AB65">
        <f t="shared" si="7"/>
        <v>20</v>
      </c>
      <c r="AC65">
        <f t="shared" si="7"/>
        <v>2</v>
      </c>
      <c r="AD65">
        <f t="shared" si="7"/>
        <v>21</v>
      </c>
      <c r="AE65" s="10">
        <f t="shared" si="8"/>
        <v>1000724.3852335932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4</v>
      </c>
      <c r="W66">
        <f t="shared" si="7"/>
        <v>2</v>
      </c>
      <c r="X66">
        <f t="shared" si="7"/>
        <v>27</v>
      </c>
      <c r="Y66">
        <f t="shared" si="7"/>
        <v>24</v>
      </c>
      <c r="Z66">
        <f t="shared" si="7"/>
        <v>25</v>
      </c>
      <c r="AA66">
        <f t="shared" si="7"/>
        <v>11</v>
      </c>
      <c r="AB66">
        <f t="shared" si="7"/>
        <v>25</v>
      </c>
      <c r="AC66">
        <f t="shared" si="7"/>
        <v>24</v>
      </c>
      <c r="AD66">
        <f t="shared" si="7"/>
        <v>22</v>
      </c>
      <c r="AE66" s="10">
        <f t="shared" si="8"/>
        <v>1000666.1488124662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15</v>
      </c>
      <c r="W67">
        <f t="shared" si="7"/>
        <v>10</v>
      </c>
      <c r="X67">
        <f t="shared" si="7"/>
        <v>26</v>
      </c>
      <c r="Y67">
        <f t="shared" si="7"/>
        <v>22</v>
      </c>
      <c r="Z67">
        <f t="shared" si="7"/>
        <v>12</v>
      </c>
      <c r="AA67">
        <f t="shared" si="7"/>
        <v>24</v>
      </c>
      <c r="AB67">
        <f t="shared" si="7"/>
        <v>29</v>
      </c>
      <c r="AC67">
        <f t="shared" si="7"/>
        <v>26</v>
      </c>
      <c r="AD67">
        <f t="shared" si="7"/>
        <v>11</v>
      </c>
      <c r="AE67" s="10">
        <f t="shared" si="8"/>
        <v>1009006.3970616144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11</v>
      </c>
      <c r="W68">
        <f t="shared" si="7"/>
        <v>5</v>
      </c>
      <c r="X68">
        <f t="shared" si="7"/>
        <v>25</v>
      </c>
      <c r="Y68">
        <f t="shared" si="7"/>
        <v>18</v>
      </c>
      <c r="Z68">
        <f t="shared" si="7"/>
        <v>21</v>
      </c>
      <c r="AA68">
        <f t="shared" si="7"/>
        <v>12</v>
      </c>
      <c r="AB68">
        <f t="shared" si="7"/>
        <v>26</v>
      </c>
      <c r="AC68">
        <f t="shared" si="7"/>
        <v>16</v>
      </c>
      <c r="AD68">
        <f t="shared" si="7"/>
        <v>18</v>
      </c>
      <c r="AE68" s="10">
        <f t="shared" si="8"/>
        <v>1003393.9117334866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24</v>
      </c>
      <c r="W69">
        <f t="shared" si="7"/>
        <v>19</v>
      </c>
      <c r="X69">
        <f t="shared" si="7"/>
        <v>1</v>
      </c>
      <c r="Y69">
        <f t="shared" si="7"/>
        <v>26</v>
      </c>
      <c r="Z69">
        <f t="shared" si="7"/>
        <v>28</v>
      </c>
      <c r="AA69">
        <f t="shared" si="7"/>
        <v>21</v>
      </c>
      <c r="AB69">
        <f t="shared" si="7"/>
        <v>27</v>
      </c>
      <c r="AC69">
        <f t="shared" si="7"/>
        <v>4</v>
      </c>
      <c r="AD69">
        <f t="shared" si="7"/>
        <v>26</v>
      </c>
      <c r="AE69" s="10">
        <f t="shared" si="8"/>
        <v>1001698.5026588301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29</v>
      </c>
      <c r="W70">
        <f t="shared" si="7"/>
        <v>26</v>
      </c>
      <c r="X70">
        <f t="shared" si="7"/>
        <v>12</v>
      </c>
      <c r="Y70">
        <f t="shared" si="7"/>
        <v>29</v>
      </c>
      <c r="Z70">
        <f t="shared" si="7"/>
        <v>15</v>
      </c>
      <c r="AA70">
        <f t="shared" si="7"/>
        <v>29</v>
      </c>
      <c r="AB70">
        <f t="shared" si="7"/>
        <v>18</v>
      </c>
      <c r="AC70">
        <f t="shared" si="7"/>
        <v>17</v>
      </c>
      <c r="AD70">
        <f t="shared" si="7"/>
        <v>29</v>
      </c>
      <c r="AE70" s="10">
        <f t="shared" si="8"/>
        <v>1004737.4846410045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20</v>
      </c>
      <c r="W71">
        <f t="shared" si="7"/>
        <v>1</v>
      </c>
      <c r="X71">
        <f t="shared" si="7"/>
        <v>15</v>
      </c>
      <c r="Y71">
        <f t="shared" si="7"/>
        <v>21</v>
      </c>
      <c r="Z71">
        <f t="shared" si="7"/>
        <v>9</v>
      </c>
      <c r="AA71">
        <f t="shared" si="7"/>
        <v>26</v>
      </c>
      <c r="AB71">
        <f t="shared" si="7"/>
        <v>16</v>
      </c>
      <c r="AC71">
        <f t="shared" si="7"/>
        <v>23</v>
      </c>
      <c r="AD71">
        <f t="shared" si="7"/>
        <v>10</v>
      </c>
      <c r="AE71" s="10">
        <f t="shared" si="8"/>
        <v>1004087.2733671068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26</v>
      </c>
      <c r="W72">
        <f t="shared" si="7"/>
        <v>8</v>
      </c>
      <c r="X72">
        <f t="shared" si="7"/>
        <v>4</v>
      </c>
      <c r="Y72">
        <f t="shared" si="7"/>
        <v>28</v>
      </c>
      <c r="Z72">
        <f t="shared" si="7"/>
        <v>22</v>
      </c>
      <c r="AA72">
        <f t="shared" si="7"/>
        <v>25</v>
      </c>
      <c r="AB72">
        <f t="shared" si="7"/>
        <v>22</v>
      </c>
      <c r="AC72">
        <f t="shared" si="7"/>
        <v>11</v>
      </c>
      <c r="AD72">
        <f t="shared" si="7"/>
        <v>24</v>
      </c>
      <c r="AE72" s="10">
        <f t="shared" si="8"/>
        <v>1003143.5513414174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20</v>
      </c>
      <c r="X73">
        <f t="shared" si="7"/>
        <v>3</v>
      </c>
      <c r="Y73">
        <f t="shared" si="7"/>
        <v>2</v>
      </c>
      <c r="Z73">
        <f t="shared" si="7"/>
        <v>5</v>
      </c>
      <c r="AA73">
        <f t="shared" si="7"/>
        <v>13</v>
      </c>
      <c r="AB73">
        <f t="shared" si="7"/>
        <v>2</v>
      </c>
      <c r="AC73">
        <f t="shared" ref="AC73:AD73" si="9">RANK(AC42,AC$32:AC$60,AC$61)</f>
        <v>13</v>
      </c>
      <c r="AD73">
        <f t="shared" si="9"/>
        <v>1</v>
      </c>
      <c r="AE73" s="10">
        <f t="shared" si="8"/>
        <v>1002266.7242689882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28</v>
      </c>
      <c r="W74">
        <f t="shared" si="10"/>
        <v>22</v>
      </c>
      <c r="X74">
        <f t="shared" si="10"/>
        <v>24</v>
      </c>
      <c r="Y74">
        <f t="shared" si="10"/>
        <v>16</v>
      </c>
      <c r="Z74">
        <f t="shared" si="10"/>
        <v>1</v>
      </c>
      <c r="AA74">
        <f t="shared" si="10"/>
        <v>18</v>
      </c>
      <c r="AB74">
        <f t="shared" si="10"/>
        <v>12</v>
      </c>
      <c r="AC74">
        <f t="shared" si="10"/>
        <v>3</v>
      </c>
      <c r="AD74">
        <f t="shared" si="10"/>
        <v>14</v>
      </c>
      <c r="AE74" s="10">
        <f t="shared" si="8"/>
        <v>1000683.4084343556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9</v>
      </c>
      <c r="W75">
        <f t="shared" si="10"/>
        <v>28</v>
      </c>
      <c r="X75">
        <f t="shared" si="10"/>
        <v>18</v>
      </c>
      <c r="Y75">
        <f t="shared" si="10"/>
        <v>27</v>
      </c>
      <c r="Z75">
        <f t="shared" si="10"/>
        <v>26</v>
      </c>
      <c r="AA75">
        <f t="shared" si="10"/>
        <v>28</v>
      </c>
      <c r="AB75">
        <f t="shared" si="10"/>
        <v>21</v>
      </c>
      <c r="AC75">
        <f t="shared" si="10"/>
        <v>25</v>
      </c>
      <c r="AD75">
        <f t="shared" si="10"/>
        <v>7</v>
      </c>
      <c r="AE75" s="10">
        <f t="shared" si="8"/>
        <v>1001703.7948773439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17</v>
      </c>
      <c r="W76">
        <f t="shared" si="10"/>
        <v>24</v>
      </c>
      <c r="X76">
        <f t="shared" si="10"/>
        <v>7</v>
      </c>
      <c r="Y76">
        <f t="shared" si="10"/>
        <v>10</v>
      </c>
      <c r="Z76">
        <f t="shared" si="10"/>
        <v>7</v>
      </c>
      <c r="AA76">
        <f t="shared" si="10"/>
        <v>22</v>
      </c>
      <c r="AB76">
        <f t="shared" si="10"/>
        <v>8</v>
      </c>
      <c r="AC76">
        <f t="shared" si="10"/>
        <v>12</v>
      </c>
      <c r="AD76">
        <f>RANK(AD45,AD$32:AD$60,AD$61)</f>
        <v>4</v>
      </c>
      <c r="AE76" s="10">
        <f t="shared" si="8"/>
        <v>1001584.0567733104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16</v>
      </c>
      <c r="W77">
        <f t="shared" si="10"/>
        <v>14</v>
      </c>
      <c r="X77">
        <f t="shared" si="10"/>
        <v>9</v>
      </c>
      <c r="Y77">
        <f t="shared" si="10"/>
        <v>19</v>
      </c>
      <c r="Z77">
        <f t="shared" si="10"/>
        <v>18</v>
      </c>
      <c r="AA77">
        <f t="shared" si="10"/>
        <v>20</v>
      </c>
      <c r="AB77">
        <f t="shared" si="10"/>
        <v>19</v>
      </c>
      <c r="AC77">
        <f t="shared" si="10"/>
        <v>14</v>
      </c>
      <c r="AD77">
        <f t="shared" si="10"/>
        <v>13</v>
      </c>
      <c r="AE77" s="10">
        <f t="shared" si="8"/>
        <v>1002758.3106050612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23</v>
      </c>
      <c r="W78">
        <f t="shared" si="10"/>
        <v>3</v>
      </c>
      <c r="X78">
        <f t="shared" si="10"/>
        <v>19</v>
      </c>
      <c r="Y78">
        <f t="shared" si="10"/>
        <v>3</v>
      </c>
      <c r="Z78">
        <f t="shared" si="10"/>
        <v>6</v>
      </c>
      <c r="AA78">
        <f t="shared" si="10"/>
        <v>16</v>
      </c>
      <c r="AB78">
        <f t="shared" si="10"/>
        <v>24</v>
      </c>
      <c r="AC78">
        <f t="shared" si="10"/>
        <v>29</v>
      </c>
      <c r="AD78">
        <f t="shared" si="10"/>
        <v>20</v>
      </c>
      <c r="AE78" s="10">
        <f t="shared" si="8"/>
        <v>1004156.7721370044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21</v>
      </c>
      <c r="W79">
        <f t="shared" si="10"/>
        <v>27</v>
      </c>
      <c r="X79">
        <f t="shared" si="10"/>
        <v>16</v>
      </c>
      <c r="Y79">
        <f t="shared" si="10"/>
        <v>25</v>
      </c>
      <c r="Z79">
        <f t="shared" si="10"/>
        <v>11</v>
      </c>
      <c r="AA79">
        <f t="shared" si="10"/>
        <v>7</v>
      </c>
      <c r="AB79">
        <f t="shared" si="10"/>
        <v>17</v>
      </c>
      <c r="AC79">
        <f t="shared" si="10"/>
        <v>1</v>
      </c>
      <c r="AD79">
        <f t="shared" si="10"/>
        <v>27</v>
      </c>
      <c r="AE79" s="10">
        <f t="shared" si="8"/>
        <v>1002411.0303205838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19</v>
      </c>
      <c r="W80">
        <f t="shared" si="10"/>
        <v>25</v>
      </c>
      <c r="X80">
        <f t="shared" si="10"/>
        <v>28</v>
      </c>
      <c r="Y80">
        <f t="shared" si="10"/>
        <v>13</v>
      </c>
      <c r="Z80">
        <f t="shared" si="10"/>
        <v>20</v>
      </c>
      <c r="AA80">
        <f t="shared" si="10"/>
        <v>27</v>
      </c>
      <c r="AB80">
        <f t="shared" si="10"/>
        <v>28</v>
      </c>
      <c r="AC80">
        <f t="shared" si="10"/>
        <v>9</v>
      </c>
      <c r="AD80">
        <f t="shared" si="10"/>
        <v>28</v>
      </c>
      <c r="AE80" s="10">
        <f t="shared" si="8"/>
        <v>1000853.1829488039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22</v>
      </c>
      <c r="W81">
        <f t="shared" si="10"/>
        <v>9</v>
      </c>
      <c r="X81">
        <f t="shared" si="10"/>
        <v>22</v>
      </c>
      <c r="Y81">
        <f t="shared" si="10"/>
        <v>6</v>
      </c>
      <c r="Z81">
        <f t="shared" si="10"/>
        <v>8</v>
      </c>
      <c r="AA81">
        <f t="shared" si="10"/>
        <v>17</v>
      </c>
      <c r="AB81">
        <f t="shared" si="10"/>
        <v>23</v>
      </c>
      <c r="AC81">
        <f t="shared" si="10"/>
        <v>19</v>
      </c>
      <c r="AD81">
        <f t="shared" si="10"/>
        <v>23</v>
      </c>
      <c r="AE81" s="10">
        <f t="shared" si="8"/>
        <v>1003147.4724233369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12</v>
      </c>
      <c r="W82">
        <f t="shared" si="10"/>
        <v>11</v>
      </c>
      <c r="X82">
        <f t="shared" si="10"/>
        <v>11</v>
      </c>
      <c r="Y82">
        <f t="shared" si="10"/>
        <v>1</v>
      </c>
      <c r="Z82">
        <f t="shared" si="10"/>
        <v>10</v>
      </c>
      <c r="AA82">
        <f t="shared" si="10"/>
        <v>1</v>
      </c>
      <c r="AB82">
        <f t="shared" si="10"/>
        <v>5</v>
      </c>
      <c r="AC82">
        <f t="shared" si="10"/>
        <v>20</v>
      </c>
      <c r="AD82">
        <f t="shared" si="10"/>
        <v>8</v>
      </c>
      <c r="AE82" s="10">
        <f t="shared" si="8"/>
        <v>1014518.8101405149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27</v>
      </c>
      <c r="W83">
        <f t="shared" si="10"/>
        <v>18</v>
      </c>
      <c r="X83">
        <f t="shared" si="10"/>
        <v>29</v>
      </c>
      <c r="Y83">
        <f t="shared" si="10"/>
        <v>20</v>
      </c>
      <c r="Z83">
        <f t="shared" si="10"/>
        <v>29</v>
      </c>
      <c r="AA83">
        <f t="shared" ref="AA83:AD83" si="11">RANK(AA52,AA$32:AA$60,AA$61)</f>
        <v>6</v>
      </c>
      <c r="AB83">
        <f t="shared" si="11"/>
        <v>13</v>
      </c>
      <c r="AC83">
        <f t="shared" si="11"/>
        <v>7</v>
      </c>
      <c r="AD83">
        <f t="shared" si="11"/>
        <v>17</v>
      </c>
      <c r="AE83" s="10">
        <f t="shared" si="8"/>
        <v>1002509.4277509094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13</v>
      </c>
      <c r="W84">
        <f t="shared" si="12"/>
        <v>29</v>
      </c>
      <c r="X84">
        <f t="shared" si="12"/>
        <v>17</v>
      </c>
      <c r="Y84">
        <f t="shared" si="12"/>
        <v>17</v>
      </c>
      <c r="Z84">
        <f t="shared" si="12"/>
        <v>19</v>
      </c>
      <c r="AA84">
        <f t="shared" si="12"/>
        <v>19</v>
      </c>
      <c r="AB84">
        <f t="shared" si="12"/>
        <v>11</v>
      </c>
      <c r="AC84">
        <f t="shared" si="12"/>
        <v>22</v>
      </c>
      <c r="AD84">
        <f t="shared" si="12"/>
        <v>25</v>
      </c>
      <c r="AE84" s="10">
        <f t="shared" si="8"/>
        <v>1004195.2965708165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14</v>
      </c>
      <c r="W85">
        <f t="shared" si="12"/>
        <v>23</v>
      </c>
      <c r="X85">
        <f t="shared" si="12"/>
        <v>21</v>
      </c>
      <c r="Y85">
        <f t="shared" si="12"/>
        <v>7</v>
      </c>
      <c r="Z85">
        <f t="shared" si="12"/>
        <v>23</v>
      </c>
      <c r="AA85">
        <f t="shared" si="12"/>
        <v>4</v>
      </c>
      <c r="AB85">
        <f t="shared" si="12"/>
        <v>7</v>
      </c>
      <c r="AC85">
        <f t="shared" si="12"/>
        <v>18</v>
      </c>
      <c r="AD85">
        <f t="shared" si="12"/>
        <v>15</v>
      </c>
      <c r="AE85" s="10">
        <f t="shared" si="8"/>
        <v>1007510.0402700655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1</v>
      </c>
      <c r="W86">
        <f t="shared" si="12"/>
        <v>17</v>
      </c>
      <c r="X86">
        <f t="shared" si="12"/>
        <v>23</v>
      </c>
      <c r="Y86">
        <f t="shared" si="12"/>
        <v>23</v>
      </c>
      <c r="Z86">
        <f t="shared" si="12"/>
        <v>27</v>
      </c>
      <c r="AA86">
        <f t="shared" si="12"/>
        <v>8</v>
      </c>
      <c r="AB86">
        <f t="shared" si="12"/>
        <v>14</v>
      </c>
      <c r="AC86">
        <f t="shared" si="12"/>
        <v>10</v>
      </c>
      <c r="AD86">
        <f t="shared" si="12"/>
        <v>19</v>
      </c>
      <c r="AE86" s="10">
        <f t="shared" si="8"/>
        <v>1000295.8562410313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10</v>
      </c>
      <c r="W87">
        <f t="shared" si="12"/>
        <v>21</v>
      </c>
      <c r="X87">
        <f t="shared" si="12"/>
        <v>13</v>
      </c>
      <c r="Y87">
        <f t="shared" si="12"/>
        <v>5</v>
      </c>
      <c r="Z87">
        <f t="shared" si="12"/>
        <v>14</v>
      </c>
      <c r="AA87">
        <f t="shared" si="12"/>
        <v>14</v>
      </c>
      <c r="AB87">
        <f t="shared" si="12"/>
        <v>15</v>
      </c>
      <c r="AC87">
        <f t="shared" si="12"/>
        <v>5</v>
      </c>
      <c r="AD87">
        <f t="shared" si="12"/>
        <v>9</v>
      </c>
      <c r="AE87" s="10">
        <f t="shared" si="8"/>
        <v>1001064.7182847698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3</v>
      </c>
      <c r="W88">
        <f t="shared" si="12"/>
        <v>4</v>
      </c>
      <c r="X88">
        <f t="shared" si="12"/>
        <v>2</v>
      </c>
      <c r="Y88">
        <f t="shared" si="12"/>
        <v>4</v>
      </c>
      <c r="Z88">
        <f t="shared" si="12"/>
        <v>2</v>
      </c>
      <c r="AA88">
        <f t="shared" si="12"/>
        <v>23</v>
      </c>
      <c r="AB88">
        <f t="shared" si="12"/>
        <v>1</v>
      </c>
      <c r="AC88">
        <f t="shared" si="12"/>
        <v>6</v>
      </c>
      <c r="AD88">
        <f t="shared" si="12"/>
        <v>5</v>
      </c>
      <c r="AE88" s="10">
        <f t="shared" si="8"/>
        <v>1002390.4709952698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</v>
      </c>
      <c r="W89">
        <f t="shared" si="12"/>
        <v>15</v>
      </c>
      <c r="X89">
        <f t="shared" si="12"/>
        <v>8</v>
      </c>
      <c r="Y89">
        <f t="shared" si="12"/>
        <v>11</v>
      </c>
      <c r="Z89">
        <f t="shared" si="12"/>
        <v>17</v>
      </c>
      <c r="AA89">
        <f t="shared" si="12"/>
        <v>15</v>
      </c>
      <c r="AB89">
        <f t="shared" si="12"/>
        <v>6</v>
      </c>
      <c r="AC89">
        <f t="shared" si="12"/>
        <v>8</v>
      </c>
      <c r="AD89">
        <f t="shared" si="12"/>
        <v>12</v>
      </c>
      <c r="AE89" s="10">
        <f t="shared" si="8"/>
        <v>1001177.8670270719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5</v>
      </c>
      <c r="W90">
        <f t="shared" si="12"/>
        <v>16</v>
      </c>
      <c r="X90">
        <f t="shared" si="12"/>
        <v>14</v>
      </c>
      <c r="Y90">
        <f t="shared" si="12"/>
        <v>8</v>
      </c>
      <c r="Z90">
        <f t="shared" si="12"/>
        <v>16</v>
      </c>
      <c r="AA90">
        <f t="shared" si="12"/>
        <v>9</v>
      </c>
      <c r="AB90">
        <f t="shared" si="12"/>
        <v>10</v>
      </c>
      <c r="AC90">
        <f t="shared" si="12"/>
        <v>15</v>
      </c>
      <c r="AD90">
        <f t="shared" si="12"/>
        <v>16</v>
      </c>
      <c r="AE90" s="10">
        <f t="shared" si="8"/>
        <v>1004166.8629270734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8</v>
      </c>
      <c r="W91">
        <f t="shared" si="12"/>
        <v>13</v>
      </c>
      <c r="X91">
        <f t="shared" si="12"/>
        <v>10</v>
      </c>
      <c r="Y91">
        <f t="shared" si="12"/>
        <v>12</v>
      </c>
      <c r="Z91">
        <f t="shared" si="12"/>
        <v>13</v>
      </c>
      <c r="AA91">
        <f t="shared" si="12"/>
        <v>10</v>
      </c>
      <c r="AB91">
        <f t="shared" si="12"/>
        <v>9</v>
      </c>
      <c r="AC91">
        <f t="shared" si="12"/>
        <v>21</v>
      </c>
      <c r="AD91">
        <f>RANK(AD60,AD$32:AD$60,AD$61)</f>
        <v>6</v>
      </c>
      <c r="AE91" s="10">
        <f t="shared" si="8"/>
        <v>1004225.500611836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6583378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6</v>
      </c>
      <c r="T100" s="16">
        <v>6</v>
      </c>
      <c r="U100" s="16">
        <v>5</v>
      </c>
      <c r="V100" s="16">
        <v>14</v>
      </c>
      <c r="W100" s="16">
        <v>3</v>
      </c>
      <c r="X100" s="16">
        <v>2</v>
      </c>
      <c r="Y100" s="16">
        <v>3</v>
      </c>
      <c r="Z100" s="16">
        <v>27</v>
      </c>
      <c r="AA100" s="16">
        <v>2</v>
      </c>
      <c r="AB100" s="16">
        <v>1005736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6</v>
      </c>
      <c r="T101" s="16">
        <v>6</v>
      </c>
      <c r="U101" s="16">
        <v>5</v>
      </c>
      <c r="V101" s="16">
        <v>14</v>
      </c>
      <c r="W101" s="16">
        <v>3</v>
      </c>
      <c r="X101" s="16">
        <v>2</v>
      </c>
      <c r="Y101" s="16">
        <v>3</v>
      </c>
      <c r="Z101" s="16">
        <v>27</v>
      </c>
      <c r="AA101" s="16">
        <v>2</v>
      </c>
      <c r="AB101" s="16">
        <v>1005736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25</v>
      </c>
      <c r="T102" s="16">
        <v>12</v>
      </c>
      <c r="U102" s="16">
        <v>20</v>
      </c>
      <c r="V102" s="16">
        <v>9</v>
      </c>
      <c r="W102" s="16">
        <v>24</v>
      </c>
      <c r="X102" s="16">
        <v>5</v>
      </c>
      <c r="Y102" s="16">
        <v>20</v>
      </c>
      <c r="Z102" s="16">
        <v>2</v>
      </c>
      <c r="AA102" s="16">
        <v>21</v>
      </c>
      <c r="AB102" s="16">
        <v>1000724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4</v>
      </c>
      <c r="T103" s="16">
        <v>2</v>
      </c>
      <c r="U103" s="16">
        <v>27</v>
      </c>
      <c r="V103" s="16">
        <v>24</v>
      </c>
      <c r="W103" s="16">
        <v>25</v>
      </c>
      <c r="X103" s="16">
        <v>11</v>
      </c>
      <c r="Y103" s="16">
        <v>25</v>
      </c>
      <c r="Z103" s="16">
        <v>24</v>
      </c>
      <c r="AA103" s="16">
        <v>22</v>
      </c>
      <c r="AB103" s="16">
        <v>1000666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15</v>
      </c>
      <c r="T104" s="16">
        <v>10</v>
      </c>
      <c r="U104" s="16">
        <v>26</v>
      </c>
      <c r="V104" s="16">
        <v>22</v>
      </c>
      <c r="W104" s="16">
        <v>12</v>
      </c>
      <c r="X104" s="16">
        <v>24</v>
      </c>
      <c r="Y104" s="16">
        <v>29</v>
      </c>
      <c r="Z104" s="16">
        <v>26</v>
      </c>
      <c r="AA104" s="16">
        <v>11</v>
      </c>
      <c r="AB104" s="16">
        <v>1009006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11</v>
      </c>
      <c r="T105" s="16">
        <v>5</v>
      </c>
      <c r="U105" s="16">
        <v>25</v>
      </c>
      <c r="V105" s="16">
        <v>18</v>
      </c>
      <c r="W105" s="16">
        <v>21</v>
      </c>
      <c r="X105" s="16">
        <v>12</v>
      </c>
      <c r="Y105" s="16">
        <v>26</v>
      </c>
      <c r="Z105" s="16">
        <v>16</v>
      </c>
      <c r="AA105" s="16">
        <v>18</v>
      </c>
      <c r="AB105" s="16">
        <v>1003394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24</v>
      </c>
      <c r="T106" s="16">
        <v>19</v>
      </c>
      <c r="U106" s="16">
        <v>1</v>
      </c>
      <c r="V106" s="16">
        <v>26</v>
      </c>
      <c r="W106" s="16">
        <v>28</v>
      </c>
      <c r="X106" s="16">
        <v>21</v>
      </c>
      <c r="Y106" s="16">
        <v>27</v>
      </c>
      <c r="Z106" s="16">
        <v>4</v>
      </c>
      <c r="AA106" s="16">
        <v>26</v>
      </c>
      <c r="AB106" s="16">
        <v>1001699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29</v>
      </c>
      <c r="T107" s="16">
        <v>26</v>
      </c>
      <c r="U107" s="16">
        <v>12</v>
      </c>
      <c r="V107" s="16">
        <v>29</v>
      </c>
      <c r="W107" s="16">
        <v>15</v>
      </c>
      <c r="X107" s="16">
        <v>29</v>
      </c>
      <c r="Y107" s="16">
        <v>18</v>
      </c>
      <c r="Z107" s="16">
        <v>17</v>
      </c>
      <c r="AA107" s="16">
        <v>29</v>
      </c>
      <c r="AB107" s="16">
        <v>1004737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20</v>
      </c>
      <c r="T108" s="16">
        <v>1</v>
      </c>
      <c r="U108" s="16">
        <v>15</v>
      </c>
      <c r="V108" s="16">
        <v>21</v>
      </c>
      <c r="W108" s="16">
        <v>9</v>
      </c>
      <c r="X108" s="16">
        <v>26</v>
      </c>
      <c r="Y108" s="16">
        <v>16</v>
      </c>
      <c r="Z108" s="16">
        <v>23</v>
      </c>
      <c r="AA108" s="16">
        <v>10</v>
      </c>
      <c r="AB108" s="16">
        <v>1004087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26</v>
      </c>
      <c r="T109" s="16">
        <v>8</v>
      </c>
      <c r="U109" s="16">
        <v>4</v>
      </c>
      <c r="V109" s="16">
        <v>28</v>
      </c>
      <c r="W109" s="16">
        <v>22</v>
      </c>
      <c r="X109" s="16">
        <v>25</v>
      </c>
      <c r="Y109" s="16">
        <v>22</v>
      </c>
      <c r="Z109" s="16">
        <v>11</v>
      </c>
      <c r="AA109" s="16">
        <v>24</v>
      </c>
      <c r="AB109" s="16">
        <v>1003144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18</v>
      </c>
      <c r="T110" s="16">
        <v>20</v>
      </c>
      <c r="U110" s="16">
        <v>3</v>
      </c>
      <c r="V110" s="16">
        <v>2</v>
      </c>
      <c r="W110" s="16">
        <v>5</v>
      </c>
      <c r="X110" s="16">
        <v>13</v>
      </c>
      <c r="Y110" s="16">
        <v>2</v>
      </c>
      <c r="Z110" s="16">
        <v>13</v>
      </c>
      <c r="AA110" s="16">
        <v>1</v>
      </c>
      <c r="AB110" s="16">
        <v>1002267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28</v>
      </c>
      <c r="T111" s="16">
        <v>22</v>
      </c>
      <c r="U111" s="16">
        <v>24</v>
      </c>
      <c r="V111" s="16">
        <v>16</v>
      </c>
      <c r="W111" s="16">
        <v>1</v>
      </c>
      <c r="X111" s="16">
        <v>18</v>
      </c>
      <c r="Y111" s="16">
        <v>12</v>
      </c>
      <c r="Z111" s="16">
        <v>3</v>
      </c>
      <c r="AA111" s="16">
        <v>14</v>
      </c>
      <c r="AB111" s="16">
        <v>1000683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9</v>
      </c>
      <c r="T112" s="16">
        <v>28</v>
      </c>
      <c r="U112" s="16">
        <v>18</v>
      </c>
      <c r="V112" s="16">
        <v>27</v>
      </c>
      <c r="W112" s="16">
        <v>26</v>
      </c>
      <c r="X112" s="16">
        <v>28</v>
      </c>
      <c r="Y112" s="16">
        <v>21</v>
      </c>
      <c r="Z112" s="16">
        <v>25</v>
      </c>
      <c r="AA112" s="16">
        <v>7</v>
      </c>
      <c r="AB112" s="16">
        <v>1001704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17</v>
      </c>
      <c r="T113" s="16">
        <v>24</v>
      </c>
      <c r="U113" s="16">
        <v>7</v>
      </c>
      <c r="V113" s="16">
        <v>10</v>
      </c>
      <c r="W113" s="16">
        <v>7</v>
      </c>
      <c r="X113" s="16">
        <v>22</v>
      </c>
      <c r="Y113" s="16">
        <v>8</v>
      </c>
      <c r="Z113" s="16">
        <v>12</v>
      </c>
      <c r="AA113" s="16">
        <v>4</v>
      </c>
      <c r="AB113" s="16">
        <v>1001584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16</v>
      </c>
      <c r="T114" s="16">
        <v>14</v>
      </c>
      <c r="U114" s="16">
        <v>9</v>
      </c>
      <c r="V114" s="16">
        <v>19</v>
      </c>
      <c r="W114" s="16">
        <v>18</v>
      </c>
      <c r="X114" s="16">
        <v>20</v>
      </c>
      <c r="Y114" s="16">
        <v>19</v>
      </c>
      <c r="Z114" s="16">
        <v>14</v>
      </c>
      <c r="AA114" s="16">
        <v>13</v>
      </c>
      <c r="AB114" s="16">
        <v>1002758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23</v>
      </c>
      <c r="T115" s="16">
        <v>3</v>
      </c>
      <c r="U115" s="16">
        <v>19</v>
      </c>
      <c r="V115" s="16">
        <v>3</v>
      </c>
      <c r="W115" s="16">
        <v>6</v>
      </c>
      <c r="X115" s="16">
        <v>16</v>
      </c>
      <c r="Y115" s="16">
        <v>24</v>
      </c>
      <c r="Z115" s="16">
        <v>29</v>
      </c>
      <c r="AA115" s="16">
        <v>20</v>
      </c>
      <c r="AB115" s="16">
        <v>1004157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21</v>
      </c>
      <c r="T116" s="16">
        <v>27</v>
      </c>
      <c r="U116" s="16">
        <v>16</v>
      </c>
      <c r="V116" s="16">
        <v>25</v>
      </c>
      <c r="W116" s="16">
        <v>11</v>
      </c>
      <c r="X116" s="16">
        <v>7</v>
      </c>
      <c r="Y116" s="16">
        <v>17</v>
      </c>
      <c r="Z116" s="16">
        <v>1</v>
      </c>
      <c r="AA116" s="16">
        <v>27</v>
      </c>
      <c r="AB116" s="16">
        <v>1002411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19</v>
      </c>
      <c r="T117" s="16">
        <v>25</v>
      </c>
      <c r="U117" s="16">
        <v>28</v>
      </c>
      <c r="V117" s="16">
        <v>13</v>
      </c>
      <c r="W117" s="16">
        <v>20</v>
      </c>
      <c r="X117" s="16">
        <v>27</v>
      </c>
      <c r="Y117" s="16">
        <v>28</v>
      </c>
      <c r="Z117" s="16">
        <v>9</v>
      </c>
      <c r="AA117" s="16">
        <v>28</v>
      </c>
      <c r="AB117" s="16">
        <v>1000853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22</v>
      </c>
      <c r="T118" s="16">
        <v>9</v>
      </c>
      <c r="U118" s="16">
        <v>22</v>
      </c>
      <c r="V118" s="16">
        <v>6</v>
      </c>
      <c r="W118" s="16">
        <v>8</v>
      </c>
      <c r="X118" s="16">
        <v>17</v>
      </c>
      <c r="Y118" s="16">
        <v>23</v>
      </c>
      <c r="Z118" s="16">
        <v>19</v>
      </c>
      <c r="AA118" s="16">
        <v>23</v>
      </c>
      <c r="AB118" s="16">
        <v>1003147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12</v>
      </c>
      <c r="T119" s="16">
        <v>11</v>
      </c>
      <c r="U119" s="16">
        <v>11</v>
      </c>
      <c r="V119" s="16">
        <v>1</v>
      </c>
      <c r="W119" s="16">
        <v>10</v>
      </c>
      <c r="X119" s="16">
        <v>1</v>
      </c>
      <c r="Y119" s="16">
        <v>5</v>
      </c>
      <c r="Z119" s="16">
        <v>20</v>
      </c>
      <c r="AA119" s="16">
        <v>8</v>
      </c>
      <c r="AB119" s="16">
        <v>1014519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27</v>
      </c>
      <c r="T120" s="16">
        <v>18</v>
      </c>
      <c r="U120" s="16">
        <v>29</v>
      </c>
      <c r="V120" s="16">
        <v>20</v>
      </c>
      <c r="W120" s="16">
        <v>29</v>
      </c>
      <c r="X120" s="16">
        <v>6</v>
      </c>
      <c r="Y120" s="16">
        <v>13</v>
      </c>
      <c r="Z120" s="16">
        <v>7</v>
      </c>
      <c r="AA120" s="16">
        <v>17</v>
      </c>
      <c r="AB120" s="16">
        <v>1002509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13</v>
      </c>
      <c r="T121" s="16">
        <v>29</v>
      </c>
      <c r="U121" s="16">
        <v>17</v>
      </c>
      <c r="V121" s="16">
        <v>17</v>
      </c>
      <c r="W121" s="16">
        <v>19</v>
      </c>
      <c r="X121" s="16">
        <v>19</v>
      </c>
      <c r="Y121" s="16">
        <v>11</v>
      </c>
      <c r="Z121" s="16">
        <v>22</v>
      </c>
      <c r="AA121" s="16">
        <v>25</v>
      </c>
      <c r="AB121" s="16">
        <v>1004195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14</v>
      </c>
      <c r="T122" s="16">
        <v>23</v>
      </c>
      <c r="U122" s="16">
        <v>21</v>
      </c>
      <c r="V122" s="16">
        <v>7</v>
      </c>
      <c r="W122" s="16">
        <v>23</v>
      </c>
      <c r="X122" s="16">
        <v>4</v>
      </c>
      <c r="Y122" s="16">
        <v>7</v>
      </c>
      <c r="Z122" s="16">
        <v>18</v>
      </c>
      <c r="AA122" s="16">
        <v>15</v>
      </c>
      <c r="AB122" s="16">
        <v>1007510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1</v>
      </c>
      <c r="T123" s="16">
        <v>17</v>
      </c>
      <c r="U123" s="16">
        <v>23</v>
      </c>
      <c r="V123" s="16">
        <v>23</v>
      </c>
      <c r="W123" s="16">
        <v>27</v>
      </c>
      <c r="X123" s="16">
        <v>8</v>
      </c>
      <c r="Y123" s="16">
        <v>14</v>
      </c>
      <c r="Z123" s="16">
        <v>10</v>
      </c>
      <c r="AA123" s="16">
        <v>19</v>
      </c>
      <c r="AB123" s="16">
        <v>1000296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10</v>
      </c>
      <c r="T124" s="16">
        <v>21</v>
      </c>
      <c r="U124" s="16">
        <v>13</v>
      </c>
      <c r="V124" s="16">
        <v>5</v>
      </c>
      <c r="W124" s="16">
        <v>14</v>
      </c>
      <c r="X124" s="16">
        <v>14</v>
      </c>
      <c r="Y124" s="16">
        <v>15</v>
      </c>
      <c r="Z124" s="16">
        <v>5</v>
      </c>
      <c r="AA124" s="16">
        <v>9</v>
      </c>
      <c r="AB124" s="16">
        <v>1001065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3</v>
      </c>
      <c r="T125" s="16">
        <v>4</v>
      </c>
      <c r="U125" s="16">
        <v>2</v>
      </c>
      <c r="V125" s="16">
        <v>4</v>
      </c>
      <c r="W125" s="16">
        <v>2</v>
      </c>
      <c r="X125" s="16">
        <v>23</v>
      </c>
      <c r="Y125" s="16">
        <v>1</v>
      </c>
      <c r="Z125" s="16">
        <v>6</v>
      </c>
      <c r="AA125" s="16">
        <v>5</v>
      </c>
      <c r="AB125" s="16">
        <v>1002390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</v>
      </c>
      <c r="T126" s="16">
        <v>15</v>
      </c>
      <c r="U126" s="16">
        <v>8</v>
      </c>
      <c r="V126" s="16">
        <v>11</v>
      </c>
      <c r="W126" s="16">
        <v>17</v>
      </c>
      <c r="X126" s="16">
        <v>15</v>
      </c>
      <c r="Y126" s="16">
        <v>6</v>
      </c>
      <c r="Z126" s="16">
        <v>8</v>
      </c>
      <c r="AA126" s="16">
        <v>12</v>
      </c>
      <c r="AB126" s="16">
        <v>1001178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5</v>
      </c>
      <c r="T127" s="16">
        <v>16</v>
      </c>
      <c r="U127" s="16">
        <v>14</v>
      </c>
      <c r="V127" s="16">
        <v>8</v>
      </c>
      <c r="W127" s="16">
        <v>16</v>
      </c>
      <c r="X127" s="16">
        <v>9</v>
      </c>
      <c r="Y127" s="16">
        <v>10</v>
      </c>
      <c r="Z127" s="16">
        <v>15</v>
      </c>
      <c r="AA127" s="16">
        <v>16</v>
      </c>
      <c r="AB127" s="16">
        <v>1004167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8</v>
      </c>
      <c r="T128" s="16">
        <v>13</v>
      </c>
      <c r="U128" s="16">
        <v>10</v>
      </c>
      <c r="V128" s="16">
        <v>12</v>
      </c>
      <c r="W128" s="16">
        <v>13</v>
      </c>
      <c r="X128" s="16">
        <v>10</v>
      </c>
      <c r="Y128" s="16">
        <v>9</v>
      </c>
      <c r="Z128" s="16">
        <v>21</v>
      </c>
      <c r="AA128" s="16">
        <v>6</v>
      </c>
      <c r="AB128" s="16">
        <v>1004226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296</v>
      </c>
      <c r="C131" s="16" t="s">
        <v>297</v>
      </c>
      <c r="D131" s="16" t="s">
        <v>298</v>
      </c>
      <c r="E131" s="16" t="s">
        <v>299</v>
      </c>
      <c r="F131" s="16" t="s">
        <v>300</v>
      </c>
      <c r="G131" s="16" t="s">
        <v>132</v>
      </c>
      <c r="H131" s="16" t="s">
        <v>301</v>
      </c>
      <c r="I131" s="16" t="s">
        <v>132</v>
      </c>
      <c r="J131" s="16" t="s">
        <v>302</v>
      </c>
      <c r="K131" s="16" t="s">
        <v>132</v>
      </c>
      <c r="L131" s="16" t="s">
        <v>132</v>
      </c>
      <c r="M131" s="16" t="s">
        <v>303</v>
      </c>
      <c r="N131" s="16" t="s">
        <v>132</v>
      </c>
      <c r="O131" s="16" t="s">
        <v>304</v>
      </c>
      <c r="P131" s="16" t="s">
        <v>305</v>
      </c>
      <c r="Q131" s="16" t="s">
        <v>132</v>
      </c>
      <c r="R131" s="16" t="s">
        <v>306</v>
      </c>
      <c r="S131" s="16" t="s">
        <v>307</v>
      </c>
      <c r="T131" s="16" t="s">
        <v>308</v>
      </c>
      <c r="U131" s="16" t="s">
        <v>309</v>
      </c>
      <c r="V131" s="16" t="s">
        <v>132</v>
      </c>
      <c r="W131" s="16" t="s">
        <v>310</v>
      </c>
      <c r="X131" s="16" t="s">
        <v>132</v>
      </c>
      <c r="Y131" s="16" t="s">
        <v>132</v>
      </c>
      <c r="Z131" s="16" t="s">
        <v>311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297</v>
      </c>
      <c r="D132" s="16" t="s">
        <v>298</v>
      </c>
      <c r="E132" s="16" t="s">
        <v>299</v>
      </c>
      <c r="F132" s="16" t="s">
        <v>300</v>
      </c>
      <c r="G132" s="16" t="s">
        <v>132</v>
      </c>
      <c r="H132" s="16" t="s">
        <v>301</v>
      </c>
      <c r="I132" s="16" t="s">
        <v>132</v>
      </c>
      <c r="J132" s="16" t="s">
        <v>302</v>
      </c>
      <c r="K132" s="16" t="s">
        <v>132</v>
      </c>
      <c r="L132" s="16" t="s">
        <v>132</v>
      </c>
      <c r="M132" s="16" t="s">
        <v>303</v>
      </c>
      <c r="N132" s="16" t="s">
        <v>132</v>
      </c>
      <c r="O132" s="16" t="s">
        <v>304</v>
      </c>
      <c r="P132" s="16" t="s">
        <v>305</v>
      </c>
      <c r="Q132" s="16" t="s">
        <v>132</v>
      </c>
      <c r="R132" s="16" t="s">
        <v>312</v>
      </c>
      <c r="S132" s="16" t="s">
        <v>313</v>
      </c>
      <c r="T132" s="16" t="s">
        <v>308</v>
      </c>
      <c r="U132" s="16" t="s">
        <v>314</v>
      </c>
      <c r="V132" s="16" t="s">
        <v>132</v>
      </c>
      <c r="W132" s="16" t="s">
        <v>310</v>
      </c>
      <c r="X132" s="16" t="s">
        <v>132</v>
      </c>
      <c r="Y132" s="16" t="s">
        <v>132</v>
      </c>
      <c r="Z132" s="16" t="s">
        <v>315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297</v>
      </c>
      <c r="D133" s="16" t="s">
        <v>316</v>
      </c>
      <c r="E133" s="16" t="s">
        <v>299</v>
      </c>
      <c r="F133" s="16" t="s">
        <v>300</v>
      </c>
      <c r="G133" s="16" t="s">
        <v>132</v>
      </c>
      <c r="H133" s="16" t="s">
        <v>301</v>
      </c>
      <c r="I133" s="16" t="s">
        <v>132</v>
      </c>
      <c r="J133" s="16" t="s">
        <v>317</v>
      </c>
      <c r="K133" s="16" t="s">
        <v>132</v>
      </c>
      <c r="L133" s="16" t="s">
        <v>132</v>
      </c>
      <c r="M133" s="16" t="s">
        <v>303</v>
      </c>
      <c r="N133" s="16" t="s">
        <v>132</v>
      </c>
      <c r="O133" s="16" t="s">
        <v>304</v>
      </c>
      <c r="P133" s="16" t="s">
        <v>305</v>
      </c>
      <c r="Q133" s="16" t="s">
        <v>132</v>
      </c>
      <c r="R133" s="16" t="s">
        <v>312</v>
      </c>
      <c r="S133" s="16" t="s">
        <v>313</v>
      </c>
      <c r="T133" s="16" t="s">
        <v>318</v>
      </c>
      <c r="U133" s="16" t="s">
        <v>314</v>
      </c>
      <c r="V133" s="16" t="s">
        <v>132</v>
      </c>
      <c r="W133" s="16" t="s">
        <v>310</v>
      </c>
      <c r="X133" s="16" t="s">
        <v>132</v>
      </c>
      <c r="Y133" s="16" t="s">
        <v>132</v>
      </c>
      <c r="Z133" s="16" t="s">
        <v>315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319</v>
      </c>
      <c r="D134" s="16" t="s">
        <v>320</v>
      </c>
      <c r="E134" s="16" t="s">
        <v>299</v>
      </c>
      <c r="F134" s="16" t="s">
        <v>300</v>
      </c>
      <c r="G134" s="16" t="s">
        <v>132</v>
      </c>
      <c r="H134" s="16" t="s">
        <v>301</v>
      </c>
      <c r="I134" s="16" t="s">
        <v>132</v>
      </c>
      <c r="J134" s="16" t="s">
        <v>317</v>
      </c>
      <c r="K134" s="16" t="s">
        <v>132</v>
      </c>
      <c r="L134" s="16" t="s">
        <v>132</v>
      </c>
      <c r="M134" s="16" t="s">
        <v>303</v>
      </c>
      <c r="N134" s="16" t="s">
        <v>132</v>
      </c>
      <c r="O134" s="16" t="s">
        <v>304</v>
      </c>
      <c r="P134" s="16" t="s">
        <v>305</v>
      </c>
      <c r="Q134" s="16" t="s">
        <v>132</v>
      </c>
      <c r="R134" s="16" t="s">
        <v>321</v>
      </c>
      <c r="S134" s="16" t="s">
        <v>313</v>
      </c>
      <c r="T134" s="16" t="s">
        <v>318</v>
      </c>
      <c r="U134" s="16" t="s">
        <v>314</v>
      </c>
      <c r="V134" s="16" t="s">
        <v>132</v>
      </c>
      <c r="W134" s="16" t="s">
        <v>310</v>
      </c>
      <c r="X134" s="16" t="s">
        <v>132</v>
      </c>
      <c r="Y134" s="16" t="s">
        <v>132</v>
      </c>
      <c r="Z134" s="16" t="s">
        <v>322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319</v>
      </c>
      <c r="D135" s="16" t="s">
        <v>320</v>
      </c>
      <c r="E135" s="16" t="s">
        <v>299</v>
      </c>
      <c r="F135" s="16" t="s">
        <v>300</v>
      </c>
      <c r="G135" s="16" t="s">
        <v>132</v>
      </c>
      <c r="H135" s="16" t="s">
        <v>301</v>
      </c>
      <c r="I135" s="16" t="s">
        <v>132</v>
      </c>
      <c r="J135" s="16" t="s">
        <v>317</v>
      </c>
      <c r="K135" s="16" t="s">
        <v>132</v>
      </c>
      <c r="L135" s="16" t="s">
        <v>132</v>
      </c>
      <c r="M135" s="16" t="s">
        <v>303</v>
      </c>
      <c r="N135" s="16" t="s">
        <v>132</v>
      </c>
      <c r="O135" s="16" t="s">
        <v>304</v>
      </c>
      <c r="P135" s="16" t="s">
        <v>305</v>
      </c>
      <c r="Q135" s="16" t="s">
        <v>132</v>
      </c>
      <c r="R135" s="16" t="s">
        <v>321</v>
      </c>
      <c r="S135" s="16" t="s">
        <v>313</v>
      </c>
      <c r="T135" s="16" t="s">
        <v>318</v>
      </c>
      <c r="U135" s="16" t="s">
        <v>314</v>
      </c>
      <c r="V135" s="16" t="s">
        <v>132</v>
      </c>
      <c r="W135" s="16" t="s">
        <v>310</v>
      </c>
      <c r="X135" s="16" t="s">
        <v>132</v>
      </c>
      <c r="Y135" s="16" t="s">
        <v>132</v>
      </c>
      <c r="Z135" s="16" t="s">
        <v>322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319</v>
      </c>
      <c r="D136" s="16" t="s">
        <v>320</v>
      </c>
      <c r="E136" s="16" t="s">
        <v>299</v>
      </c>
      <c r="F136" s="16" t="s">
        <v>300</v>
      </c>
      <c r="G136" s="16" t="s">
        <v>132</v>
      </c>
      <c r="H136" s="16" t="s">
        <v>301</v>
      </c>
      <c r="I136" s="16" t="s">
        <v>132</v>
      </c>
      <c r="J136" s="16" t="s">
        <v>317</v>
      </c>
      <c r="K136" s="16" t="s">
        <v>132</v>
      </c>
      <c r="L136" s="16" t="s">
        <v>132</v>
      </c>
      <c r="M136" s="16" t="s">
        <v>303</v>
      </c>
      <c r="N136" s="16" t="s">
        <v>132</v>
      </c>
      <c r="O136" s="16" t="s">
        <v>304</v>
      </c>
      <c r="P136" s="16" t="s">
        <v>305</v>
      </c>
      <c r="Q136" s="16" t="s">
        <v>132</v>
      </c>
      <c r="R136" s="16" t="s">
        <v>323</v>
      </c>
      <c r="S136" s="16" t="s">
        <v>313</v>
      </c>
      <c r="T136" s="16" t="s">
        <v>318</v>
      </c>
      <c r="U136" s="16" t="s">
        <v>314</v>
      </c>
      <c r="V136" s="16" t="s">
        <v>132</v>
      </c>
      <c r="W136" s="16" t="s">
        <v>310</v>
      </c>
      <c r="X136" s="16" t="s">
        <v>132</v>
      </c>
      <c r="Y136" s="16" t="s">
        <v>132</v>
      </c>
      <c r="Z136" s="16" t="s">
        <v>324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319</v>
      </c>
      <c r="D137" s="16" t="s">
        <v>320</v>
      </c>
      <c r="E137" s="16" t="s">
        <v>299</v>
      </c>
      <c r="F137" s="16" t="s">
        <v>300</v>
      </c>
      <c r="G137" s="16" t="s">
        <v>132</v>
      </c>
      <c r="H137" s="16" t="s">
        <v>301</v>
      </c>
      <c r="I137" s="16" t="s">
        <v>132</v>
      </c>
      <c r="J137" s="16" t="s">
        <v>317</v>
      </c>
      <c r="K137" s="16" t="s">
        <v>132</v>
      </c>
      <c r="L137" s="16" t="s">
        <v>132</v>
      </c>
      <c r="M137" s="16" t="s">
        <v>303</v>
      </c>
      <c r="N137" s="16" t="s">
        <v>132</v>
      </c>
      <c r="O137" s="16" t="s">
        <v>325</v>
      </c>
      <c r="P137" s="16" t="s">
        <v>326</v>
      </c>
      <c r="Q137" s="16" t="s">
        <v>132</v>
      </c>
      <c r="R137" s="16" t="s">
        <v>323</v>
      </c>
      <c r="S137" s="16" t="s">
        <v>313</v>
      </c>
      <c r="T137" s="16" t="s">
        <v>318</v>
      </c>
      <c r="U137" s="16" t="s">
        <v>314</v>
      </c>
      <c r="V137" s="16" t="s">
        <v>132</v>
      </c>
      <c r="W137" s="16" t="s">
        <v>310</v>
      </c>
      <c r="X137" s="16" t="s">
        <v>132</v>
      </c>
      <c r="Y137" s="16" t="s">
        <v>132</v>
      </c>
      <c r="Z137" s="16" t="s">
        <v>324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319</v>
      </c>
      <c r="D138" s="16" t="s">
        <v>320</v>
      </c>
      <c r="E138" s="16" t="s">
        <v>299</v>
      </c>
      <c r="F138" s="16" t="s">
        <v>300</v>
      </c>
      <c r="G138" s="16" t="s">
        <v>132</v>
      </c>
      <c r="H138" s="16" t="s">
        <v>301</v>
      </c>
      <c r="I138" s="16" t="s">
        <v>132</v>
      </c>
      <c r="J138" s="16" t="s">
        <v>317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327</v>
      </c>
      <c r="P138" s="16" t="s">
        <v>326</v>
      </c>
      <c r="Q138" s="16" t="s">
        <v>132</v>
      </c>
      <c r="R138" s="16" t="s">
        <v>323</v>
      </c>
      <c r="S138" s="16" t="s">
        <v>313</v>
      </c>
      <c r="T138" s="16" t="s">
        <v>318</v>
      </c>
      <c r="U138" s="16" t="s">
        <v>314</v>
      </c>
      <c r="V138" s="16" t="s">
        <v>132</v>
      </c>
      <c r="W138" s="16" t="s">
        <v>310</v>
      </c>
      <c r="X138" s="16" t="s">
        <v>132</v>
      </c>
      <c r="Y138" s="16" t="s">
        <v>132</v>
      </c>
      <c r="Z138" s="16" t="s">
        <v>324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319</v>
      </c>
      <c r="D139" s="16" t="s">
        <v>320</v>
      </c>
      <c r="E139" s="16" t="s">
        <v>299</v>
      </c>
      <c r="F139" s="16" t="s">
        <v>300</v>
      </c>
      <c r="G139" s="16" t="s">
        <v>132</v>
      </c>
      <c r="H139" s="16" t="s">
        <v>301</v>
      </c>
      <c r="I139" s="16" t="s">
        <v>132</v>
      </c>
      <c r="J139" s="16" t="s">
        <v>317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327</v>
      </c>
      <c r="P139" s="16" t="s">
        <v>326</v>
      </c>
      <c r="Q139" s="16" t="s">
        <v>132</v>
      </c>
      <c r="R139" s="16" t="s">
        <v>323</v>
      </c>
      <c r="S139" s="16" t="s">
        <v>313</v>
      </c>
      <c r="T139" s="16" t="s">
        <v>318</v>
      </c>
      <c r="U139" s="16" t="s">
        <v>314</v>
      </c>
      <c r="V139" s="16" t="s">
        <v>132</v>
      </c>
      <c r="W139" s="16" t="s">
        <v>310</v>
      </c>
      <c r="X139" s="16" t="s">
        <v>132</v>
      </c>
      <c r="Y139" s="16" t="s">
        <v>132</v>
      </c>
      <c r="Z139" s="16" t="s">
        <v>324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319</v>
      </c>
      <c r="D140" s="16" t="s">
        <v>132</v>
      </c>
      <c r="E140" s="16" t="s">
        <v>299</v>
      </c>
      <c r="F140" s="16" t="s">
        <v>300</v>
      </c>
      <c r="G140" s="16" t="s">
        <v>132</v>
      </c>
      <c r="H140" s="16" t="s">
        <v>301</v>
      </c>
      <c r="I140" s="16" t="s">
        <v>132</v>
      </c>
      <c r="J140" s="16" t="s">
        <v>317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327</v>
      </c>
      <c r="P140" s="16" t="s">
        <v>326</v>
      </c>
      <c r="Q140" s="16" t="s">
        <v>132</v>
      </c>
      <c r="R140" s="16" t="s">
        <v>323</v>
      </c>
      <c r="S140" s="16" t="s">
        <v>313</v>
      </c>
      <c r="T140" s="16" t="s">
        <v>328</v>
      </c>
      <c r="U140" s="16" t="s">
        <v>314</v>
      </c>
      <c r="V140" s="16" t="s">
        <v>132</v>
      </c>
      <c r="W140" s="16" t="s">
        <v>310</v>
      </c>
      <c r="X140" s="16" t="s">
        <v>132</v>
      </c>
      <c r="Y140" s="16" t="s">
        <v>132</v>
      </c>
      <c r="Z140" s="16" t="s">
        <v>324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319</v>
      </c>
      <c r="D141" s="16" t="s">
        <v>132</v>
      </c>
      <c r="E141" s="16" t="s">
        <v>299</v>
      </c>
      <c r="F141" s="16" t="s">
        <v>300</v>
      </c>
      <c r="G141" s="16" t="s">
        <v>132</v>
      </c>
      <c r="H141" s="16" t="s">
        <v>301</v>
      </c>
      <c r="I141" s="16" t="s">
        <v>132</v>
      </c>
      <c r="J141" s="16" t="s">
        <v>317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327</v>
      </c>
      <c r="P141" s="16" t="s">
        <v>132</v>
      </c>
      <c r="Q141" s="16" t="s">
        <v>132</v>
      </c>
      <c r="R141" s="16" t="s">
        <v>323</v>
      </c>
      <c r="S141" s="16" t="s">
        <v>313</v>
      </c>
      <c r="T141" s="16" t="s">
        <v>329</v>
      </c>
      <c r="U141" s="16" t="s">
        <v>330</v>
      </c>
      <c r="V141" s="16" t="s">
        <v>132</v>
      </c>
      <c r="W141" s="16" t="s">
        <v>310</v>
      </c>
      <c r="X141" s="16" t="s">
        <v>132</v>
      </c>
      <c r="Y141" s="16" t="s">
        <v>132</v>
      </c>
      <c r="Z141" s="16" t="s">
        <v>324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319</v>
      </c>
      <c r="D142" s="16" t="s">
        <v>132</v>
      </c>
      <c r="E142" s="16" t="s">
        <v>299</v>
      </c>
      <c r="F142" s="16" t="s">
        <v>300</v>
      </c>
      <c r="G142" s="16" t="s">
        <v>132</v>
      </c>
      <c r="H142" s="16" t="s">
        <v>301</v>
      </c>
      <c r="I142" s="16" t="s">
        <v>132</v>
      </c>
      <c r="J142" s="16" t="s">
        <v>317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327</v>
      </c>
      <c r="P142" s="16" t="s">
        <v>132</v>
      </c>
      <c r="Q142" s="16" t="s">
        <v>132</v>
      </c>
      <c r="R142" s="16" t="s">
        <v>132</v>
      </c>
      <c r="S142" s="16" t="s">
        <v>331</v>
      </c>
      <c r="T142" s="16" t="s">
        <v>329</v>
      </c>
      <c r="U142" s="16" t="s">
        <v>330</v>
      </c>
      <c r="V142" s="16" t="s">
        <v>132</v>
      </c>
      <c r="W142" s="16" t="s">
        <v>310</v>
      </c>
      <c r="X142" s="16" t="s">
        <v>132</v>
      </c>
      <c r="Y142" s="16" t="s">
        <v>132</v>
      </c>
      <c r="Z142" s="16" t="s">
        <v>324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319</v>
      </c>
      <c r="D143" s="16" t="s">
        <v>132</v>
      </c>
      <c r="E143" s="16" t="s">
        <v>299</v>
      </c>
      <c r="F143" s="16" t="s">
        <v>300</v>
      </c>
      <c r="G143" s="16" t="s">
        <v>132</v>
      </c>
      <c r="H143" s="16" t="s">
        <v>301</v>
      </c>
      <c r="I143" s="16" t="s">
        <v>132</v>
      </c>
      <c r="J143" s="16" t="s">
        <v>317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327</v>
      </c>
      <c r="P143" s="16" t="s">
        <v>132</v>
      </c>
      <c r="Q143" s="16" t="s">
        <v>132</v>
      </c>
      <c r="R143" s="16" t="s">
        <v>132</v>
      </c>
      <c r="S143" s="16" t="s">
        <v>331</v>
      </c>
      <c r="T143" s="16" t="s">
        <v>329</v>
      </c>
      <c r="U143" s="16" t="s">
        <v>330</v>
      </c>
      <c r="V143" s="16" t="s">
        <v>132</v>
      </c>
      <c r="W143" s="16" t="s">
        <v>310</v>
      </c>
      <c r="X143" s="16" t="s">
        <v>132</v>
      </c>
      <c r="Y143" s="16" t="s">
        <v>132</v>
      </c>
      <c r="Z143" s="16" t="s">
        <v>324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319</v>
      </c>
      <c r="D144" s="16" t="s">
        <v>132</v>
      </c>
      <c r="E144" s="16" t="s">
        <v>299</v>
      </c>
      <c r="F144" s="16" t="s">
        <v>300</v>
      </c>
      <c r="G144" s="16" t="s">
        <v>132</v>
      </c>
      <c r="H144" s="16" t="s">
        <v>301</v>
      </c>
      <c r="I144" s="16" t="s">
        <v>132</v>
      </c>
      <c r="J144" s="16" t="s">
        <v>317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327</v>
      </c>
      <c r="P144" s="16" t="s">
        <v>132</v>
      </c>
      <c r="Q144" s="16" t="s">
        <v>132</v>
      </c>
      <c r="R144" s="16" t="s">
        <v>132</v>
      </c>
      <c r="S144" s="16" t="s">
        <v>331</v>
      </c>
      <c r="T144" s="16" t="s">
        <v>329</v>
      </c>
      <c r="U144" s="16" t="s">
        <v>330</v>
      </c>
      <c r="V144" s="16" t="s">
        <v>132</v>
      </c>
      <c r="W144" s="16" t="s">
        <v>310</v>
      </c>
      <c r="X144" s="16" t="s">
        <v>132</v>
      </c>
      <c r="Y144" s="16" t="s">
        <v>132</v>
      </c>
      <c r="Z144" s="16" t="s">
        <v>324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319</v>
      </c>
      <c r="D145" s="16" t="s">
        <v>132</v>
      </c>
      <c r="E145" s="16" t="s">
        <v>299</v>
      </c>
      <c r="F145" s="16" t="s">
        <v>300</v>
      </c>
      <c r="G145" s="16" t="s">
        <v>132</v>
      </c>
      <c r="H145" s="16" t="s">
        <v>301</v>
      </c>
      <c r="I145" s="16" t="s">
        <v>132</v>
      </c>
      <c r="J145" s="16" t="s">
        <v>317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327</v>
      </c>
      <c r="P145" s="16" t="s">
        <v>132</v>
      </c>
      <c r="Q145" s="16" t="s">
        <v>132</v>
      </c>
      <c r="R145" s="16" t="s">
        <v>132</v>
      </c>
      <c r="S145" s="16" t="s">
        <v>331</v>
      </c>
      <c r="T145" s="16" t="s">
        <v>329</v>
      </c>
      <c r="U145" s="16" t="s">
        <v>330</v>
      </c>
      <c r="V145" s="16" t="s">
        <v>132</v>
      </c>
      <c r="W145" s="16" t="s">
        <v>310</v>
      </c>
      <c r="X145" s="16" t="s">
        <v>132</v>
      </c>
      <c r="Y145" s="16" t="s">
        <v>132</v>
      </c>
      <c r="Z145" s="16" t="s">
        <v>324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319</v>
      </c>
      <c r="D146" s="16" t="s">
        <v>132</v>
      </c>
      <c r="E146" s="16" t="s">
        <v>299</v>
      </c>
      <c r="F146" s="16" t="s">
        <v>300</v>
      </c>
      <c r="G146" s="16" t="s">
        <v>132</v>
      </c>
      <c r="H146" s="16" t="s">
        <v>301</v>
      </c>
      <c r="I146" s="16" t="s">
        <v>132</v>
      </c>
      <c r="J146" s="16" t="s">
        <v>317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327</v>
      </c>
      <c r="P146" s="16" t="s">
        <v>132</v>
      </c>
      <c r="Q146" s="16" t="s">
        <v>132</v>
      </c>
      <c r="R146" s="16" t="s">
        <v>132</v>
      </c>
      <c r="S146" s="16" t="s">
        <v>332</v>
      </c>
      <c r="T146" s="16" t="s">
        <v>329</v>
      </c>
      <c r="U146" s="16" t="s">
        <v>330</v>
      </c>
      <c r="V146" s="16" t="s">
        <v>132</v>
      </c>
      <c r="W146" s="16" t="s">
        <v>310</v>
      </c>
      <c r="X146" s="16" t="s">
        <v>132</v>
      </c>
      <c r="Y146" s="16" t="s">
        <v>132</v>
      </c>
      <c r="Z146" s="16" t="s">
        <v>324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319</v>
      </c>
      <c r="D147" s="16" t="s">
        <v>132</v>
      </c>
      <c r="E147" s="16" t="s">
        <v>299</v>
      </c>
      <c r="F147" s="16" t="s">
        <v>300</v>
      </c>
      <c r="G147" s="16" t="s">
        <v>132</v>
      </c>
      <c r="H147" s="16" t="s">
        <v>301</v>
      </c>
      <c r="I147" s="16" t="s">
        <v>132</v>
      </c>
      <c r="J147" s="16" t="s">
        <v>333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327</v>
      </c>
      <c r="P147" s="16" t="s">
        <v>132</v>
      </c>
      <c r="Q147" s="16" t="s">
        <v>132</v>
      </c>
      <c r="R147" s="16" t="s">
        <v>132</v>
      </c>
      <c r="S147" s="16" t="s">
        <v>334</v>
      </c>
      <c r="T147" s="16" t="s">
        <v>329</v>
      </c>
      <c r="U147" s="16" t="s">
        <v>330</v>
      </c>
      <c r="V147" s="16" t="s">
        <v>132</v>
      </c>
      <c r="W147" s="16" t="s">
        <v>335</v>
      </c>
      <c r="X147" s="16" t="s">
        <v>132</v>
      </c>
      <c r="Y147" s="16" t="s">
        <v>132</v>
      </c>
      <c r="Z147" s="16" t="s">
        <v>324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319</v>
      </c>
      <c r="D148" s="16" t="s">
        <v>132</v>
      </c>
      <c r="E148" s="16" t="s">
        <v>299</v>
      </c>
      <c r="F148" s="16" t="s">
        <v>300</v>
      </c>
      <c r="G148" s="16" t="s">
        <v>132</v>
      </c>
      <c r="H148" s="16" t="s">
        <v>301</v>
      </c>
      <c r="I148" s="16" t="s">
        <v>132</v>
      </c>
      <c r="J148" s="16" t="s">
        <v>333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336</v>
      </c>
      <c r="P148" s="16" t="s">
        <v>132</v>
      </c>
      <c r="Q148" s="16" t="s">
        <v>132</v>
      </c>
      <c r="R148" s="16" t="s">
        <v>132</v>
      </c>
      <c r="S148" s="16" t="s">
        <v>334</v>
      </c>
      <c r="T148" s="16" t="s">
        <v>329</v>
      </c>
      <c r="U148" s="16" t="s">
        <v>330</v>
      </c>
      <c r="V148" s="16" t="s">
        <v>132</v>
      </c>
      <c r="W148" s="16" t="s">
        <v>335</v>
      </c>
      <c r="X148" s="16" t="s">
        <v>132</v>
      </c>
      <c r="Y148" s="16" t="s">
        <v>132</v>
      </c>
      <c r="Z148" s="16" t="s">
        <v>324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319</v>
      </c>
      <c r="D149" s="16" t="s">
        <v>132</v>
      </c>
      <c r="E149" s="16" t="s">
        <v>299</v>
      </c>
      <c r="F149" s="16" t="s">
        <v>300</v>
      </c>
      <c r="G149" s="16" t="s">
        <v>132</v>
      </c>
      <c r="H149" s="16" t="s">
        <v>301</v>
      </c>
      <c r="I149" s="16" t="s">
        <v>132</v>
      </c>
      <c r="J149" s="16" t="s">
        <v>337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338</v>
      </c>
      <c r="P149" s="16" t="s">
        <v>132</v>
      </c>
      <c r="Q149" s="16" t="s">
        <v>132</v>
      </c>
      <c r="R149" s="16" t="s">
        <v>132</v>
      </c>
      <c r="S149" s="16" t="s">
        <v>334</v>
      </c>
      <c r="T149" s="16" t="s">
        <v>329</v>
      </c>
      <c r="U149" s="16" t="s">
        <v>132</v>
      </c>
      <c r="V149" s="16" t="s">
        <v>132</v>
      </c>
      <c r="W149" s="16" t="s">
        <v>335</v>
      </c>
      <c r="X149" s="16" t="s">
        <v>132</v>
      </c>
      <c r="Y149" s="16" t="s">
        <v>132</v>
      </c>
      <c r="Z149" s="16" t="s">
        <v>324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319</v>
      </c>
      <c r="D150" s="16" t="s">
        <v>132</v>
      </c>
      <c r="E150" s="16" t="s">
        <v>299</v>
      </c>
      <c r="F150" s="16" t="s">
        <v>300</v>
      </c>
      <c r="G150" s="16" t="s">
        <v>132</v>
      </c>
      <c r="H150" s="16" t="s">
        <v>301</v>
      </c>
      <c r="I150" s="16" t="s">
        <v>132</v>
      </c>
      <c r="J150" s="16" t="s">
        <v>337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338</v>
      </c>
      <c r="P150" s="16" t="s">
        <v>132</v>
      </c>
      <c r="Q150" s="16" t="s">
        <v>132</v>
      </c>
      <c r="R150" s="16" t="s">
        <v>132</v>
      </c>
      <c r="S150" s="16" t="s">
        <v>334</v>
      </c>
      <c r="T150" s="16" t="s">
        <v>132</v>
      </c>
      <c r="U150" s="16" t="s">
        <v>132</v>
      </c>
      <c r="V150" s="16" t="s">
        <v>132</v>
      </c>
      <c r="W150" s="16" t="s">
        <v>335</v>
      </c>
      <c r="X150" s="16" t="s">
        <v>132</v>
      </c>
      <c r="Y150" s="16" t="s">
        <v>132</v>
      </c>
      <c r="Z150" s="16" t="s">
        <v>339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340</v>
      </c>
      <c r="D151" s="16" t="s">
        <v>132</v>
      </c>
      <c r="E151" s="16" t="s">
        <v>299</v>
      </c>
      <c r="F151" s="16" t="s">
        <v>300</v>
      </c>
      <c r="G151" s="16" t="s">
        <v>132</v>
      </c>
      <c r="H151" s="16" t="s">
        <v>301</v>
      </c>
      <c r="I151" s="16" t="s">
        <v>132</v>
      </c>
      <c r="J151" s="16" t="s">
        <v>337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338</v>
      </c>
      <c r="P151" s="16" t="s">
        <v>132</v>
      </c>
      <c r="Q151" s="16" t="s">
        <v>132</v>
      </c>
      <c r="R151" s="16" t="s">
        <v>132</v>
      </c>
      <c r="S151" s="16" t="s">
        <v>334</v>
      </c>
      <c r="T151" s="16" t="s">
        <v>132</v>
      </c>
      <c r="U151" s="16" t="s">
        <v>132</v>
      </c>
      <c r="V151" s="16" t="s">
        <v>132</v>
      </c>
      <c r="W151" s="16" t="s">
        <v>335</v>
      </c>
      <c r="X151" s="16" t="s">
        <v>132</v>
      </c>
      <c r="Y151" s="16" t="s">
        <v>132</v>
      </c>
      <c r="Z151" s="16" t="s">
        <v>339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340</v>
      </c>
      <c r="D152" s="16" t="s">
        <v>132</v>
      </c>
      <c r="E152" s="16" t="s">
        <v>299</v>
      </c>
      <c r="F152" s="16" t="s">
        <v>300</v>
      </c>
      <c r="G152" s="16" t="s">
        <v>132</v>
      </c>
      <c r="H152" s="16" t="s">
        <v>301</v>
      </c>
      <c r="I152" s="16" t="s">
        <v>132</v>
      </c>
      <c r="J152" s="16" t="s">
        <v>337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341</v>
      </c>
      <c r="P152" s="16" t="s">
        <v>132</v>
      </c>
      <c r="Q152" s="16" t="s">
        <v>132</v>
      </c>
      <c r="R152" s="16" t="s">
        <v>132</v>
      </c>
      <c r="S152" s="16" t="s">
        <v>334</v>
      </c>
      <c r="T152" s="16" t="s">
        <v>132</v>
      </c>
      <c r="U152" s="16" t="s">
        <v>132</v>
      </c>
      <c r="V152" s="16" t="s">
        <v>132</v>
      </c>
      <c r="W152" s="16" t="s">
        <v>335</v>
      </c>
      <c r="X152" s="16" t="s">
        <v>132</v>
      </c>
      <c r="Y152" s="16" t="s">
        <v>132</v>
      </c>
      <c r="Z152" s="16" t="s">
        <v>339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340</v>
      </c>
      <c r="D153" s="16" t="s">
        <v>132</v>
      </c>
      <c r="E153" s="16" t="s">
        <v>342</v>
      </c>
      <c r="F153" s="16" t="s">
        <v>300</v>
      </c>
      <c r="G153" s="16" t="s">
        <v>132</v>
      </c>
      <c r="H153" s="16" t="s">
        <v>301</v>
      </c>
      <c r="I153" s="16" t="s">
        <v>132</v>
      </c>
      <c r="J153" s="16" t="s">
        <v>337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341</v>
      </c>
      <c r="P153" s="16" t="s">
        <v>132</v>
      </c>
      <c r="Q153" s="16" t="s">
        <v>132</v>
      </c>
      <c r="R153" s="16" t="s">
        <v>132</v>
      </c>
      <c r="S153" s="16" t="s">
        <v>334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343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342</v>
      </c>
      <c r="F154" s="16" t="s">
        <v>300</v>
      </c>
      <c r="G154" s="16" t="s">
        <v>132</v>
      </c>
      <c r="H154" s="16" t="s">
        <v>301</v>
      </c>
      <c r="I154" s="16" t="s">
        <v>132</v>
      </c>
      <c r="J154" s="16" t="s">
        <v>337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334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343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300</v>
      </c>
      <c r="G155" s="16" t="s">
        <v>132</v>
      </c>
      <c r="H155" s="16" t="s">
        <v>301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343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301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344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301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345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1348</v>
      </c>
      <c r="C162" s="16">
        <v>34582</v>
      </c>
      <c r="D162" s="16">
        <v>169476.9</v>
      </c>
      <c r="E162" s="16">
        <v>4681.5</v>
      </c>
      <c r="F162" s="16">
        <v>198529.4</v>
      </c>
      <c r="G162" s="16">
        <v>0</v>
      </c>
      <c r="H162" s="16">
        <v>495493.8</v>
      </c>
      <c r="I162" s="16">
        <v>0</v>
      </c>
      <c r="J162" s="16">
        <v>131673.4</v>
      </c>
      <c r="K162" s="16">
        <v>0</v>
      </c>
      <c r="L162" s="16">
        <v>0</v>
      </c>
      <c r="M162" s="16">
        <v>102</v>
      </c>
      <c r="N162" s="16">
        <v>0</v>
      </c>
      <c r="O162" s="16">
        <v>113110.39999999999</v>
      </c>
      <c r="P162" s="16">
        <v>36905.5</v>
      </c>
      <c r="Q162" s="16">
        <v>0</v>
      </c>
      <c r="R162" s="16">
        <v>688330.2</v>
      </c>
      <c r="S162" s="16">
        <v>310996.40000000002</v>
      </c>
      <c r="T162" s="16">
        <v>158963.4</v>
      </c>
      <c r="U162" s="16">
        <v>41716</v>
      </c>
      <c r="V162" s="16">
        <v>0</v>
      </c>
      <c r="W162" s="16">
        <v>1234.5</v>
      </c>
      <c r="X162" s="16">
        <v>0</v>
      </c>
      <c r="Y162" s="16">
        <v>0</v>
      </c>
      <c r="Z162" s="16">
        <v>361396.3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34582</v>
      </c>
      <c r="D163" s="16">
        <v>169476.9</v>
      </c>
      <c r="E163" s="16">
        <v>4681.5</v>
      </c>
      <c r="F163" s="16">
        <v>198529.4</v>
      </c>
      <c r="G163" s="16">
        <v>0</v>
      </c>
      <c r="H163" s="16">
        <v>495493.8</v>
      </c>
      <c r="I163" s="16">
        <v>0</v>
      </c>
      <c r="J163" s="16">
        <v>131673.4</v>
      </c>
      <c r="K163" s="16">
        <v>0</v>
      </c>
      <c r="L163" s="16">
        <v>0</v>
      </c>
      <c r="M163" s="16">
        <v>102</v>
      </c>
      <c r="N163" s="16">
        <v>0</v>
      </c>
      <c r="O163" s="16">
        <v>113110.39999999999</v>
      </c>
      <c r="P163" s="16">
        <v>36905.5</v>
      </c>
      <c r="Q163" s="16">
        <v>0</v>
      </c>
      <c r="R163" s="16">
        <v>193940.4</v>
      </c>
      <c r="S163" s="16">
        <v>24585.5</v>
      </c>
      <c r="T163" s="16">
        <v>158963.4</v>
      </c>
      <c r="U163" s="16">
        <v>40592</v>
      </c>
      <c r="V163" s="16">
        <v>0</v>
      </c>
      <c r="W163" s="16">
        <v>1234.5</v>
      </c>
      <c r="X163" s="16">
        <v>0</v>
      </c>
      <c r="Y163" s="16">
        <v>0</v>
      </c>
      <c r="Z163" s="16">
        <v>228380.9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34582</v>
      </c>
      <c r="D164" s="16">
        <v>168839.4</v>
      </c>
      <c r="E164" s="16">
        <v>4681.5</v>
      </c>
      <c r="F164" s="16">
        <v>198529.4</v>
      </c>
      <c r="G164" s="16">
        <v>0</v>
      </c>
      <c r="H164" s="16">
        <v>495493.8</v>
      </c>
      <c r="I164" s="16">
        <v>0</v>
      </c>
      <c r="J164" s="16">
        <v>18786.5</v>
      </c>
      <c r="K164" s="16">
        <v>0</v>
      </c>
      <c r="L164" s="16">
        <v>0</v>
      </c>
      <c r="M164" s="16">
        <v>102</v>
      </c>
      <c r="N164" s="16">
        <v>0</v>
      </c>
      <c r="O164" s="16">
        <v>113110.39999999999</v>
      </c>
      <c r="P164" s="16">
        <v>36905.5</v>
      </c>
      <c r="Q164" s="16">
        <v>0</v>
      </c>
      <c r="R164" s="16">
        <v>193940.4</v>
      </c>
      <c r="S164" s="16">
        <v>24585.5</v>
      </c>
      <c r="T164" s="16">
        <v>36792</v>
      </c>
      <c r="U164" s="16">
        <v>40592</v>
      </c>
      <c r="V164" s="16">
        <v>0</v>
      </c>
      <c r="W164" s="16">
        <v>1234.5</v>
      </c>
      <c r="X164" s="16">
        <v>0</v>
      </c>
      <c r="Y164" s="16">
        <v>0</v>
      </c>
      <c r="Z164" s="16">
        <v>228380.9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12871</v>
      </c>
      <c r="D165" s="16">
        <v>927</v>
      </c>
      <c r="E165" s="16">
        <v>4681.5</v>
      </c>
      <c r="F165" s="16">
        <v>198529.4</v>
      </c>
      <c r="G165" s="16">
        <v>0</v>
      </c>
      <c r="H165" s="16">
        <v>495493.8</v>
      </c>
      <c r="I165" s="16">
        <v>0</v>
      </c>
      <c r="J165" s="16">
        <v>18786.5</v>
      </c>
      <c r="K165" s="16">
        <v>0</v>
      </c>
      <c r="L165" s="16">
        <v>0</v>
      </c>
      <c r="M165" s="16">
        <v>102</v>
      </c>
      <c r="N165" s="16">
        <v>0</v>
      </c>
      <c r="O165" s="16">
        <v>113110.39999999999</v>
      </c>
      <c r="P165" s="16">
        <v>36905.5</v>
      </c>
      <c r="Q165" s="16">
        <v>0</v>
      </c>
      <c r="R165" s="16">
        <v>1085.5</v>
      </c>
      <c r="S165" s="16">
        <v>24585.5</v>
      </c>
      <c r="T165" s="16">
        <v>36792</v>
      </c>
      <c r="U165" s="16">
        <v>40592</v>
      </c>
      <c r="V165" s="16">
        <v>0</v>
      </c>
      <c r="W165" s="16">
        <v>1234.5</v>
      </c>
      <c r="X165" s="16">
        <v>0</v>
      </c>
      <c r="Y165" s="16">
        <v>0</v>
      </c>
      <c r="Z165" s="16">
        <v>228174.4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12871</v>
      </c>
      <c r="D166" s="16">
        <v>927</v>
      </c>
      <c r="E166" s="16">
        <v>4681.5</v>
      </c>
      <c r="F166" s="16">
        <v>198529.4</v>
      </c>
      <c r="G166" s="16">
        <v>0</v>
      </c>
      <c r="H166" s="16">
        <v>495493.8</v>
      </c>
      <c r="I166" s="16">
        <v>0</v>
      </c>
      <c r="J166" s="16">
        <v>18786.5</v>
      </c>
      <c r="K166" s="16">
        <v>0</v>
      </c>
      <c r="L166" s="16">
        <v>0</v>
      </c>
      <c r="M166" s="16">
        <v>102</v>
      </c>
      <c r="N166" s="16">
        <v>0</v>
      </c>
      <c r="O166" s="16">
        <v>113110.39999999999</v>
      </c>
      <c r="P166" s="16">
        <v>36905.5</v>
      </c>
      <c r="Q166" s="16">
        <v>0</v>
      </c>
      <c r="R166" s="16">
        <v>1085.5</v>
      </c>
      <c r="S166" s="16">
        <v>24585.5</v>
      </c>
      <c r="T166" s="16">
        <v>36792</v>
      </c>
      <c r="U166" s="16">
        <v>40592</v>
      </c>
      <c r="V166" s="16">
        <v>0</v>
      </c>
      <c r="W166" s="16">
        <v>1234.5</v>
      </c>
      <c r="X166" s="16">
        <v>0</v>
      </c>
      <c r="Y166" s="16">
        <v>0</v>
      </c>
      <c r="Z166" s="16">
        <v>228174.4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12871</v>
      </c>
      <c r="D167" s="16">
        <v>927</v>
      </c>
      <c r="E167" s="16">
        <v>4681.5</v>
      </c>
      <c r="F167" s="16">
        <v>198529.4</v>
      </c>
      <c r="G167" s="16">
        <v>0</v>
      </c>
      <c r="H167" s="16">
        <v>495493.8</v>
      </c>
      <c r="I167" s="16">
        <v>0</v>
      </c>
      <c r="J167" s="16">
        <v>18786.5</v>
      </c>
      <c r="K167" s="16">
        <v>0</v>
      </c>
      <c r="L167" s="16">
        <v>0</v>
      </c>
      <c r="M167" s="16">
        <v>102</v>
      </c>
      <c r="N167" s="16">
        <v>0</v>
      </c>
      <c r="O167" s="16">
        <v>113110.39999999999</v>
      </c>
      <c r="P167" s="16">
        <v>36905.5</v>
      </c>
      <c r="Q167" s="16">
        <v>0</v>
      </c>
      <c r="R167" s="16">
        <v>341.5</v>
      </c>
      <c r="S167" s="16">
        <v>24585.5</v>
      </c>
      <c r="T167" s="16">
        <v>36792</v>
      </c>
      <c r="U167" s="16">
        <v>40592</v>
      </c>
      <c r="V167" s="16">
        <v>0</v>
      </c>
      <c r="W167" s="16">
        <v>1234.5</v>
      </c>
      <c r="X167" s="16">
        <v>0</v>
      </c>
      <c r="Y167" s="16">
        <v>0</v>
      </c>
      <c r="Z167" s="16">
        <v>168823.9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12871</v>
      </c>
      <c r="D168" s="16">
        <v>927</v>
      </c>
      <c r="E168" s="16">
        <v>4681.5</v>
      </c>
      <c r="F168" s="16">
        <v>198529.4</v>
      </c>
      <c r="G168" s="16">
        <v>0</v>
      </c>
      <c r="H168" s="16">
        <v>495493.8</v>
      </c>
      <c r="I168" s="16">
        <v>0</v>
      </c>
      <c r="J168" s="16">
        <v>18786.5</v>
      </c>
      <c r="K168" s="16">
        <v>0</v>
      </c>
      <c r="L168" s="16">
        <v>0</v>
      </c>
      <c r="M168" s="16">
        <v>102</v>
      </c>
      <c r="N168" s="16">
        <v>0</v>
      </c>
      <c r="O168" s="16">
        <v>111875.4</v>
      </c>
      <c r="P168" s="16">
        <v>36234.5</v>
      </c>
      <c r="Q168" s="16">
        <v>0</v>
      </c>
      <c r="R168" s="16">
        <v>341.5</v>
      </c>
      <c r="S168" s="16">
        <v>24585.5</v>
      </c>
      <c r="T168" s="16">
        <v>36792</v>
      </c>
      <c r="U168" s="16">
        <v>40592</v>
      </c>
      <c r="V168" s="16">
        <v>0</v>
      </c>
      <c r="W168" s="16">
        <v>1234.5</v>
      </c>
      <c r="X168" s="16">
        <v>0</v>
      </c>
      <c r="Y168" s="16">
        <v>0</v>
      </c>
      <c r="Z168" s="16">
        <v>168823.9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12871</v>
      </c>
      <c r="D169" s="16">
        <v>927</v>
      </c>
      <c r="E169" s="16">
        <v>4681.5</v>
      </c>
      <c r="F169" s="16">
        <v>198529.4</v>
      </c>
      <c r="G169" s="16">
        <v>0</v>
      </c>
      <c r="H169" s="16">
        <v>495493.8</v>
      </c>
      <c r="I169" s="16">
        <v>0</v>
      </c>
      <c r="J169" s="16">
        <v>18786.5</v>
      </c>
      <c r="K169" s="16">
        <v>0</v>
      </c>
      <c r="L169" s="16">
        <v>0</v>
      </c>
      <c r="M169" s="16">
        <v>0</v>
      </c>
      <c r="N169" s="16">
        <v>0</v>
      </c>
      <c r="O169" s="16">
        <v>55217.5</v>
      </c>
      <c r="P169" s="16">
        <v>36234.5</v>
      </c>
      <c r="Q169" s="16">
        <v>0</v>
      </c>
      <c r="R169" s="16">
        <v>341.5</v>
      </c>
      <c r="S169" s="16">
        <v>24585.5</v>
      </c>
      <c r="T169" s="16">
        <v>36792</v>
      </c>
      <c r="U169" s="16">
        <v>40592</v>
      </c>
      <c r="V169" s="16">
        <v>0</v>
      </c>
      <c r="W169" s="16">
        <v>1234.5</v>
      </c>
      <c r="X169" s="16">
        <v>0</v>
      </c>
      <c r="Y169" s="16">
        <v>0</v>
      </c>
      <c r="Z169" s="16">
        <v>168823.9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12871</v>
      </c>
      <c r="D170" s="16">
        <v>927</v>
      </c>
      <c r="E170" s="16">
        <v>4681.5</v>
      </c>
      <c r="F170" s="16">
        <v>198529.4</v>
      </c>
      <c r="G170" s="16">
        <v>0</v>
      </c>
      <c r="H170" s="16">
        <v>495493.8</v>
      </c>
      <c r="I170" s="16">
        <v>0</v>
      </c>
      <c r="J170" s="16">
        <v>18786.5</v>
      </c>
      <c r="K170" s="16">
        <v>0</v>
      </c>
      <c r="L170" s="16">
        <v>0</v>
      </c>
      <c r="M170" s="16">
        <v>0</v>
      </c>
      <c r="N170" s="16">
        <v>0</v>
      </c>
      <c r="O170" s="16">
        <v>55217.5</v>
      </c>
      <c r="P170" s="16">
        <v>36234.5</v>
      </c>
      <c r="Q170" s="16">
        <v>0</v>
      </c>
      <c r="R170" s="16">
        <v>341.5</v>
      </c>
      <c r="S170" s="16">
        <v>24585.5</v>
      </c>
      <c r="T170" s="16">
        <v>36792</v>
      </c>
      <c r="U170" s="16">
        <v>40592</v>
      </c>
      <c r="V170" s="16">
        <v>0</v>
      </c>
      <c r="W170" s="16">
        <v>1234.5</v>
      </c>
      <c r="X170" s="16">
        <v>0</v>
      </c>
      <c r="Y170" s="16">
        <v>0</v>
      </c>
      <c r="Z170" s="16">
        <v>168823.9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12871</v>
      </c>
      <c r="D171" s="16">
        <v>0</v>
      </c>
      <c r="E171" s="16">
        <v>4681.5</v>
      </c>
      <c r="F171" s="16">
        <v>198529.4</v>
      </c>
      <c r="G171" s="16">
        <v>0</v>
      </c>
      <c r="H171" s="16">
        <v>495493.8</v>
      </c>
      <c r="I171" s="16">
        <v>0</v>
      </c>
      <c r="J171" s="16">
        <v>18786.5</v>
      </c>
      <c r="K171" s="16">
        <v>0</v>
      </c>
      <c r="L171" s="16">
        <v>0</v>
      </c>
      <c r="M171" s="16">
        <v>0</v>
      </c>
      <c r="N171" s="16">
        <v>0</v>
      </c>
      <c r="O171" s="16">
        <v>55217.5</v>
      </c>
      <c r="P171" s="16">
        <v>36234.5</v>
      </c>
      <c r="Q171" s="16">
        <v>0</v>
      </c>
      <c r="R171" s="16">
        <v>341.5</v>
      </c>
      <c r="S171" s="16">
        <v>24585.5</v>
      </c>
      <c r="T171" s="16">
        <v>13822</v>
      </c>
      <c r="U171" s="16">
        <v>40592</v>
      </c>
      <c r="V171" s="16">
        <v>0</v>
      </c>
      <c r="W171" s="16">
        <v>1234.5</v>
      </c>
      <c r="X171" s="16">
        <v>0</v>
      </c>
      <c r="Y171" s="16">
        <v>0</v>
      </c>
      <c r="Z171" s="16">
        <v>168823.9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12871</v>
      </c>
      <c r="D172" s="16">
        <v>0</v>
      </c>
      <c r="E172" s="16">
        <v>4681.5</v>
      </c>
      <c r="F172" s="16">
        <v>198529.4</v>
      </c>
      <c r="G172" s="16">
        <v>0</v>
      </c>
      <c r="H172" s="16">
        <v>495493.8</v>
      </c>
      <c r="I172" s="16">
        <v>0</v>
      </c>
      <c r="J172" s="16">
        <v>18786.5</v>
      </c>
      <c r="K172" s="16">
        <v>0</v>
      </c>
      <c r="L172" s="16">
        <v>0</v>
      </c>
      <c r="M172" s="16">
        <v>0</v>
      </c>
      <c r="N172" s="16">
        <v>0</v>
      </c>
      <c r="O172" s="16">
        <v>55217.5</v>
      </c>
      <c r="P172" s="16">
        <v>0</v>
      </c>
      <c r="Q172" s="16">
        <v>0</v>
      </c>
      <c r="R172" s="16">
        <v>341.5</v>
      </c>
      <c r="S172" s="16">
        <v>24585.5</v>
      </c>
      <c r="T172" s="16">
        <v>13712</v>
      </c>
      <c r="U172" s="16">
        <v>9890</v>
      </c>
      <c r="V172" s="16">
        <v>0</v>
      </c>
      <c r="W172" s="16">
        <v>1234.5</v>
      </c>
      <c r="X172" s="16">
        <v>0</v>
      </c>
      <c r="Y172" s="16">
        <v>0</v>
      </c>
      <c r="Z172" s="16">
        <v>168823.9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12871</v>
      </c>
      <c r="D173" s="16">
        <v>0</v>
      </c>
      <c r="E173" s="16">
        <v>4681.5</v>
      </c>
      <c r="F173" s="16">
        <v>198529.4</v>
      </c>
      <c r="G173" s="16">
        <v>0</v>
      </c>
      <c r="H173" s="16">
        <v>495493.8</v>
      </c>
      <c r="I173" s="16">
        <v>0</v>
      </c>
      <c r="J173" s="16">
        <v>18786.5</v>
      </c>
      <c r="K173" s="16">
        <v>0</v>
      </c>
      <c r="L173" s="16">
        <v>0</v>
      </c>
      <c r="M173" s="16">
        <v>0</v>
      </c>
      <c r="N173" s="16">
        <v>0</v>
      </c>
      <c r="O173" s="16">
        <v>55217.5</v>
      </c>
      <c r="P173" s="16">
        <v>0</v>
      </c>
      <c r="Q173" s="16">
        <v>0</v>
      </c>
      <c r="R173" s="16">
        <v>0</v>
      </c>
      <c r="S173" s="16">
        <v>6645.5</v>
      </c>
      <c r="T173" s="16">
        <v>13712</v>
      </c>
      <c r="U173" s="16">
        <v>9890</v>
      </c>
      <c r="V173" s="16">
        <v>0</v>
      </c>
      <c r="W173" s="16">
        <v>1234.5</v>
      </c>
      <c r="X173" s="16">
        <v>0</v>
      </c>
      <c r="Y173" s="16">
        <v>0</v>
      </c>
      <c r="Z173" s="16">
        <v>168823.9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12871</v>
      </c>
      <c r="D174" s="16">
        <v>0</v>
      </c>
      <c r="E174" s="16">
        <v>4681.5</v>
      </c>
      <c r="F174" s="16">
        <v>198529.4</v>
      </c>
      <c r="G174" s="16">
        <v>0</v>
      </c>
      <c r="H174" s="16">
        <v>495493.8</v>
      </c>
      <c r="I174" s="16">
        <v>0</v>
      </c>
      <c r="J174" s="16">
        <v>18786.5</v>
      </c>
      <c r="K174" s="16">
        <v>0</v>
      </c>
      <c r="L174" s="16">
        <v>0</v>
      </c>
      <c r="M174" s="16">
        <v>0</v>
      </c>
      <c r="N174" s="16">
        <v>0</v>
      </c>
      <c r="O174" s="16">
        <v>55217.5</v>
      </c>
      <c r="P174" s="16">
        <v>0</v>
      </c>
      <c r="Q174" s="16">
        <v>0</v>
      </c>
      <c r="R174" s="16">
        <v>0</v>
      </c>
      <c r="S174" s="16">
        <v>6645.5</v>
      </c>
      <c r="T174" s="16">
        <v>13712</v>
      </c>
      <c r="U174" s="16">
        <v>9890</v>
      </c>
      <c r="V174" s="16">
        <v>0</v>
      </c>
      <c r="W174" s="16">
        <v>1234.5</v>
      </c>
      <c r="X174" s="16">
        <v>0</v>
      </c>
      <c r="Y174" s="16">
        <v>0</v>
      </c>
      <c r="Z174" s="16">
        <v>168823.9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12871</v>
      </c>
      <c r="D175" s="16">
        <v>0</v>
      </c>
      <c r="E175" s="16">
        <v>4681.5</v>
      </c>
      <c r="F175" s="16">
        <v>198529.4</v>
      </c>
      <c r="G175" s="16">
        <v>0</v>
      </c>
      <c r="H175" s="16">
        <v>495493.8</v>
      </c>
      <c r="I175" s="16">
        <v>0</v>
      </c>
      <c r="J175" s="16">
        <v>18786.5</v>
      </c>
      <c r="K175" s="16">
        <v>0</v>
      </c>
      <c r="L175" s="16">
        <v>0</v>
      </c>
      <c r="M175" s="16">
        <v>0</v>
      </c>
      <c r="N175" s="16">
        <v>0</v>
      </c>
      <c r="O175" s="16">
        <v>55217.5</v>
      </c>
      <c r="P175" s="16">
        <v>0</v>
      </c>
      <c r="Q175" s="16">
        <v>0</v>
      </c>
      <c r="R175" s="16">
        <v>0</v>
      </c>
      <c r="S175" s="16">
        <v>6645.5</v>
      </c>
      <c r="T175" s="16">
        <v>13712</v>
      </c>
      <c r="U175" s="16">
        <v>9890</v>
      </c>
      <c r="V175" s="16">
        <v>0</v>
      </c>
      <c r="W175" s="16">
        <v>1234.5</v>
      </c>
      <c r="X175" s="16">
        <v>0</v>
      </c>
      <c r="Y175" s="16">
        <v>0</v>
      </c>
      <c r="Z175" s="16">
        <v>168823.9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12871</v>
      </c>
      <c r="D176" s="16">
        <v>0</v>
      </c>
      <c r="E176" s="16">
        <v>4681.5</v>
      </c>
      <c r="F176" s="16">
        <v>198529.4</v>
      </c>
      <c r="G176" s="16">
        <v>0</v>
      </c>
      <c r="H176" s="16">
        <v>495493.8</v>
      </c>
      <c r="I176" s="16">
        <v>0</v>
      </c>
      <c r="J176" s="16">
        <v>18786.5</v>
      </c>
      <c r="K176" s="16">
        <v>0</v>
      </c>
      <c r="L176" s="16">
        <v>0</v>
      </c>
      <c r="M176" s="16">
        <v>0</v>
      </c>
      <c r="N176" s="16">
        <v>0</v>
      </c>
      <c r="O176" s="16">
        <v>55217.5</v>
      </c>
      <c r="P176" s="16">
        <v>0</v>
      </c>
      <c r="Q176" s="16">
        <v>0</v>
      </c>
      <c r="R176" s="16">
        <v>0</v>
      </c>
      <c r="S176" s="16">
        <v>6645.5</v>
      </c>
      <c r="T176" s="16">
        <v>13712</v>
      </c>
      <c r="U176" s="16">
        <v>9890</v>
      </c>
      <c r="V176" s="16">
        <v>0</v>
      </c>
      <c r="W176" s="16">
        <v>1234.5</v>
      </c>
      <c r="X176" s="16">
        <v>0</v>
      </c>
      <c r="Y176" s="16">
        <v>0</v>
      </c>
      <c r="Z176" s="16">
        <v>168823.9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12871</v>
      </c>
      <c r="D177" s="16">
        <v>0</v>
      </c>
      <c r="E177" s="16">
        <v>4681.5</v>
      </c>
      <c r="F177" s="16">
        <v>198529.4</v>
      </c>
      <c r="G177" s="16">
        <v>0</v>
      </c>
      <c r="H177" s="16">
        <v>495493.8</v>
      </c>
      <c r="I177" s="16">
        <v>0</v>
      </c>
      <c r="J177" s="16">
        <v>18786.5</v>
      </c>
      <c r="K177" s="16">
        <v>0</v>
      </c>
      <c r="L177" s="16">
        <v>0</v>
      </c>
      <c r="M177" s="16">
        <v>0</v>
      </c>
      <c r="N177" s="16">
        <v>0</v>
      </c>
      <c r="O177" s="16">
        <v>55217.5</v>
      </c>
      <c r="P177" s="16">
        <v>0</v>
      </c>
      <c r="Q177" s="16">
        <v>0</v>
      </c>
      <c r="R177" s="16">
        <v>0</v>
      </c>
      <c r="S177" s="16">
        <v>6437</v>
      </c>
      <c r="T177" s="16">
        <v>13712</v>
      </c>
      <c r="U177" s="16">
        <v>9890</v>
      </c>
      <c r="V177" s="16">
        <v>0</v>
      </c>
      <c r="W177" s="16">
        <v>1234.5</v>
      </c>
      <c r="X177" s="16">
        <v>0</v>
      </c>
      <c r="Y177" s="16">
        <v>0</v>
      </c>
      <c r="Z177" s="16">
        <v>168823.9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12871</v>
      </c>
      <c r="D178" s="16">
        <v>0</v>
      </c>
      <c r="E178" s="16">
        <v>4681.5</v>
      </c>
      <c r="F178" s="16">
        <v>198529.4</v>
      </c>
      <c r="G178" s="16">
        <v>0</v>
      </c>
      <c r="H178" s="16">
        <v>495493.8</v>
      </c>
      <c r="I178" s="16">
        <v>0</v>
      </c>
      <c r="J178" s="16">
        <v>16863.5</v>
      </c>
      <c r="K178" s="16">
        <v>0</v>
      </c>
      <c r="L178" s="16">
        <v>0</v>
      </c>
      <c r="M178" s="16">
        <v>0</v>
      </c>
      <c r="N178" s="16">
        <v>0</v>
      </c>
      <c r="O178" s="16">
        <v>55217.5</v>
      </c>
      <c r="P178" s="16">
        <v>0</v>
      </c>
      <c r="Q178" s="16">
        <v>0</v>
      </c>
      <c r="R178" s="16">
        <v>0</v>
      </c>
      <c r="S178" s="16">
        <v>5593.5</v>
      </c>
      <c r="T178" s="16">
        <v>13712</v>
      </c>
      <c r="U178" s="16">
        <v>9890</v>
      </c>
      <c r="V178" s="16">
        <v>0</v>
      </c>
      <c r="W178" s="16">
        <v>738.5</v>
      </c>
      <c r="X178" s="16">
        <v>0</v>
      </c>
      <c r="Y178" s="16">
        <v>0</v>
      </c>
      <c r="Z178" s="16">
        <v>168823.9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12871</v>
      </c>
      <c r="D179" s="16">
        <v>0</v>
      </c>
      <c r="E179" s="16">
        <v>4681.5</v>
      </c>
      <c r="F179" s="16">
        <v>198529.4</v>
      </c>
      <c r="G179" s="16">
        <v>0</v>
      </c>
      <c r="H179" s="16">
        <v>495493.8</v>
      </c>
      <c r="I179" s="16">
        <v>0</v>
      </c>
      <c r="J179" s="16">
        <v>16863.5</v>
      </c>
      <c r="K179" s="16">
        <v>0</v>
      </c>
      <c r="L179" s="16">
        <v>0</v>
      </c>
      <c r="M179" s="16">
        <v>0</v>
      </c>
      <c r="N179" s="16">
        <v>0</v>
      </c>
      <c r="O179" s="16">
        <v>54876</v>
      </c>
      <c r="P179" s="16">
        <v>0</v>
      </c>
      <c r="Q179" s="16">
        <v>0</v>
      </c>
      <c r="R179" s="16">
        <v>0</v>
      </c>
      <c r="S179" s="16">
        <v>5593.5</v>
      </c>
      <c r="T179" s="16">
        <v>13712</v>
      </c>
      <c r="U179" s="16">
        <v>9890</v>
      </c>
      <c r="V179" s="16">
        <v>0</v>
      </c>
      <c r="W179" s="16">
        <v>738.5</v>
      </c>
      <c r="X179" s="16">
        <v>0</v>
      </c>
      <c r="Y179" s="16">
        <v>0</v>
      </c>
      <c r="Z179" s="16">
        <v>168823.9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12871</v>
      </c>
      <c r="D180" s="16">
        <v>0</v>
      </c>
      <c r="E180" s="16">
        <v>4681.5</v>
      </c>
      <c r="F180" s="16">
        <v>198529.4</v>
      </c>
      <c r="G180" s="16">
        <v>0</v>
      </c>
      <c r="H180" s="16">
        <v>495493.8</v>
      </c>
      <c r="I180" s="16">
        <v>0</v>
      </c>
      <c r="J180" s="16">
        <v>5661.5</v>
      </c>
      <c r="K180" s="16">
        <v>0</v>
      </c>
      <c r="L180" s="16">
        <v>0</v>
      </c>
      <c r="M180" s="16">
        <v>0</v>
      </c>
      <c r="N180" s="16">
        <v>0</v>
      </c>
      <c r="O180" s="16">
        <v>23021</v>
      </c>
      <c r="P180" s="16">
        <v>0</v>
      </c>
      <c r="Q180" s="16">
        <v>0</v>
      </c>
      <c r="R180" s="16">
        <v>0</v>
      </c>
      <c r="S180" s="16">
        <v>5593.5</v>
      </c>
      <c r="T180" s="16">
        <v>13712</v>
      </c>
      <c r="U180" s="16">
        <v>0</v>
      </c>
      <c r="V180" s="16">
        <v>0</v>
      </c>
      <c r="W180" s="16">
        <v>738.5</v>
      </c>
      <c r="X180" s="16">
        <v>0</v>
      </c>
      <c r="Y180" s="16">
        <v>0</v>
      </c>
      <c r="Z180" s="16">
        <v>168823.9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12871</v>
      </c>
      <c r="D181" s="16">
        <v>0</v>
      </c>
      <c r="E181" s="16">
        <v>4681.5</v>
      </c>
      <c r="F181" s="16">
        <v>198529.4</v>
      </c>
      <c r="G181" s="16">
        <v>0</v>
      </c>
      <c r="H181" s="16">
        <v>495493.8</v>
      </c>
      <c r="I181" s="16">
        <v>0</v>
      </c>
      <c r="J181" s="16">
        <v>5661.5</v>
      </c>
      <c r="K181" s="16">
        <v>0</v>
      </c>
      <c r="L181" s="16">
        <v>0</v>
      </c>
      <c r="M181" s="16">
        <v>0</v>
      </c>
      <c r="N181" s="16">
        <v>0</v>
      </c>
      <c r="O181" s="16">
        <v>23021</v>
      </c>
      <c r="P181" s="16">
        <v>0</v>
      </c>
      <c r="Q181" s="16">
        <v>0</v>
      </c>
      <c r="R181" s="16">
        <v>0</v>
      </c>
      <c r="S181" s="16">
        <v>5593.5</v>
      </c>
      <c r="T181" s="16">
        <v>0</v>
      </c>
      <c r="U181" s="16">
        <v>0</v>
      </c>
      <c r="V181" s="16">
        <v>0</v>
      </c>
      <c r="W181" s="16">
        <v>738.5</v>
      </c>
      <c r="X181" s="16">
        <v>0</v>
      </c>
      <c r="Y181" s="16">
        <v>0</v>
      </c>
      <c r="Z181" s="16">
        <v>45288.5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1349</v>
      </c>
      <c r="D182" s="16">
        <v>0</v>
      </c>
      <c r="E182" s="16">
        <v>4681.5</v>
      </c>
      <c r="F182" s="16">
        <v>198529.4</v>
      </c>
      <c r="G182" s="16">
        <v>0</v>
      </c>
      <c r="H182" s="16">
        <v>495493.8</v>
      </c>
      <c r="I182" s="16">
        <v>0</v>
      </c>
      <c r="J182" s="16">
        <v>5661.5</v>
      </c>
      <c r="K182" s="16">
        <v>0</v>
      </c>
      <c r="L182" s="16">
        <v>0</v>
      </c>
      <c r="M182" s="16">
        <v>0</v>
      </c>
      <c r="N182" s="16">
        <v>0</v>
      </c>
      <c r="O182" s="16">
        <v>23021</v>
      </c>
      <c r="P182" s="16">
        <v>0</v>
      </c>
      <c r="Q182" s="16">
        <v>0</v>
      </c>
      <c r="R182" s="16">
        <v>0</v>
      </c>
      <c r="S182" s="16">
        <v>5593.5</v>
      </c>
      <c r="T182" s="16">
        <v>0</v>
      </c>
      <c r="U182" s="16">
        <v>0</v>
      </c>
      <c r="V182" s="16">
        <v>0</v>
      </c>
      <c r="W182" s="16">
        <v>738.5</v>
      </c>
      <c r="X182" s="16">
        <v>0</v>
      </c>
      <c r="Y182" s="16">
        <v>0</v>
      </c>
      <c r="Z182" s="16">
        <v>45288.5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1349</v>
      </c>
      <c r="D183" s="16">
        <v>0</v>
      </c>
      <c r="E183" s="16">
        <v>4681.5</v>
      </c>
      <c r="F183" s="16">
        <v>198529.4</v>
      </c>
      <c r="G183" s="16">
        <v>0</v>
      </c>
      <c r="H183" s="16">
        <v>495493.8</v>
      </c>
      <c r="I183" s="16">
        <v>0</v>
      </c>
      <c r="J183" s="16">
        <v>5661.5</v>
      </c>
      <c r="K183" s="16">
        <v>0</v>
      </c>
      <c r="L183" s="16">
        <v>0</v>
      </c>
      <c r="M183" s="16">
        <v>0</v>
      </c>
      <c r="N183" s="16">
        <v>0</v>
      </c>
      <c r="O183" s="16">
        <v>22364</v>
      </c>
      <c r="P183" s="16">
        <v>0</v>
      </c>
      <c r="Q183" s="16">
        <v>0</v>
      </c>
      <c r="R183" s="16">
        <v>0</v>
      </c>
      <c r="S183" s="16">
        <v>5593.5</v>
      </c>
      <c r="T183" s="16">
        <v>0</v>
      </c>
      <c r="U183" s="16">
        <v>0</v>
      </c>
      <c r="V183" s="16">
        <v>0</v>
      </c>
      <c r="W183" s="16">
        <v>738.5</v>
      </c>
      <c r="X183" s="16">
        <v>0</v>
      </c>
      <c r="Y183" s="16">
        <v>0</v>
      </c>
      <c r="Z183" s="16">
        <v>45288.5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1349</v>
      </c>
      <c r="D184" s="16">
        <v>0</v>
      </c>
      <c r="E184" s="16">
        <v>1209.5</v>
      </c>
      <c r="F184" s="16">
        <v>198529.4</v>
      </c>
      <c r="G184" s="16">
        <v>0</v>
      </c>
      <c r="H184" s="16">
        <v>495493.8</v>
      </c>
      <c r="I184" s="16">
        <v>0</v>
      </c>
      <c r="J184" s="16">
        <v>5661.5</v>
      </c>
      <c r="K184" s="16">
        <v>0</v>
      </c>
      <c r="L184" s="16">
        <v>0</v>
      </c>
      <c r="M184" s="16">
        <v>0</v>
      </c>
      <c r="N184" s="16">
        <v>0</v>
      </c>
      <c r="O184" s="16">
        <v>22364</v>
      </c>
      <c r="P184" s="16">
        <v>0</v>
      </c>
      <c r="Q184" s="16">
        <v>0</v>
      </c>
      <c r="R184" s="16">
        <v>0</v>
      </c>
      <c r="S184" s="16">
        <v>5593.5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44663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1209.5</v>
      </c>
      <c r="F185" s="16">
        <v>198529.4</v>
      </c>
      <c r="G185" s="16">
        <v>0</v>
      </c>
      <c r="H185" s="16">
        <v>495493.8</v>
      </c>
      <c r="I185" s="16">
        <v>0</v>
      </c>
      <c r="J185" s="16">
        <v>5661.5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5593.5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44663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198529.4</v>
      </c>
      <c r="G186" s="16">
        <v>0</v>
      </c>
      <c r="H186" s="16">
        <v>495493.8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44663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495493.8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737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495493.8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493017.8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34582</v>
      </c>
      <c r="D193" s="16">
        <v>0</v>
      </c>
      <c r="E193" s="16">
        <v>4681.5</v>
      </c>
      <c r="F193" s="16">
        <v>198529.4</v>
      </c>
      <c r="G193" s="16">
        <v>0</v>
      </c>
      <c r="H193" s="16">
        <v>495493.8</v>
      </c>
      <c r="I193" s="16">
        <v>0</v>
      </c>
      <c r="J193" s="16">
        <v>18786.5</v>
      </c>
      <c r="K193" s="16">
        <v>0</v>
      </c>
      <c r="L193" s="16">
        <v>0</v>
      </c>
      <c r="M193" s="16">
        <v>102</v>
      </c>
      <c r="N193" s="16">
        <v>0</v>
      </c>
      <c r="O193" s="16">
        <v>113110.39999999999</v>
      </c>
      <c r="P193" s="16">
        <v>36905.5</v>
      </c>
      <c r="Q193" s="16">
        <v>0</v>
      </c>
      <c r="R193" s="16">
        <v>341.5</v>
      </c>
      <c r="S193" s="16">
        <v>24585.5</v>
      </c>
      <c r="T193" s="16">
        <v>36792</v>
      </c>
      <c r="U193" s="16">
        <v>40592</v>
      </c>
      <c r="V193" s="16">
        <v>0</v>
      </c>
      <c r="W193" s="16">
        <v>1234.5</v>
      </c>
      <c r="X193" s="16">
        <v>0</v>
      </c>
      <c r="Y193" s="16">
        <v>0</v>
      </c>
      <c r="Z193" s="16">
        <v>0</v>
      </c>
      <c r="AA193" s="16">
        <v>0</v>
      </c>
      <c r="AB193" s="16">
        <v>1005736.5</v>
      </c>
      <c r="AC193" s="16">
        <v>1005736</v>
      </c>
      <c r="AD193" s="16">
        <v>-0.5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34582</v>
      </c>
      <c r="D194" s="16">
        <v>0</v>
      </c>
      <c r="E194" s="16">
        <v>4681.5</v>
      </c>
      <c r="F194" s="16">
        <v>198529.4</v>
      </c>
      <c r="G194" s="16">
        <v>0</v>
      </c>
      <c r="H194" s="16">
        <v>495493.8</v>
      </c>
      <c r="I194" s="16">
        <v>0</v>
      </c>
      <c r="J194" s="16">
        <v>18786.5</v>
      </c>
      <c r="K194" s="16">
        <v>0</v>
      </c>
      <c r="L194" s="16">
        <v>0</v>
      </c>
      <c r="M194" s="16">
        <v>102</v>
      </c>
      <c r="N194" s="16">
        <v>0</v>
      </c>
      <c r="O194" s="16">
        <v>113110.39999999999</v>
      </c>
      <c r="P194" s="16">
        <v>36905.5</v>
      </c>
      <c r="Q194" s="16">
        <v>0</v>
      </c>
      <c r="R194" s="16">
        <v>341.5</v>
      </c>
      <c r="S194" s="16">
        <v>24585.5</v>
      </c>
      <c r="T194" s="16">
        <v>36792</v>
      </c>
      <c r="U194" s="16">
        <v>40592</v>
      </c>
      <c r="V194" s="16">
        <v>0</v>
      </c>
      <c r="W194" s="16">
        <v>1234.5</v>
      </c>
      <c r="X194" s="16">
        <v>0</v>
      </c>
      <c r="Y194" s="16">
        <v>0</v>
      </c>
      <c r="Z194" s="16">
        <v>0</v>
      </c>
      <c r="AA194" s="16">
        <v>0</v>
      </c>
      <c r="AB194" s="16">
        <v>1005736.5</v>
      </c>
      <c r="AC194" s="16">
        <v>1005736</v>
      </c>
      <c r="AD194" s="16">
        <v>-0.5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4681.5</v>
      </c>
      <c r="F195" s="16">
        <v>198529.4</v>
      </c>
      <c r="G195" s="16">
        <v>0</v>
      </c>
      <c r="H195" s="16">
        <v>495493.8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23021</v>
      </c>
      <c r="P195" s="16">
        <v>36905.5</v>
      </c>
      <c r="Q195" s="16">
        <v>0</v>
      </c>
      <c r="R195" s="16">
        <v>0</v>
      </c>
      <c r="S195" s="16">
        <v>0</v>
      </c>
      <c r="T195" s="16">
        <v>13712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228380.9</v>
      </c>
      <c r="AA195" s="16">
        <v>0</v>
      </c>
      <c r="AB195" s="16">
        <v>1000724</v>
      </c>
      <c r="AC195" s="16">
        <v>1000724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12871</v>
      </c>
      <c r="D196" s="16">
        <v>0</v>
      </c>
      <c r="E196" s="16">
        <v>4681.5</v>
      </c>
      <c r="F196" s="16">
        <v>198529.4</v>
      </c>
      <c r="G196" s="16">
        <v>0</v>
      </c>
      <c r="H196" s="16">
        <v>495493.8</v>
      </c>
      <c r="I196" s="16">
        <v>0</v>
      </c>
      <c r="J196" s="16">
        <v>5661.5</v>
      </c>
      <c r="K196" s="16">
        <v>0</v>
      </c>
      <c r="L196" s="16">
        <v>0</v>
      </c>
      <c r="M196" s="16">
        <v>0</v>
      </c>
      <c r="N196" s="16">
        <v>0</v>
      </c>
      <c r="O196" s="16">
        <v>55217.5</v>
      </c>
      <c r="P196" s="16">
        <v>0</v>
      </c>
      <c r="Q196" s="16">
        <v>0</v>
      </c>
      <c r="R196" s="16">
        <v>0</v>
      </c>
      <c r="S196" s="16">
        <v>24585.5</v>
      </c>
      <c r="T196" s="16">
        <v>158963.4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44663</v>
      </c>
      <c r="AA196" s="16">
        <v>0</v>
      </c>
      <c r="AB196" s="16">
        <v>1000666.5</v>
      </c>
      <c r="AC196" s="16">
        <v>1000666</v>
      </c>
      <c r="AD196" s="16">
        <v>-0.5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12871</v>
      </c>
      <c r="D197" s="16">
        <v>169476.9</v>
      </c>
      <c r="E197" s="16">
        <v>1209.5</v>
      </c>
      <c r="F197" s="16">
        <v>198529.4</v>
      </c>
      <c r="G197" s="16">
        <v>0</v>
      </c>
      <c r="H197" s="16">
        <v>495493.8</v>
      </c>
      <c r="I197" s="16">
        <v>0</v>
      </c>
      <c r="J197" s="16">
        <v>16863.5</v>
      </c>
      <c r="K197" s="16">
        <v>0</v>
      </c>
      <c r="L197" s="16">
        <v>0</v>
      </c>
      <c r="M197" s="16">
        <v>0</v>
      </c>
      <c r="N197" s="16">
        <v>0</v>
      </c>
      <c r="O197" s="16">
        <v>55217.5</v>
      </c>
      <c r="P197" s="16">
        <v>36905.5</v>
      </c>
      <c r="Q197" s="16">
        <v>0</v>
      </c>
      <c r="R197" s="16">
        <v>0</v>
      </c>
      <c r="S197" s="16">
        <v>6645.5</v>
      </c>
      <c r="T197" s="16">
        <v>13822</v>
      </c>
      <c r="U197" s="16">
        <v>0</v>
      </c>
      <c r="V197" s="16">
        <v>0</v>
      </c>
      <c r="W197" s="16">
        <v>1234.5</v>
      </c>
      <c r="X197" s="16">
        <v>0</v>
      </c>
      <c r="Y197" s="16">
        <v>0</v>
      </c>
      <c r="Z197" s="16">
        <v>737</v>
      </c>
      <c r="AA197" s="16">
        <v>0</v>
      </c>
      <c r="AB197" s="16">
        <v>1009006</v>
      </c>
      <c r="AC197" s="16">
        <v>1009006</v>
      </c>
      <c r="AD197" s="16">
        <v>0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12871</v>
      </c>
      <c r="D198" s="16">
        <v>0</v>
      </c>
      <c r="E198" s="16">
        <v>4681.5</v>
      </c>
      <c r="F198" s="16">
        <v>198529.4</v>
      </c>
      <c r="G198" s="16">
        <v>0</v>
      </c>
      <c r="H198" s="16">
        <v>495493.8</v>
      </c>
      <c r="I198" s="16">
        <v>0</v>
      </c>
      <c r="J198" s="16">
        <v>5661.5</v>
      </c>
      <c r="K198" s="16">
        <v>0</v>
      </c>
      <c r="L198" s="16">
        <v>0</v>
      </c>
      <c r="M198" s="16">
        <v>0</v>
      </c>
      <c r="N198" s="16">
        <v>0</v>
      </c>
      <c r="O198" s="16">
        <v>55217.5</v>
      </c>
      <c r="P198" s="16">
        <v>0</v>
      </c>
      <c r="Q198" s="16">
        <v>0</v>
      </c>
      <c r="R198" s="16">
        <v>0</v>
      </c>
      <c r="S198" s="16">
        <v>24585.5</v>
      </c>
      <c r="T198" s="16">
        <v>36792</v>
      </c>
      <c r="U198" s="16">
        <v>0</v>
      </c>
      <c r="V198" s="16">
        <v>0</v>
      </c>
      <c r="W198" s="16">
        <v>738.5</v>
      </c>
      <c r="X198" s="16">
        <v>0</v>
      </c>
      <c r="Y198" s="16">
        <v>0</v>
      </c>
      <c r="Z198" s="16">
        <v>168823.9</v>
      </c>
      <c r="AA198" s="16">
        <v>0</v>
      </c>
      <c r="AB198" s="16">
        <v>1003394.5</v>
      </c>
      <c r="AC198" s="16">
        <v>1003394</v>
      </c>
      <c r="AD198" s="16">
        <v>-0.5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12871</v>
      </c>
      <c r="D199" s="16">
        <v>927</v>
      </c>
      <c r="E199" s="16">
        <v>4681.5</v>
      </c>
      <c r="F199" s="16">
        <v>198529.4</v>
      </c>
      <c r="G199" s="16">
        <v>0</v>
      </c>
      <c r="H199" s="16">
        <v>495493.8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5593.5</v>
      </c>
      <c r="T199" s="16">
        <v>13712</v>
      </c>
      <c r="U199" s="16">
        <v>41716</v>
      </c>
      <c r="V199" s="16">
        <v>0</v>
      </c>
      <c r="W199" s="16">
        <v>0</v>
      </c>
      <c r="X199" s="16">
        <v>0</v>
      </c>
      <c r="Y199" s="16">
        <v>0</v>
      </c>
      <c r="Z199" s="16">
        <v>228174.4</v>
      </c>
      <c r="AA199" s="16">
        <v>0</v>
      </c>
      <c r="AB199" s="16">
        <v>1001698.5</v>
      </c>
      <c r="AC199" s="16">
        <v>1001699</v>
      </c>
      <c r="AD199" s="16">
        <v>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12871</v>
      </c>
      <c r="D200" s="16">
        <v>0</v>
      </c>
      <c r="E200" s="16">
        <v>4681.5</v>
      </c>
      <c r="F200" s="16">
        <v>198529.4</v>
      </c>
      <c r="G200" s="16">
        <v>0</v>
      </c>
      <c r="H200" s="16">
        <v>495493.8</v>
      </c>
      <c r="I200" s="16">
        <v>0</v>
      </c>
      <c r="J200" s="16">
        <v>0</v>
      </c>
      <c r="K200" s="16">
        <v>0</v>
      </c>
      <c r="L200" s="16">
        <v>0</v>
      </c>
      <c r="M200" s="16">
        <v>102</v>
      </c>
      <c r="N200" s="16">
        <v>0</v>
      </c>
      <c r="O200" s="16">
        <v>113110.39999999999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9890</v>
      </c>
      <c r="V200" s="16">
        <v>0</v>
      </c>
      <c r="W200" s="16">
        <v>1234.5</v>
      </c>
      <c r="X200" s="16">
        <v>0</v>
      </c>
      <c r="Y200" s="16">
        <v>0</v>
      </c>
      <c r="Z200" s="16">
        <v>168823.9</v>
      </c>
      <c r="AA200" s="16">
        <v>0</v>
      </c>
      <c r="AB200" s="16">
        <v>1004736.5</v>
      </c>
      <c r="AC200" s="16">
        <v>1004737</v>
      </c>
      <c r="AD200" s="16">
        <v>0.5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169476.9</v>
      </c>
      <c r="E201" s="16">
        <v>0</v>
      </c>
      <c r="F201" s="16">
        <v>0</v>
      </c>
      <c r="G201" s="16">
        <v>0</v>
      </c>
      <c r="H201" s="16">
        <v>495493.8</v>
      </c>
      <c r="I201" s="16">
        <v>0</v>
      </c>
      <c r="J201" s="16">
        <v>5661.5</v>
      </c>
      <c r="K201" s="16">
        <v>0</v>
      </c>
      <c r="L201" s="16">
        <v>0</v>
      </c>
      <c r="M201" s="16">
        <v>0</v>
      </c>
      <c r="N201" s="16">
        <v>0</v>
      </c>
      <c r="O201" s="16">
        <v>113110.39999999999</v>
      </c>
      <c r="P201" s="16">
        <v>0</v>
      </c>
      <c r="Q201" s="16">
        <v>0</v>
      </c>
      <c r="R201" s="16">
        <v>0</v>
      </c>
      <c r="S201" s="16">
        <v>5593.5</v>
      </c>
      <c r="T201" s="16">
        <v>158963.4</v>
      </c>
      <c r="U201" s="16">
        <v>9890</v>
      </c>
      <c r="V201" s="16">
        <v>0</v>
      </c>
      <c r="W201" s="16">
        <v>1234.5</v>
      </c>
      <c r="X201" s="16">
        <v>0</v>
      </c>
      <c r="Y201" s="16">
        <v>0</v>
      </c>
      <c r="Z201" s="16">
        <v>44663</v>
      </c>
      <c r="AA201" s="16">
        <v>0</v>
      </c>
      <c r="AB201" s="16">
        <v>1004087</v>
      </c>
      <c r="AC201" s="16">
        <v>1004087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1349</v>
      </c>
      <c r="D202" s="16">
        <v>927</v>
      </c>
      <c r="E202" s="16">
        <v>4681.5</v>
      </c>
      <c r="F202" s="16">
        <v>198529.4</v>
      </c>
      <c r="G202" s="16">
        <v>0</v>
      </c>
      <c r="H202" s="16">
        <v>495493.8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55217.5</v>
      </c>
      <c r="P202" s="16">
        <v>0</v>
      </c>
      <c r="Q202" s="16">
        <v>0</v>
      </c>
      <c r="R202" s="16">
        <v>0</v>
      </c>
      <c r="S202" s="16">
        <v>0</v>
      </c>
      <c r="T202" s="16">
        <v>36792</v>
      </c>
      <c r="U202" s="16">
        <v>40592</v>
      </c>
      <c r="V202" s="16">
        <v>0</v>
      </c>
      <c r="W202" s="16">
        <v>738.5</v>
      </c>
      <c r="X202" s="16">
        <v>0</v>
      </c>
      <c r="Y202" s="16">
        <v>0</v>
      </c>
      <c r="Z202" s="16">
        <v>168823.9</v>
      </c>
      <c r="AA202" s="16">
        <v>0</v>
      </c>
      <c r="AB202" s="16">
        <v>1003144.5</v>
      </c>
      <c r="AC202" s="16">
        <v>1003144</v>
      </c>
      <c r="AD202" s="16">
        <v>-0.5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12871</v>
      </c>
      <c r="D203" s="16">
        <v>0</v>
      </c>
      <c r="E203" s="16">
        <v>4681.5</v>
      </c>
      <c r="F203" s="16">
        <v>198529.4</v>
      </c>
      <c r="G203" s="16">
        <v>0</v>
      </c>
      <c r="H203" s="16">
        <v>495493.8</v>
      </c>
      <c r="I203" s="16">
        <v>0</v>
      </c>
      <c r="J203" s="16">
        <v>18786.5</v>
      </c>
      <c r="K203" s="16">
        <v>0</v>
      </c>
      <c r="L203" s="16">
        <v>0</v>
      </c>
      <c r="M203" s="16">
        <v>102</v>
      </c>
      <c r="N203" s="16">
        <v>0</v>
      </c>
      <c r="O203" s="16">
        <v>55217.5</v>
      </c>
      <c r="P203" s="16">
        <v>0</v>
      </c>
      <c r="Q203" s="16">
        <v>0</v>
      </c>
      <c r="R203" s="16">
        <v>341.5</v>
      </c>
      <c r="S203" s="16">
        <v>5593.5</v>
      </c>
      <c r="T203" s="16">
        <v>0</v>
      </c>
      <c r="U203" s="16">
        <v>40592</v>
      </c>
      <c r="V203" s="16">
        <v>0</v>
      </c>
      <c r="W203" s="16">
        <v>1234.5</v>
      </c>
      <c r="X203" s="16">
        <v>0</v>
      </c>
      <c r="Y203" s="16">
        <v>0</v>
      </c>
      <c r="Z203" s="16">
        <v>168823.9</v>
      </c>
      <c r="AA203" s="16">
        <v>0</v>
      </c>
      <c r="AB203" s="16">
        <v>1002267</v>
      </c>
      <c r="AC203" s="16">
        <v>1002267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34582</v>
      </c>
      <c r="D204" s="16">
        <v>0</v>
      </c>
      <c r="E204" s="16">
        <v>1209.5</v>
      </c>
      <c r="F204" s="16">
        <v>198529.4</v>
      </c>
      <c r="G204" s="16">
        <v>0</v>
      </c>
      <c r="H204" s="16">
        <v>495493.8</v>
      </c>
      <c r="I204" s="16">
        <v>0</v>
      </c>
      <c r="J204" s="16">
        <v>18786.5</v>
      </c>
      <c r="K204" s="16">
        <v>0</v>
      </c>
      <c r="L204" s="16">
        <v>0</v>
      </c>
      <c r="M204" s="16">
        <v>102</v>
      </c>
      <c r="N204" s="16">
        <v>0</v>
      </c>
      <c r="O204" s="16">
        <v>22364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1234.5</v>
      </c>
      <c r="X204" s="16">
        <v>0</v>
      </c>
      <c r="Y204" s="16">
        <v>0</v>
      </c>
      <c r="Z204" s="16">
        <v>228380.9</v>
      </c>
      <c r="AA204" s="16">
        <v>0</v>
      </c>
      <c r="AB204" s="16">
        <v>1000682.5</v>
      </c>
      <c r="AC204" s="16">
        <v>1000683</v>
      </c>
      <c r="AD204" s="16">
        <v>0.5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168839.4</v>
      </c>
      <c r="E205" s="16">
        <v>4681.5</v>
      </c>
      <c r="F205" s="16">
        <v>198529.4</v>
      </c>
      <c r="G205" s="16">
        <v>0</v>
      </c>
      <c r="H205" s="16">
        <v>495493.8</v>
      </c>
      <c r="I205" s="16">
        <v>0</v>
      </c>
      <c r="J205" s="16">
        <v>18786.5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36234.5</v>
      </c>
      <c r="Q205" s="16">
        <v>0</v>
      </c>
      <c r="R205" s="16">
        <v>0</v>
      </c>
      <c r="S205" s="16">
        <v>24585.5</v>
      </c>
      <c r="T205" s="16">
        <v>0</v>
      </c>
      <c r="U205" s="16">
        <v>9890</v>
      </c>
      <c r="V205" s="16">
        <v>0</v>
      </c>
      <c r="W205" s="16">
        <v>0</v>
      </c>
      <c r="X205" s="16">
        <v>0</v>
      </c>
      <c r="Y205" s="16">
        <v>0</v>
      </c>
      <c r="Z205" s="16">
        <v>44663</v>
      </c>
      <c r="AA205" s="16">
        <v>0</v>
      </c>
      <c r="AB205" s="16">
        <v>1001703.5</v>
      </c>
      <c r="AC205" s="16">
        <v>1001704</v>
      </c>
      <c r="AD205" s="16">
        <v>0.5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12871</v>
      </c>
      <c r="D206" s="16">
        <v>0</v>
      </c>
      <c r="E206" s="16">
        <v>4681.5</v>
      </c>
      <c r="F206" s="16">
        <v>198529.4</v>
      </c>
      <c r="G206" s="16">
        <v>0</v>
      </c>
      <c r="H206" s="16">
        <v>495493.8</v>
      </c>
      <c r="I206" s="16">
        <v>0</v>
      </c>
      <c r="J206" s="16">
        <v>18786.5</v>
      </c>
      <c r="K206" s="16">
        <v>0</v>
      </c>
      <c r="L206" s="16">
        <v>0</v>
      </c>
      <c r="M206" s="16">
        <v>102</v>
      </c>
      <c r="N206" s="16">
        <v>0</v>
      </c>
      <c r="O206" s="16">
        <v>54876</v>
      </c>
      <c r="P206" s="16">
        <v>0</v>
      </c>
      <c r="Q206" s="16">
        <v>0</v>
      </c>
      <c r="R206" s="16">
        <v>0</v>
      </c>
      <c r="S206" s="16">
        <v>5593.5</v>
      </c>
      <c r="T206" s="16">
        <v>0</v>
      </c>
      <c r="U206" s="16">
        <v>40592</v>
      </c>
      <c r="V206" s="16">
        <v>0</v>
      </c>
      <c r="W206" s="16">
        <v>1234.5</v>
      </c>
      <c r="X206" s="16">
        <v>0</v>
      </c>
      <c r="Y206" s="16">
        <v>0</v>
      </c>
      <c r="Z206" s="16">
        <v>168823.9</v>
      </c>
      <c r="AA206" s="16">
        <v>0</v>
      </c>
      <c r="AB206" s="16">
        <v>1001584</v>
      </c>
      <c r="AC206" s="16">
        <v>1001584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12871</v>
      </c>
      <c r="D207" s="16">
        <v>0</v>
      </c>
      <c r="E207" s="16">
        <v>4681.5</v>
      </c>
      <c r="F207" s="16">
        <v>198529.4</v>
      </c>
      <c r="G207" s="16">
        <v>0</v>
      </c>
      <c r="H207" s="16">
        <v>495493.8</v>
      </c>
      <c r="I207" s="16">
        <v>0</v>
      </c>
      <c r="J207" s="16">
        <v>5661.5</v>
      </c>
      <c r="K207" s="16">
        <v>0</v>
      </c>
      <c r="L207" s="16">
        <v>0</v>
      </c>
      <c r="M207" s="16">
        <v>0</v>
      </c>
      <c r="N207" s="16">
        <v>0</v>
      </c>
      <c r="O207" s="16">
        <v>55217.5</v>
      </c>
      <c r="P207" s="16">
        <v>0</v>
      </c>
      <c r="Q207" s="16">
        <v>0</v>
      </c>
      <c r="R207" s="16">
        <v>0</v>
      </c>
      <c r="S207" s="16">
        <v>6437</v>
      </c>
      <c r="T207" s="16">
        <v>13712</v>
      </c>
      <c r="U207" s="16">
        <v>40592</v>
      </c>
      <c r="V207" s="16">
        <v>0</v>
      </c>
      <c r="W207" s="16">
        <v>738.5</v>
      </c>
      <c r="X207" s="16">
        <v>0</v>
      </c>
      <c r="Y207" s="16">
        <v>0</v>
      </c>
      <c r="Z207" s="16">
        <v>168823.9</v>
      </c>
      <c r="AA207" s="16">
        <v>0</v>
      </c>
      <c r="AB207" s="16">
        <v>1002758</v>
      </c>
      <c r="AC207" s="16">
        <v>1002758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12871</v>
      </c>
      <c r="D208" s="16">
        <v>0</v>
      </c>
      <c r="E208" s="16">
        <v>4681.5</v>
      </c>
      <c r="F208" s="16">
        <v>198529.4</v>
      </c>
      <c r="G208" s="16">
        <v>0</v>
      </c>
      <c r="H208" s="16">
        <v>495493.8</v>
      </c>
      <c r="I208" s="16">
        <v>0</v>
      </c>
      <c r="J208" s="16">
        <v>18786.5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36234.5</v>
      </c>
      <c r="Q208" s="16">
        <v>0</v>
      </c>
      <c r="R208" s="16">
        <v>193940.4</v>
      </c>
      <c r="S208" s="16">
        <v>5593.5</v>
      </c>
      <c r="T208" s="16">
        <v>36792</v>
      </c>
      <c r="U208" s="16">
        <v>0</v>
      </c>
      <c r="V208" s="16">
        <v>0</v>
      </c>
      <c r="W208" s="16">
        <v>1234.5</v>
      </c>
      <c r="X208" s="16">
        <v>0</v>
      </c>
      <c r="Y208" s="16">
        <v>0</v>
      </c>
      <c r="Z208" s="16">
        <v>0</v>
      </c>
      <c r="AA208" s="16">
        <v>0</v>
      </c>
      <c r="AB208" s="16">
        <v>1004157</v>
      </c>
      <c r="AC208" s="16">
        <v>1004157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12871</v>
      </c>
      <c r="D209" s="16">
        <v>0</v>
      </c>
      <c r="E209" s="16">
        <v>4681.5</v>
      </c>
      <c r="F209" s="16">
        <v>0</v>
      </c>
      <c r="G209" s="16">
        <v>0</v>
      </c>
      <c r="H209" s="16">
        <v>495493.8</v>
      </c>
      <c r="I209" s="16">
        <v>0</v>
      </c>
      <c r="J209" s="16">
        <v>18786.5</v>
      </c>
      <c r="K209" s="16">
        <v>0</v>
      </c>
      <c r="L209" s="16">
        <v>0</v>
      </c>
      <c r="M209" s="16">
        <v>0</v>
      </c>
      <c r="N209" s="16">
        <v>0</v>
      </c>
      <c r="O209" s="16">
        <v>55217.5</v>
      </c>
      <c r="P209" s="16">
        <v>36905.5</v>
      </c>
      <c r="Q209" s="16">
        <v>0</v>
      </c>
      <c r="R209" s="16">
        <v>341.5</v>
      </c>
      <c r="S209" s="16">
        <v>5593.5</v>
      </c>
      <c r="T209" s="16">
        <v>0</v>
      </c>
      <c r="U209" s="16">
        <v>9890</v>
      </c>
      <c r="V209" s="16">
        <v>0</v>
      </c>
      <c r="W209" s="16">
        <v>1234.5</v>
      </c>
      <c r="X209" s="16">
        <v>0</v>
      </c>
      <c r="Y209" s="16">
        <v>0</v>
      </c>
      <c r="Z209" s="16">
        <v>361396.3</v>
      </c>
      <c r="AA209" s="16">
        <v>0</v>
      </c>
      <c r="AB209" s="16">
        <v>1002411.5</v>
      </c>
      <c r="AC209" s="16">
        <v>1002411</v>
      </c>
      <c r="AD209" s="16">
        <v>-0.5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198529.4</v>
      </c>
      <c r="G210" s="16">
        <v>0</v>
      </c>
      <c r="H210" s="16">
        <v>495493.8</v>
      </c>
      <c r="I210" s="16">
        <v>0</v>
      </c>
      <c r="J210" s="16">
        <v>131673.4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5593.5</v>
      </c>
      <c r="T210" s="16">
        <v>0</v>
      </c>
      <c r="U210" s="16">
        <v>0</v>
      </c>
      <c r="V210" s="16">
        <v>0</v>
      </c>
      <c r="W210" s="16">
        <v>738.5</v>
      </c>
      <c r="X210" s="16">
        <v>0</v>
      </c>
      <c r="Y210" s="16">
        <v>0</v>
      </c>
      <c r="Z210" s="16">
        <v>168823.9</v>
      </c>
      <c r="AA210" s="16">
        <v>0</v>
      </c>
      <c r="AB210" s="16">
        <v>1000852.5</v>
      </c>
      <c r="AC210" s="16">
        <v>1000853</v>
      </c>
      <c r="AD210" s="16">
        <v>0.5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12871</v>
      </c>
      <c r="D211" s="16">
        <v>0</v>
      </c>
      <c r="E211" s="16">
        <v>4681.5</v>
      </c>
      <c r="F211" s="16">
        <v>198529.4</v>
      </c>
      <c r="G211" s="16">
        <v>0</v>
      </c>
      <c r="H211" s="16">
        <v>495493.8</v>
      </c>
      <c r="I211" s="16">
        <v>0</v>
      </c>
      <c r="J211" s="16">
        <v>18786.5</v>
      </c>
      <c r="K211" s="16">
        <v>0</v>
      </c>
      <c r="L211" s="16">
        <v>0</v>
      </c>
      <c r="M211" s="16">
        <v>0</v>
      </c>
      <c r="N211" s="16">
        <v>0</v>
      </c>
      <c r="O211" s="16">
        <v>23021</v>
      </c>
      <c r="P211" s="16">
        <v>36234.5</v>
      </c>
      <c r="Q211" s="16">
        <v>0</v>
      </c>
      <c r="R211" s="16">
        <v>1085.5</v>
      </c>
      <c r="S211" s="16">
        <v>5593.5</v>
      </c>
      <c r="T211" s="16">
        <v>36792</v>
      </c>
      <c r="U211" s="16">
        <v>0</v>
      </c>
      <c r="V211" s="16">
        <v>0</v>
      </c>
      <c r="W211" s="16">
        <v>1234.5</v>
      </c>
      <c r="X211" s="16">
        <v>0</v>
      </c>
      <c r="Y211" s="16">
        <v>0</v>
      </c>
      <c r="Z211" s="16">
        <v>168823.9</v>
      </c>
      <c r="AA211" s="16">
        <v>0</v>
      </c>
      <c r="AB211" s="16">
        <v>1003147</v>
      </c>
      <c r="AC211" s="16">
        <v>1003147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1348</v>
      </c>
      <c r="C212" s="16">
        <v>12871</v>
      </c>
      <c r="D212" s="16">
        <v>927</v>
      </c>
      <c r="E212" s="16">
        <v>4681.5</v>
      </c>
      <c r="F212" s="16">
        <v>198529.4</v>
      </c>
      <c r="G212" s="16">
        <v>0</v>
      </c>
      <c r="H212" s="16">
        <v>495493.8</v>
      </c>
      <c r="I212" s="16">
        <v>0</v>
      </c>
      <c r="J212" s="16">
        <v>131673.4</v>
      </c>
      <c r="K212" s="16">
        <v>0</v>
      </c>
      <c r="L212" s="16">
        <v>0</v>
      </c>
      <c r="M212" s="16">
        <v>102</v>
      </c>
      <c r="N212" s="16">
        <v>0</v>
      </c>
      <c r="O212" s="16">
        <v>55217.5</v>
      </c>
      <c r="P212" s="16">
        <v>36905.5</v>
      </c>
      <c r="Q212" s="16">
        <v>0</v>
      </c>
      <c r="R212" s="16">
        <v>0</v>
      </c>
      <c r="S212" s="16">
        <v>6645.5</v>
      </c>
      <c r="T212" s="16">
        <v>13712</v>
      </c>
      <c r="U212" s="16">
        <v>9890</v>
      </c>
      <c r="V212" s="16">
        <v>0</v>
      </c>
      <c r="W212" s="16">
        <v>1234.5</v>
      </c>
      <c r="X212" s="16">
        <v>0</v>
      </c>
      <c r="Y212" s="16">
        <v>0</v>
      </c>
      <c r="Z212" s="16">
        <v>45288.5</v>
      </c>
      <c r="AA212" s="16">
        <v>0</v>
      </c>
      <c r="AB212" s="16">
        <v>1014519.5</v>
      </c>
      <c r="AC212" s="16">
        <v>1014519</v>
      </c>
      <c r="AD212" s="16">
        <v>-0.5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12871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5661.5</v>
      </c>
      <c r="K213" s="16">
        <v>0</v>
      </c>
      <c r="L213" s="16">
        <v>0</v>
      </c>
      <c r="M213" s="16">
        <v>0</v>
      </c>
      <c r="N213" s="16">
        <v>0</v>
      </c>
      <c r="O213" s="16">
        <v>113110.39999999999</v>
      </c>
      <c r="P213" s="16">
        <v>0</v>
      </c>
      <c r="Q213" s="16">
        <v>0</v>
      </c>
      <c r="R213" s="16">
        <v>688330.2</v>
      </c>
      <c r="S213" s="16">
        <v>0</v>
      </c>
      <c r="T213" s="16">
        <v>13712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168823.9</v>
      </c>
      <c r="AA213" s="16">
        <v>0</v>
      </c>
      <c r="AB213" s="16">
        <v>1002509</v>
      </c>
      <c r="AC213" s="16">
        <v>1002509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927</v>
      </c>
      <c r="E214" s="16">
        <v>0</v>
      </c>
      <c r="F214" s="16">
        <v>198529.4</v>
      </c>
      <c r="G214" s="16">
        <v>0</v>
      </c>
      <c r="H214" s="16">
        <v>493017.8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55217.5</v>
      </c>
      <c r="P214" s="16">
        <v>0</v>
      </c>
      <c r="Q214" s="16">
        <v>0</v>
      </c>
      <c r="R214" s="16">
        <v>193940.4</v>
      </c>
      <c r="S214" s="16">
        <v>6645.5</v>
      </c>
      <c r="T214" s="16">
        <v>0</v>
      </c>
      <c r="U214" s="16">
        <v>9890</v>
      </c>
      <c r="V214" s="16">
        <v>0</v>
      </c>
      <c r="W214" s="16">
        <v>738.5</v>
      </c>
      <c r="X214" s="16">
        <v>0</v>
      </c>
      <c r="Y214" s="16">
        <v>0</v>
      </c>
      <c r="Z214" s="16">
        <v>45288.5</v>
      </c>
      <c r="AA214" s="16">
        <v>0</v>
      </c>
      <c r="AB214" s="16">
        <v>1004194.5</v>
      </c>
      <c r="AC214" s="16">
        <v>1004195</v>
      </c>
      <c r="AD214" s="16">
        <v>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1349</v>
      </c>
      <c r="D215" s="16">
        <v>927</v>
      </c>
      <c r="E215" s="16">
        <v>4681.5</v>
      </c>
      <c r="F215" s="16">
        <v>198529.4</v>
      </c>
      <c r="G215" s="16">
        <v>0</v>
      </c>
      <c r="H215" s="16">
        <v>495493.8</v>
      </c>
      <c r="I215" s="16">
        <v>0</v>
      </c>
      <c r="J215" s="16">
        <v>16863.5</v>
      </c>
      <c r="K215" s="16">
        <v>0</v>
      </c>
      <c r="L215" s="16">
        <v>0</v>
      </c>
      <c r="M215" s="16">
        <v>0</v>
      </c>
      <c r="N215" s="16">
        <v>0</v>
      </c>
      <c r="O215" s="16">
        <v>113110.39999999999</v>
      </c>
      <c r="P215" s="16">
        <v>0</v>
      </c>
      <c r="Q215" s="16">
        <v>0</v>
      </c>
      <c r="R215" s="16">
        <v>1085.5</v>
      </c>
      <c r="S215" s="16">
        <v>6645.5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168823.9</v>
      </c>
      <c r="AA215" s="16">
        <v>0</v>
      </c>
      <c r="AB215" s="16">
        <v>1007509.5</v>
      </c>
      <c r="AC215" s="16">
        <v>1007510</v>
      </c>
      <c r="AD215" s="16">
        <v>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927</v>
      </c>
      <c r="E216" s="16">
        <v>4681.5</v>
      </c>
      <c r="F216" s="16">
        <v>0</v>
      </c>
      <c r="G216" s="16">
        <v>0</v>
      </c>
      <c r="H216" s="16">
        <v>495493.8</v>
      </c>
      <c r="I216" s="16">
        <v>0</v>
      </c>
      <c r="J216" s="16">
        <v>5661.5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310996.40000000002</v>
      </c>
      <c r="T216" s="16">
        <v>13712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168823.9</v>
      </c>
      <c r="AA216" s="16">
        <v>0</v>
      </c>
      <c r="AB216" s="16">
        <v>1000296</v>
      </c>
      <c r="AC216" s="16">
        <v>1000296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1349</v>
      </c>
      <c r="D217" s="16">
        <v>0</v>
      </c>
      <c r="E217" s="16">
        <v>0</v>
      </c>
      <c r="F217" s="16">
        <v>198529.4</v>
      </c>
      <c r="G217" s="16">
        <v>0</v>
      </c>
      <c r="H217" s="16">
        <v>495493.8</v>
      </c>
      <c r="I217" s="16">
        <v>0</v>
      </c>
      <c r="J217" s="16">
        <v>18786.5</v>
      </c>
      <c r="K217" s="16">
        <v>0</v>
      </c>
      <c r="L217" s="16">
        <v>0</v>
      </c>
      <c r="M217" s="16">
        <v>0</v>
      </c>
      <c r="N217" s="16">
        <v>0</v>
      </c>
      <c r="O217" s="16">
        <v>23021</v>
      </c>
      <c r="P217" s="16">
        <v>0</v>
      </c>
      <c r="Q217" s="16">
        <v>0</v>
      </c>
      <c r="R217" s="16">
        <v>0</v>
      </c>
      <c r="S217" s="16">
        <v>24585.5</v>
      </c>
      <c r="T217" s="16">
        <v>0</v>
      </c>
      <c r="U217" s="16">
        <v>9890</v>
      </c>
      <c r="V217" s="16">
        <v>0</v>
      </c>
      <c r="W217" s="16">
        <v>1234.5</v>
      </c>
      <c r="X217" s="16">
        <v>0</v>
      </c>
      <c r="Y217" s="16">
        <v>0</v>
      </c>
      <c r="Z217" s="16">
        <v>228174.4</v>
      </c>
      <c r="AA217" s="16">
        <v>0</v>
      </c>
      <c r="AB217" s="16">
        <v>1001064</v>
      </c>
      <c r="AC217" s="16">
        <v>1001065</v>
      </c>
      <c r="AD217" s="16">
        <v>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12871</v>
      </c>
      <c r="D218" s="16">
        <v>0</v>
      </c>
      <c r="E218" s="16">
        <v>4681.5</v>
      </c>
      <c r="F218" s="16">
        <v>198529.4</v>
      </c>
      <c r="G218" s="16">
        <v>0</v>
      </c>
      <c r="H218" s="16">
        <v>495493.8</v>
      </c>
      <c r="I218" s="16">
        <v>0</v>
      </c>
      <c r="J218" s="16">
        <v>18786.5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24585.5</v>
      </c>
      <c r="T218" s="16">
        <v>36792</v>
      </c>
      <c r="U218" s="16">
        <v>40592</v>
      </c>
      <c r="V218" s="16">
        <v>0</v>
      </c>
      <c r="W218" s="16">
        <v>1234.5</v>
      </c>
      <c r="X218" s="16">
        <v>0</v>
      </c>
      <c r="Y218" s="16">
        <v>0</v>
      </c>
      <c r="Z218" s="16">
        <v>168823.9</v>
      </c>
      <c r="AA218" s="16">
        <v>0</v>
      </c>
      <c r="AB218" s="16">
        <v>1002390</v>
      </c>
      <c r="AC218" s="16">
        <v>1002390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12871</v>
      </c>
      <c r="D219" s="16">
        <v>0</v>
      </c>
      <c r="E219" s="16">
        <v>4681.5</v>
      </c>
      <c r="F219" s="16">
        <v>198529.4</v>
      </c>
      <c r="G219" s="16">
        <v>0</v>
      </c>
      <c r="H219" s="16">
        <v>495493.8</v>
      </c>
      <c r="I219" s="16">
        <v>0</v>
      </c>
      <c r="J219" s="16">
        <v>18786.5</v>
      </c>
      <c r="K219" s="16">
        <v>0</v>
      </c>
      <c r="L219" s="16">
        <v>0</v>
      </c>
      <c r="M219" s="16">
        <v>0</v>
      </c>
      <c r="N219" s="16">
        <v>0</v>
      </c>
      <c r="O219" s="16">
        <v>22364</v>
      </c>
      <c r="P219" s="16">
        <v>0</v>
      </c>
      <c r="Q219" s="16">
        <v>0</v>
      </c>
      <c r="R219" s="16">
        <v>0</v>
      </c>
      <c r="S219" s="16">
        <v>24585.5</v>
      </c>
      <c r="T219" s="16">
        <v>13712</v>
      </c>
      <c r="U219" s="16">
        <v>40592</v>
      </c>
      <c r="V219" s="16">
        <v>0</v>
      </c>
      <c r="W219" s="16">
        <v>738.5</v>
      </c>
      <c r="X219" s="16">
        <v>0</v>
      </c>
      <c r="Y219" s="16">
        <v>0</v>
      </c>
      <c r="Z219" s="16">
        <v>168823.9</v>
      </c>
      <c r="AA219" s="16">
        <v>0</v>
      </c>
      <c r="AB219" s="16">
        <v>1001178</v>
      </c>
      <c r="AC219" s="16">
        <v>1001178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12871</v>
      </c>
      <c r="D220" s="16">
        <v>0</v>
      </c>
      <c r="E220" s="16">
        <v>4681.5</v>
      </c>
      <c r="F220" s="16">
        <v>198529.4</v>
      </c>
      <c r="G220" s="16">
        <v>0</v>
      </c>
      <c r="H220" s="16">
        <v>495493.8</v>
      </c>
      <c r="I220" s="16">
        <v>0</v>
      </c>
      <c r="J220" s="16">
        <v>18786.5</v>
      </c>
      <c r="K220" s="16">
        <v>0</v>
      </c>
      <c r="L220" s="16">
        <v>0</v>
      </c>
      <c r="M220" s="16">
        <v>0</v>
      </c>
      <c r="N220" s="16">
        <v>0</v>
      </c>
      <c r="O220" s="16">
        <v>55217.5</v>
      </c>
      <c r="P220" s="16">
        <v>0</v>
      </c>
      <c r="Q220" s="16">
        <v>0</v>
      </c>
      <c r="R220" s="16">
        <v>341.5</v>
      </c>
      <c r="S220" s="16">
        <v>24585.5</v>
      </c>
      <c r="T220" s="16">
        <v>13712</v>
      </c>
      <c r="U220" s="16">
        <v>9890</v>
      </c>
      <c r="V220" s="16">
        <v>0</v>
      </c>
      <c r="W220" s="16">
        <v>1234.5</v>
      </c>
      <c r="X220" s="16">
        <v>0</v>
      </c>
      <c r="Y220" s="16">
        <v>0</v>
      </c>
      <c r="Z220" s="16">
        <v>168823.9</v>
      </c>
      <c r="AA220" s="16">
        <v>0</v>
      </c>
      <c r="AB220" s="16">
        <v>1004167</v>
      </c>
      <c r="AC220" s="16">
        <v>1004167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12871</v>
      </c>
      <c r="D221" s="16">
        <v>0</v>
      </c>
      <c r="E221" s="16">
        <v>4681.5</v>
      </c>
      <c r="F221" s="16">
        <v>198529.4</v>
      </c>
      <c r="G221" s="16">
        <v>0</v>
      </c>
      <c r="H221" s="16">
        <v>495493.8</v>
      </c>
      <c r="I221" s="16">
        <v>0</v>
      </c>
      <c r="J221" s="16">
        <v>18786.5</v>
      </c>
      <c r="K221" s="16">
        <v>0</v>
      </c>
      <c r="L221" s="16">
        <v>0</v>
      </c>
      <c r="M221" s="16">
        <v>0</v>
      </c>
      <c r="N221" s="16">
        <v>0</v>
      </c>
      <c r="O221" s="16">
        <v>111875.4</v>
      </c>
      <c r="P221" s="16">
        <v>36234.5</v>
      </c>
      <c r="Q221" s="16">
        <v>0</v>
      </c>
      <c r="R221" s="16">
        <v>341.5</v>
      </c>
      <c r="S221" s="16">
        <v>24585.5</v>
      </c>
      <c r="T221" s="16">
        <v>13712</v>
      </c>
      <c r="U221" s="16">
        <v>40592</v>
      </c>
      <c r="V221" s="16">
        <v>0</v>
      </c>
      <c r="W221" s="16">
        <v>1234.5</v>
      </c>
      <c r="X221" s="16">
        <v>0</v>
      </c>
      <c r="Y221" s="16">
        <v>0</v>
      </c>
      <c r="Z221" s="16">
        <v>45288.5</v>
      </c>
      <c r="AA221" s="16">
        <v>0</v>
      </c>
      <c r="AB221" s="16">
        <v>1004226</v>
      </c>
      <c r="AC221" s="16">
        <v>1004226</v>
      </c>
      <c r="AD221" s="16">
        <v>0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2748539.7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29100547</v>
      </c>
    </row>
    <row r="226" spans="1:29" ht="21.75" thickBot="1" x14ac:dyDescent="0.3">
      <c r="A226" s="17" t="s">
        <v>170</v>
      </c>
      <c r="B226" s="18">
        <v>29100548</v>
      </c>
    </row>
    <row r="227" spans="1:29" ht="32.25" thickBot="1" x14ac:dyDescent="0.3">
      <c r="A227" s="17" t="s">
        <v>171</v>
      </c>
      <c r="B227" s="18">
        <v>-1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244</v>
      </c>
    </row>
    <row r="236" spans="1:29" x14ac:dyDescent="0.25">
      <c r="AB236" s="21" t="s">
        <v>177</v>
      </c>
      <c r="AC236" s="21">
        <f>CORREL(AC193:AC221,AB193:AB221)</f>
        <v>0.99999999178436028</v>
      </c>
    </row>
  </sheetData>
  <hyperlinks>
    <hyperlink ref="A232" r:id="rId1" display="https://miau.my-x.hu/myx-free/coco/test/658337820220213225230.html" xr:uid="{ABC4F471-6615-4647-A9A1-F30930B26863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G204" sqref="AG204"/>
    </sheetView>
  </sheetViews>
  <sheetFormatPr defaultRowHeight="15" x14ac:dyDescent="0.25"/>
  <cols>
    <col min="4" max="4" width="9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Nukleáris medicina (izotóp-diagnosztika és 
-terápia)</v>
      </c>
      <c r="W1" t="str">
        <f>'2015'!W1</f>
        <v>Fizioterápia</v>
      </c>
      <c r="X1" t="str">
        <f>'2015'!X1</f>
        <v>Patológia és kórszövettan</v>
      </c>
      <c r="Y1" t="str">
        <f>'2015'!Y1</f>
        <v>Ultrahang-diagnosztika és -terápia</v>
      </c>
      <c r="Z1" t="str">
        <f>'2015'!Z1</f>
        <v>Tomográfia</v>
      </c>
      <c r="AA1" t="str">
        <f>'2015'!AA1</f>
        <v>Röntgen-diagnosztika és -terápia</v>
      </c>
      <c r="AB1" t="str">
        <f>'2015'!AB1</f>
        <v>Laboratóriumi diagnosztika</v>
      </c>
      <c r="AC1" t="str">
        <f>'2015'!AC1</f>
        <v>Sürgősségi betegellátás, oxyológia</v>
      </c>
      <c r="AD1" t="str">
        <f>'2015'!AD1</f>
        <v>Kardiológia</v>
      </c>
      <c r="AE1" t="str">
        <f>'2015'!AE1</f>
        <v>Orvosi rehabilitáció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55703</v>
      </c>
      <c r="W2">
        <f>nyers_adat!W89</f>
        <v>2311572</v>
      </c>
      <c r="X2">
        <f>nyers_adat!X89</f>
        <v>318882</v>
      </c>
      <c r="Y2">
        <f>nyers_adat!Y89</f>
        <v>585481</v>
      </c>
      <c r="Z2">
        <f>nyers_adat!Z89</f>
        <v>339617</v>
      </c>
      <c r="AA2">
        <f>nyers_adat!AA89</f>
        <v>1268967</v>
      </c>
      <c r="AB2">
        <f>nyers_adat!AB89</f>
        <v>5604418</v>
      </c>
      <c r="AC2">
        <f>nyers_adat!AC89</f>
        <v>262262</v>
      </c>
      <c r="AD2">
        <f>nyers_adat!AD89</f>
        <v>903113</v>
      </c>
      <c r="AE2">
        <f>nyers_adat!AE89</f>
        <v>166267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55703</v>
      </c>
      <c r="W3">
        <f>nyers_adat!W90</f>
        <v>2311572</v>
      </c>
      <c r="X3">
        <f>nyers_adat!X90</f>
        <v>318882</v>
      </c>
      <c r="Y3">
        <f>nyers_adat!Y90</f>
        <v>585481</v>
      </c>
      <c r="Z3">
        <f>nyers_adat!Z90</f>
        <v>339617</v>
      </c>
      <c r="AA3">
        <f>nyers_adat!AA90</f>
        <v>1268967</v>
      </c>
      <c r="AB3">
        <f>nyers_adat!AB90</f>
        <v>5604418</v>
      </c>
      <c r="AC3">
        <f>nyers_adat!AC90</f>
        <v>262262</v>
      </c>
      <c r="AD3">
        <f>nyers_adat!AD90</f>
        <v>903113</v>
      </c>
      <c r="AE3">
        <f>nyers_adat!AE90</f>
        <v>166267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2427</v>
      </c>
      <c r="W4">
        <f>nyers_adat!W91</f>
        <v>300030</v>
      </c>
      <c r="X4">
        <f>nyers_adat!X91</f>
        <v>34909</v>
      </c>
      <c r="Y4">
        <f>nyers_adat!Y91</f>
        <v>94050</v>
      </c>
      <c r="Z4">
        <f>nyers_adat!Z91</f>
        <v>28830</v>
      </c>
      <c r="AA4">
        <f>nyers_adat!AA91</f>
        <v>175154</v>
      </c>
      <c r="AB4">
        <f>nyers_adat!AB91</f>
        <v>487712</v>
      </c>
      <c r="AC4">
        <f>nyers_adat!AC91</f>
        <v>82164</v>
      </c>
      <c r="AD4">
        <f>nyers_adat!AD91</f>
        <v>49687</v>
      </c>
      <c r="AE4">
        <f>nyers_adat!AE91</f>
        <v>2848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7684</v>
      </c>
      <c r="W5">
        <f>nyers_adat!W92</f>
        <v>290053</v>
      </c>
      <c r="X5">
        <f>nyers_adat!X92</f>
        <v>21627</v>
      </c>
      <c r="Y5">
        <f>nyers_adat!Y92</f>
        <v>51602</v>
      </c>
      <c r="Z5">
        <f>nyers_adat!Z92</f>
        <v>19416</v>
      </c>
      <c r="AA5">
        <f>nyers_adat!AA92</f>
        <v>113560</v>
      </c>
      <c r="AB5">
        <f>nyers_adat!AB92</f>
        <v>286167</v>
      </c>
      <c r="AC5">
        <f>nyers_adat!AC92</f>
        <v>31590</v>
      </c>
      <c r="AD5">
        <f>nyers_adat!AD92</f>
        <v>33449</v>
      </c>
      <c r="AE5">
        <f>nyers_adat!AE92</f>
        <v>2083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3624</v>
      </c>
      <c r="W6">
        <f>nyers_adat!W93</f>
        <v>241026</v>
      </c>
      <c r="X6">
        <f>nyers_adat!X93</f>
        <v>25390</v>
      </c>
      <c r="Y6">
        <f>nyers_adat!Y93</f>
        <v>60766</v>
      </c>
      <c r="Z6">
        <f>nyers_adat!Z93</f>
        <v>32689</v>
      </c>
      <c r="AA6">
        <f>nyers_adat!AA93</f>
        <v>117284</v>
      </c>
      <c r="AB6">
        <f>nyers_adat!AB93</f>
        <v>250008</v>
      </c>
      <c r="AC6">
        <f>nyers_adat!AC93</f>
        <v>31158</v>
      </c>
      <c r="AD6">
        <f>nyers_adat!AD93</f>
        <v>54300</v>
      </c>
      <c r="AE6">
        <f>nyers_adat!AE93</f>
        <v>29788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13735</v>
      </c>
      <c r="W7">
        <f>nyers_adat!W94</f>
        <v>831109</v>
      </c>
      <c r="X7">
        <f>nyers_adat!X94</f>
        <v>81926</v>
      </c>
      <c r="Y7">
        <f>nyers_adat!Y94</f>
        <v>206418</v>
      </c>
      <c r="Z7">
        <f>nyers_adat!Z94</f>
        <v>80935</v>
      </c>
      <c r="AA7">
        <f>nyers_adat!AA94</f>
        <v>405998</v>
      </c>
      <c r="AB7">
        <f>nyers_adat!AB94</f>
        <v>1023887</v>
      </c>
      <c r="AC7">
        <f>nyers_adat!AC94</f>
        <v>144912</v>
      </c>
      <c r="AD7">
        <f>nyers_adat!AD94</f>
        <v>137436</v>
      </c>
      <c r="AE7">
        <f>nyers_adat!AE94</f>
        <v>34719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2943</v>
      </c>
      <c r="W8">
        <f>nyers_adat!W95</f>
        <v>283424</v>
      </c>
      <c r="X8">
        <f>nyers_adat!X95</f>
        <v>61990</v>
      </c>
      <c r="Y8">
        <f>nyers_adat!Y95</f>
        <v>81781</v>
      </c>
      <c r="Z8">
        <f>nyers_adat!Z95</f>
        <v>26677</v>
      </c>
      <c r="AA8">
        <f>nyers_adat!AA95</f>
        <v>171992</v>
      </c>
      <c r="AB8">
        <f>nyers_adat!AB95</f>
        <v>442335</v>
      </c>
      <c r="AC8">
        <f>nyers_adat!AC95</f>
        <v>82394</v>
      </c>
      <c r="AD8">
        <f>nyers_adat!AD95</f>
        <v>50509</v>
      </c>
      <c r="AE8">
        <f>nyers_adat!AE95</f>
        <v>7781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964</v>
      </c>
      <c r="W9">
        <f>nyers_adat!W96</f>
        <v>143504</v>
      </c>
      <c r="X9">
        <f>nyers_adat!X96</f>
        <v>23415</v>
      </c>
      <c r="Y9">
        <f>nyers_adat!Y96</f>
        <v>22304</v>
      </c>
      <c r="Z9">
        <f>nyers_adat!Z96</f>
        <v>21485</v>
      </c>
      <c r="AA9">
        <f>nyers_adat!AA96</f>
        <v>80045</v>
      </c>
      <c r="AB9">
        <f>nyers_adat!AB96</f>
        <v>312453</v>
      </c>
      <c r="AC9">
        <f>nyers_adat!AC96</f>
        <v>35315</v>
      </c>
      <c r="AD9">
        <f>nyers_adat!AD96</f>
        <v>14254</v>
      </c>
      <c r="AE9">
        <f>nyers_adat!AE96</f>
        <v>12206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2075</v>
      </c>
      <c r="W10">
        <f>nyers_adat!W97</f>
        <v>318649</v>
      </c>
      <c r="X10">
        <f>nyers_adat!X97</f>
        <v>24039</v>
      </c>
      <c r="Y10">
        <f>nyers_adat!Y97</f>
        <v>46870</v>
      </c>
      <c r="Z10">
        <f>nyers_adat!Z97</f>
        <v>26684</v>
      </c>
      <c r="AA10">
        <f>nyers_adat!AA97</f>
        <v>85503</v>
      </c>
      <c r="AB10">
        <f>nyers_adat!AB97</f>
        <v>345287</v>
      </c>
      <c r="AC10">
        <f>nyers_adat!AC97</f>
        <v>29700</v>
      </c>
      <c r="AD10">
        <f>nyers_adat!AD97</f>
        <v>43425</v>
      </c>
      <c r="AE10">
        <f>nyers_adat!AE97</f>
        <v>3899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5982</v>
      </c>
      <c r="W11">
        <f>nyers_adat!W98</f>
        <v>745577</v>
      </c>
      <c r="X11">
        <f>nyers_adat!X98</f>
        <v>109444</v>
      </c>
      <c r="Y11">
        <f>nyers_adat!Y98</f>
        <v>150955</v>
      </c>
      <c r="Z11">
        <f>nyers_adat!Z98</f>
        <v>74846</v>
      </c>
      <c r="AA11">
        <f>nyers_adat!AA98</f>
        <v>337540</v>
      </c>
      <c r="AB11">
        <f>nyers_adat!AB98</f>
        <v>1100075</v>
      </c>
      <c r="AC11">
        <f>nyers_adat!AC98</f>
        <v>147409</v>
      </c>
      <c r="AD11">
        <f>nyers_adat!AD98</f>
        <v>108188</v>
      </c>
      <c r="AE11">
        <f>nyers_adat!AE98</f>
        <v>23886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3262</v>
      </c>
      <c r="W12">
        <f>nyers_adat!W99</f>
        <v>225819</v>
      </c>
      <c r="X12">
        <f>nyers_adat!X99</f>
        <v>46419</v>
      </c>
      <c r="Y12">
        <f>nyers_adat!Y99</f>
        <v>101081</v>
      </c>
      <c r="Z12">
        <f>nyers_adat!Z99</f>
        <v>40351</v>
      </c>
      <c r="AA12">
        <f>nyers_adat!AA99</f>
        <v>140132</v>
      </c>
      <c r="AB12">
        <f>nyers_adat!AB99</f>
        <v>698080</v>
      </c>
      <c r="AC12">
        <f>nyers_adat!AC99</f>
        <v>54003</v>
      </c>
      <c r="AD12">
        <f>nyers_adat!AD99</f>
        <v>97683</v>
      </c>
      <c r="AE12">
        <f>nyers_adat!AE99</f>
        <v>8200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1509</v>
      </c>
      <c r="W13">
        <f>nyers_adat!W100</f>
        <v>164550</v>
      </c>
      <c r="X13">
        <f>nyers_adat!X100</f>
        <v>25060</v>
      </c>
      <c r="Y13">
        <f>nyers_adat!Y100</f>
        <v>60954</v>
      </c>
      <c r="Z13">
        <f>nyers_adat!Z100</f>
        <v>38475</v>
      </c>
      <c r="AA13">
        <f>nyers_adat!AA100</f>
        <v>117128</v>
      </c>
      <c r="AB13">
        <f>nyers_adat!AB100</f>
        <v>425906</v>
      </c>
      <c r="AC13">
        <f>nyers_adat!AC100</f>
        <v>58188</v>
      </c>
      <c r="AD13">
        <f>nyers_adat!AD100</f>
        <v>44306</v>
      </c>
      <c r="AE13">
        <f>nyers_adat!AE100</f>
        <v>1881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3390</v>
      </c>
      <c r="W14">
        <f>nyers_adat!W101</f>
        <v>93902</v>
      </c>
      <c r="X14">
        <f>nyers_adat!X101</f>
        <v>19426</v>
      </c>
      <c r="Y14">
        <f>nyers_adat!Y101</f>
        <v>33718</v>
      </c>
      <c r="Z14">
        <f>nyers_adat!Z101</f>
        <v>13137</v>
      </c>
      <c r="AA14">
        <f>nyers_adat!AA101</f>
        <v>73282</v>
      </c>
      <c r="AB14">
        <f>nyers_adat!AB101</f>
        <v>266024</v>
      </c>
      <c r="AC14">
        <f>nyers_adat!AC101</f>
        <v>21466</v>
      </c>
      <c r="AD14">
        <f>nyers_adat!AD101</f>
        <v>40991</v>
      </c>
      <c r="AE14">
        <f>nyers_adat!AE101</f>
        <v>3789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8161</v>
      </c>
      <c r="W15">
        <f>nyers_adat!W102</f>
        <v>484271</v>
      </c>
      <c r="X15">
        <f>nyers_adat!X102</f>
        <v>90905</v>
      </c>
      <c r="Y15">
        <f>nyers_adat!Y102</f>
        <v>195753</v>
      </c>
      <c r="Z15">
        <f>nyers_adat!Z102</f>
        <v>91963</v>
      </c>
      <c r="AA15">
        <f>nyers_adat!AA102</f>
        <v>330542</v>
      </c>
      <c r="AB15">
        <f>nyers_adat!AB102</f>
        <v>1390010</v>
      </c>
      <c r="AC15">
        <f>nyers_adat!AC102</f>
        <v>133657</v>
      </c>
      <c r="AD15">
        <f>nyers_adat!AD102</f>
        <v>182980</v>
      </c>
      <c r="AE15">
        <f>nyers_adat!AE102</f>
        <v>13870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27878</v>
      </c>
      <c r="W16">
        <f>nyers_adat!W103</f>
        <v>2060957</v>
      </c>
      <c r="X16">
        <f>nyers_adat!X103</f>
        <v>282275</v>
      </c>
      <c r="Y16">
        <f>nyers_adat!Y103</f>
        <v>553126</v>
      </c>
      <c r="Z16">
        <f>nyers_adat!Z103</f>
        <v>247744</v>
      </c>
      <c r="AA16">
        <f>nyers_adat!AA103</f>
        <v>1074080</v>
      </c>
      <c r="AB16">
        <f>nyers_adat!AB103</f>
        <v>3513972</v>
      </c>
      <c r="AC16">
        <f>nyers_adat!AC103</f>
        <v>425978</v>
      </c>
      <c r="AD16">
        <f>nyers_adat!AD103</f>
        <v>428604</v>
      </c>
      <c r="AE16">
        <f>nyers_adat!AE103</f>
        <v>72475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4505</v>
      </c>
      <c r="W17">
        <f>nyers_adat!W104</f>
        <v>593593</v>
      </c>
      <c r="X17">
        <f>nyers_adat!X104</f>
        <v>56819</v>
      </c>
      <c r="Y17">
        <f>nyers_adat!Y104</f>
        <v>181644</v>
      </c>
      <c r="Z17">
        <f>nyers_adat!Z104</f>
        <v>67774</v>
      </c>
      <c r="AA17">
        <f>nyers_adat!AA104</f>
        <v>246881</v>
      </c>
      <c r="AB17">
        <f>nyers_adat!AB104</f>
        <v>730003</v>
      </c>
      <c r="AC17">
        <f>nyers_adat!AC104</f>
        <v>38647</v>
      </c>
      <c r="AD17">
        <f>nyers_adat!AD104</f>
        <v>77205</v>
      </c>
      <c r="AE17">
        <f>nyers_adat!AE104</f>
        <v>24921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2026</v>
      </c>
      <c r="W18">
        <f>nyers_adat!W105</f>
        <v>129900</v>
      </c>
      <c r="X18">
        <f>nyers_adat!X105</f>
        <v>25191</v>
      </c>
      <c r="Y18">
        <f>nyers_adat!Y105</f>
        <v>51174</v>
      </c>
      <c r="Z18">
        <f>nyers_adat!Z105</f>
        <v>29546</v>
      </c>
      <c r="AA18">
        <f>nyers_adat!AA105</f>
        <v>115911</v>
      </c>
      <c r="AB18">
        <f>nyers_adat!AB105</f>
        <v>392899</v>
      </c>
      <c r="AC18">
        <f>nyers_adat!AC105</f>
        <v>83629</v>
      </c>
      <c r="AD18">
        <f>nyers_adat!AD105</f>
        <v>32537</v>
      </c>
      <c r="AE18">
        <f>nyers_adat!AE105</f>
        <v>7711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1545</v>
      </c>
      <c r="W19">
        <f>nyers_adat!W106</f>
        <v>108760</v>
      </c>
      <c r="X19">
        <f>nyers_adat!X106</f>
        <v>13124</v>
      </c>
      <c r="Y19">
        <f>nyers_adat!Y106</f>
        <v>38525</v>
      </c>
      <c r="Z19">
        <f>nyers_adat!Z106</f>
        <v>15177</v>
      </c>
      <c r="AA19">
        <f>nyers_adat!AA106</f>
        <v>65352</v>
      </c>
      <c r="AB19">
        <f>nyers_adat!AB106</f>
        <v>174146</v>
      </c>
      <c r="AC19">
        <f>nyers_adat!AC106</f>
        <v>31311</v>
      </c>
      <c r="AD19">
        <f>nyers_adat!AD106</f>
        <v>15241</v>
      </c>
      <c r="AE19">
        <f>nyers_adat!AE106</f>
        <v>1522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8076</v>
      </c>
      <c r="W20">
        <f>nyers_adat!W107</f>
        <v>832253</v>
      </c>
      <c r="X20">
        <f>nyers_adat!X107</f>
        <v>95134</v>
      </c>
      <c r="Y20">
        <f>nyers_adat!Y107</f>
        <v>271343</v>
      </c>
      <c r="Z20">
        <f>nyers_adat!Z107</f>
        <v>112497</v>
      </c>
      <c r="AA20">
        <f>nyers_adat!AA107</f>
        <v>428144</v>
      </c>
      <c r="AB20">
        <f>nyers_adat!AB107</f>
        <v>1297048</v>
      </c>
      <c r="AC20">
        <f>nyers_adat!AC107</f>
        <v>153587</v>
      </c>
      <c r="AD20">
        <f>nyers_adat!AD107</f>
        <v>124983</v>
      </c>
      <c r="AE20">
        <f>nyers_adat!AE107</f>
        <v>34154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7420</v>
      </c>
      <c r="W21">
        <f>nyers_adat!W108</f>
        <v>385183</v>
      </c>
      <c r="X21">
        <f>nyers_adat!X108</f>
        <v>50180</v>
      </c>
      <c r="Y21">
        <f>nyers_adat!Y108</f>
        <v>169626</v>
      </c>
      <c r="Z21">
        <f>nyers_adat!Z108</f>
        <v>53756</v>
      </c>
      <c r="AA21">
        <f>nyers_adat!AA108</f>
        <v>259996</v>
      </c>
      <c r="AB21">
        <f>nyers_adat!AB108</f>
        <v>997879</v>
      </c>
      <c r="AC21">
        <f>nyers_adat!AC108</f>
        <v>72271</v>
      </c>
      <c r="AD21">
        <f>nyers_adat!AD108</f>
        <v>64643</v>
      </c>
      <c r="AE21">
        <f>nyers_adat!AE108</f>
        <v>77143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2277</v>
      </c>
      <c r="W22">
        <f>nyers_adat!W109</f>
        <v>234939</v>
      </c>
      <c r="X22">
        <f>nyers_adat!X109</f>
        <v>21881</v>
      </c>
      <c r="Y22">
        <f>nyers_adat!Y109</f>
        <v>64296</v>
      </c>
      <c r="Z22">
        <f>nyers_adat!Z109</f>
        <v>8298</v>
      </c>
      <c r="AA22">
        <f>nyers_adat!AA109</f>
        <v>149088</v>
      </c>
      <c r="AB22">
        <f>nyers_adat!AB109</f>
        <v>541956</v>
      </c>
      <c r="AC22">
        <f>nyers_adat!AC109</f>
        <v>63533</v>
      </c>
      <c r="AD22">
        <f>nyers_adat!AD109</f>
        <v>49353</v>
      </c>
      <c r="AE22">
        <f>nyers_adat!AE109</f>
        <v>8835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7088</v>
      </c>
      <c r="W23">
        <f>nyers_adat!W110</f>
        <v>209497</v>
      </c>
      <c r="X23">
        <f>nyers_adat!X110</f>
        <v>49496</v>
      </c>
      <c r="Y23">
        <f>nyers_adat!Y110</f>
        <v>109487</v>
      </c>
      <c r="Z23">
        <f>nyers_adat!Z110</f>
        <v>48369</v>
      </c>
      <c r="AA23">
        <f>nyers_adat!AA110</f>
        <v>205512</v>
      </c>
      <c r="AB23">
        <f>nyers_adat!AB110</f>
        <v>777165</v>
      </c>
      <c r="AC23">
        <f>nyers_adat!AC110</f>
        <v>63396</v>
      </c>
      <c r="AD23">
        <f>nyers_adat!AD110</f>
        <v>63408</v>
      </c>
      <c r="AE23">
        <f>nyers_adat!AE110</f>
        <v>24976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16785</v>
      </c>
      <c r="W24">
        <f>nyers_adat!W111</f>
        <v>829619</v>
      </c>
      <c r="X24">
        <f>nyers_adat!X111</f>
        <v>121557</v>
      </c>
      <c r="Y24">
        <f>nyers_adat!Y111</f>
        <v>343409</v>
      </c>
      <c r="Z24">
        <f>nyers_adat!Z111</f>
        <v>110423</v>
      </c>
      <c r="AA24">
        <f>nyers_adat!AA111</f>
        <v>614596</v>
      </c>
      <c r="AB24">
        <f>nyers_adat!AB111</f>
        <v>2317000</v>
      </c>
      <c r="AC24">
        <f>nyers_adat!AC111</f>
        <v>199200</v>
      </c>
      <c r="AD24">
        <f>nyers_adat!AD111</f>
        <v>177404</v>
      </c>
      <c r="AE24">
        <f>nyers_adat!AE111</f>
        <v>110954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55223</v>
      </c>
      <c r="W25">
        <f>nyers_adat!W112</f>
        <v>326412</v>
      </c>
      <c r="X25">
        <f>nyers_adat!X112</f>
        <v>40290</v>
      </c>
      <c r="Y25">
        <f>nyers_adat!Y112</f>
        <v>88338</v>
      </c>
      <c r="Z25">
        <f>nyers_adat!Z112</f>
        <v>28834</v>
      </c>
      <c r="AA25">
        <f>nyers_adat!AA112</f>
        <v>200362</v>
      </c>
      <c r="AB25">
        <f>nyers_adat!AB112</f>
        <v>602094</v>
      </c>
      <c r="AC25">
        <f>nyers_adat!AC112</f>
        <v>80120</v>
      </c>
      <c r="AD25">
        <f>nyers_adat!AD112</f>
        <v>61356</v>
      </c>
      <c r="AE25">
        <f>nyers_adat!AE112</f>
        <v>1564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4802</v>
      </c>
      <c r="W26">
        <f>nyers_adat!W113</f>
        <v>198196</v>
      </c>
      <c r="X26">
        <f>nyers_adat!X113</f>
        <v>31116</v>
      </c>
      <c r="Y26">
        <f>nyers_adat!Y113</f>
        <v>81994</v>
      </c>
      <c r="Z26">
        <f>nyers_adat!Z113</f>
        <v>30152</v>
      </c>
      <c r="AA26">
        <f>nyers_adat!AA113</f>
        <v>126843</v>
      </c>
      <c r="AB26">
        <f>nyers_adat!AB113</f>
        <v>448296</v>
      </c>
      <c r="AC26">
        <f>nyers_adat!AC113</f>
        <v>59762</v>
      </c>
      <c r="AD26">
        <f>nyers_adat!AD113</f>
        <v>56145</v>
      </c>
      <c r="AE26">
        <f>nyers_adat!AE113</f>
        <v>3543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19095</v>
      </c>
      <c r="W27">
        <f>nyers_adat!W114</f>
        <v>324014</v>
      </c>
      <c r="X27">
        <f>nyers_adat!X114</f>
        <v>54697</v>
      </c>
      <c r="Y27">
        <f>nyers_adat!Y114</f>
        <v>100674</v>
      </c>
      <c r="Z27">
        <f>nyers_adat!Z114</f>
        <v>47551</v>
      </c>
      <c r="AA27">
        <f>nyers_adat!AA114</f>
        <v>143229</v>
      </c>
      <c r="AB27">
        <f>nyers_adat!AB114</f>
        <v>819756</v>
      </c>
      <c r="AC27">
        <f>nyers_adat!AC114</f>
        <v>67872</v>
      </c>
      <c r="AD27">
        <f>nyers_adat!AD114</f>
        <v>74827</v>
      </c>
      <c r="AE27">
        <f>nyers_adat!AE114</f>
        <v>9954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79120</v>
      </c>
      <c r="W28">
        <f>nyers_adat!W115</f>
        <v>848622</v>
      </c>
      <c r="X28">
        <f>nyers_adat!X115</f>
        <v>126103</v>
      </c>
      <c r="Y28">
        <f>nyers_adat!Y115</f>
        <v>271006</v>
      </c>
      <c r="Z28">
        <f>nyers_adat!Z115</f>
        <v>106537</v>
      </c>
      <c r="AA28">
        <f>nyers_adat!AA115</f>
        <v>470434</v>
      </c>
      <c r="AB28">
        <f>nyers_adat!AB115</f>
        <v>1870146</v>
      </c>
      <c r="AC28">
        <f>nyers_adat!AC115</f>
        <v>207754</v>
      </c>
      <c r="AD28">
        <f>nyers_adat!AD115</f>
        <v>192328</v>
      </c>
      <c r="AE28">
        <f>nyers_adat!AE115</f>
        <v>15061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103981</v>
      </c>
      <c r="W29">
        <f>nyers_adat!W116</f>
        <v>2510494</v>
      </c>
      <c r="X29">
        <f>nyers_adat!X116</f>
        <v>342794</v>
      </c>
      <c r="Y29">
        <f>nyers_adat!Y116</f>
        <v>885758</v>
      </c>
      <c r="Z29">
        <f>nyers_adat!Z116</f>
        <v>329457</v>
      </c>
      <c r="AA29">
        <f>nyers_adat!AA116</f>
        <v>1513174</v>
      </c>
      <c r="AB29">
        <f>nyers_adat!AB116</f>
        <v>5484194</v>
      </c>
      <c r="AC29">
        <f>nyers_adat!AC116</f>
        <v>560541</v>
      </c>
      <c r="AD29">
        <f>nyers_adat!AD116</f>
        <v>494715</v>
      </c>
      <c r="AE29">
        <f>nyers_adat!AE116</f>
        <v>160169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187562</v>
      </c>
      <c r="W30">
        <f>nyers_adat!W117</f>
        <v>6883023</v>
      </c>
      <c r="X30">
        <f>nyers_adat!X117</f>
        <v>943951</v>
      </c>
      <c r="Y30">
        <f>nyers_adat!Y117</f>
        <v>2024365</v>
      </c>
      <c r="Z30">
        <f>nyers_adat!Z117</f>
        <v>916818</v>
      </c>
      <c r="AA30">
        <f>nyers_adat!AA117</f>
        <v>3856221</v>
      </c>
      <c r="AB30">
        <f>nyers_adat!AB117</f>
        <v>14602584</v>
      </c>
      <c r="AC30">
        <f>nyers_adat!AC117</f>
        <v>1248781</v>
      </c>
      <c r="AD30">
        <f>nyers_adat!AD117</f>
        <v>1826432</v>
      </c>
      <c r="AE30">
        <f>nyers_adat!AE117</f>
        <v>398911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1.8496160510134488E-2</v>
      </c>
      <c r="W32" s="9">
        <f>W2/$D2</f>
        <v>0.7675566260835609</v>
      </c>
      <c r="X32" s="9">
        <f t="shared" si="0"/>
        <v>0.10588464994331913</v>
      </c>
      <c r="Y32" s="9">
        <f t="shared" si="0"/>
        <v>0.19440874910927686</v>
      </c>
      <c r="Z32" s="9">
        <f t="shared" si="0"/>
        <v>0.11276969901029288</v>
      </c>
      <c r="AA32" s="9">
        <f t="shared" si="0"/>
        <v>0.42136002215435125</v>
      </c>
      <c r="AB32" s="9">
        <f t="shared" si="0"/>
        <v>1.8609449202715636</v>
      </c>
      <c r="AC32" s="9">
        <f t="shared" si="0"/>
        <v>8.7083999922964492E-2</v>
      </c>
      <c r="AD32" s="9">
        <f>AD2/$D2</f>
        <v>0.29987833701576372</v>
      </c>
      <c r="AE32" s="9">
        <f>AE2/$D2</f>
        <v>5.5208895742393238E-2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1.8496160510134488E-2</v>
      </c>
      <c r="W33" s="9">
        <f t="shared" si="1"/>
        <v>0.7675566260835609</v>
      </c>
      <c r="X33" s="9">
        <f t="shared" si="1"/>
        <v>0.10588464994331913</v>
      </c>
      <c r="Y33" s="9">
        <f t="shared" si="1"/>
        <v>0.19440874910927686</v>
      </c>
      <c r="Z33" s="9">
        <f t="shared" si="1"/>
        <v>0.11276969901029288</v>
      </c>
      <c r="AA33" s="9">
        <f t="shared" si="1"/>
        <v>0.42136002215435125</v>
      </c>
      <c r="AB33" s="9">
        <f t="shared" si="1"/>
        <v>1.8609449202715636</v>
      </c>
      <c r="AC33" s="9">
        <f t="shared" si="1"/>
        <v>8.7083999922964492E-2</v>
      </c>
      <c r="AD33" s="9">
        <f>AD3/$D3</f>
        <v>0.29987833701576372</v>
      </c>
      <c r="AE33" s="9">
        <f t="shared" si="1"/>
        <v>5.5208895742393238E-2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5.8244598515446696E-3</v>
      </c>
      <c r="W34" s="9">
        <f t="shared" si="1"/>
        <v>0.72002995025090533</v>
      </c>
      <c r="X34" s="9">
        <f t="shared" si="1"/>
        <v>8.3776707440285481E-2</v>
      </c>
      <c r="Y34" s="9">
        <f t="shared" si="1"/>
        <v>0.22570681872178663</v>
      </c>
      <c r="Z34" s="9">
        <f t="shared" si="1"/>
        <v>6.9187959423169687E-2</v>
      </c>
      <c r="AA34" s="9">
        <f t="shared" si="1"/>
        <v>0.42034505184897203</v>
      </c>
      <c r="AB34" s="9">
        <f t="shared" si="1"/>
        <v>1.1704404462779374</v>
      </c>
      <c r="AC34" s="9">
        <f t="shared" si="1"/>
        <v>0.19718208456626132</v>
      </c>
      <c r="AD34" s="9">
        <f t="shared" si="1"/>
        <v>0.11924183627676144</v>
      </c>
      <c r="AE34" s="9">
        <f t="shared" si="1"/>
        <v>6.8348008476304982E-3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2.5832565707638828E-2</v>
      </c>
      <c r="W35" s="9">
        <f t="shared" si="1"/>
        <v>0.97511884190496678</v>
      </c>
      <c r="X35" s="9">
        <f t="shared" si="1"/>
        <v>7.2707040416333288E-2</v>
      </c>
      <c r="Y35" s="9">
        <f t="shared" si="1"/>
        <v>0.17347892447235538</v>
      </c>
      <c r="Z35" s="9">
        <f t="shared" si="1"/>
        <v>6.5273958326329443E-2</v>
      </c>
      <c r="AA35" s="9">
        <f t="shared" si="1"/>
        <v>0.38177331621023752</v>
      </c>
      <c r="AB35" s="9">
        <f t="shared" si="1"/>
        <v>0.96205463701950555</v>
      </c>
      <c r="AC35" s="9">
        <f t="shared" si="1"/>
        <v>0.10620129499014974</v>
      </c>
      <c r="AD35" s="9">
        <f t="shared" si="1"/>
        <v>0.11245100082701863</v>
      </c>
      <c r="AE35" s="9">
        <f t="shared" si="1"/>
        <v>7.0027634525002182E-3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1.0614336970051989E-2</v>
      </c>
      <c r="W36" s="9">
        <f t="shared" si="1"/>
        <v>0.705941275536355</v>
      </c>
      <c r="X36" s="9">
        <f t="shared" si="1"/>
        <v>7.4364794610822293E-2</v>
      </c>
      <c r="Y36" s="9">
        <f t="shared" si="1"/>
        <v>0.17797759390788606</v>
      </c>
      <c r="Z36" s="9">
        <f t="shared" si="1"/>
        <v>9.5742842498352493E-2</v>
      </c>
      <c r="AA36" s="9">
        <f t="shared" si="1"/>
        <v>0.34351321666544626</v>
      </c>
      <c r="AB36" s="9">
        <f t="shared" si="1"/>
        <v>0.7322486636889507</v>
      </c>
      <c r="AC36" s="9">
        <f t="shared" si="1"/>
        <v>9.1258695174635723E-2</v>
      </c>
      <c r="AD36" s="9">
        <f t="shared" si="1"/>
        <v>0.15903932049498426</v>
      </c>
      <c r="AE36" s="9">
        <f t="shared" si="1"/>
        <v>8.724610090063703E-2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1.3011927205206665E-2</v>
      </c>
      <c r="W37" s="9">
        <f t="shared" si="1"/>
        <v>0.78735564671220293</v>
      </c>
      <c r="X37" s="9">
        <f t="shared" si="1"/>
        <v>7.7613043189935296E-2</v>
      </c>
      <c r="Y37" s="9">
        <f t="shared" si="1"/>
        <v>0.19555121877279574</v>
      </c>
      <c r="Z37" s="9">
        <f t="shared" si="1"/>
        <v>7.6674213931809357E-2</v>
      </c>
      <c r="AA37" s="9">
        <f t="shared" si="1"/>
        <v>0.38462442092897675</v>
      </c>
      <c r="AB37" s="9">
        <f t="shared" si="1"/>
        <v>0.96998493704822986</v>
      </c>
      <c r="AC37" s="9">
        <f t="shared" si="1"/>
        <v>0.13728317401972395</v>
      </c>
      <c r="AD37" s="9">
        <f t="shared" si="1"/>
        <v>0.13020074462138939</v>
      </c>
      <c r="AE37" s="9">
        <f t="shared" si="1"/>
        <v>3.2891234119954149E-2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6.376782704033212E-3</v>
      </c>
      <c r="W38" s="9">
        <f t="shared" si="1"/>
        <v>0.61411255899011519</v>
      </c>
      <c r="X38" s="9">
        <f t="shared" si="1"/>
        <v>0.13431762141454937</v>
      </c>
      <c r="Y38" s="9">
        <f t="shared" si="1"/>
        <v>0.17720002253433237</v>
      </c>
      <c r="Z38" s="9">
        <f t="shared" si="1"/>
        <v>5.7802729254330276E-2</v>
      </c>
      <c r="AA38" s="9">
        <f t="shared" si="1"/>
        <v>0.37266585485289849</v>
      </c>
      <c r="AB38" s="9">
        <f t="shared" si="1"/>
        <v>0.95843499061791737</v>
      </c>
      <c r="AC38" s="9">
        <f t="shared" si="1"/>
        <v>0.17852824808566514</v>
      </c>
      <c r="AD38" s="9">
        <f t="shared" si="1"/>
        <v>0.10944101855182246</v>
      </c>
      <c r="AE38" s="9">
        <f t="shared" si="1"/>
        <v>1.6859580774747682E-2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3.8056887941414499E-3</v>
      </c>
      <c r="W39" s="9">
        <f t="shared" si="1"/>
        <v>0.56652651941335541</v>
      </c>
      <c r="X39" s="9">
        <f t="shared" si="1"/>
        <v>9.243797003612246E-2</v>
      </c>
      <c r="Y39" s="9">
        <f t="shared" si="1"/>
        <v>8.8051953178973963E-2</v>
      </c>
      <c r="Z39" s="9">
        <f t="shared" si="1"/>
        <v>8.4818696827934706E-2</v>
      </c>
      <c r="AA39" s="9">
        <f t="shared" si="1"/>
        <v>0.3160024476421705</v>
      </c>
      <c r="AB39" s="9">
        <f t="shared" si="1"/>
        <v>1.2335050630662641</v>
      </c>
      <c r="AC39" s="9">
        <f t="shared" si="1"/>
        <v>0.13941690847002625</v>
      </c>
      <c r="AD39" s="9">
        <f t="shared" si="1"/>
        <v>5.6272083061921399E-2</v>
      </c>
      <c r="AE39" s="9">
        <f t="shared" si="1"/>
        <v>4.8186968279347035E-2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7.6671815071277074E-3</v>
      </c>
      <c r="W40" s="9">
        <f t="shared" si="1"/>
        <v>1.177416732561319</v>
      </c>
      <c r="X40" s="9">
        <f t="shared" si="1"/>
        <v>8.8824759638478537E-2</v>
      </c>
      <c r="Y40" s="9">
        <f t="shared" si="1"/>
        <v>0.17318592638027741</v>
      </c>
      <c r="Z40" s="9">
        <f t="shared" si="1"/>
        <v>9.8598106668046137E-2</v>
      </c>
      <c r="AA40" s="9">
        <f t="shared" si="1"/>
        <v>0.31593591344768213</v>
      </c>
      <c r="AB40" s="9">
        <f t="shared" si="1"/>
        <v>1.275844867976677</v>
      </c>
      <c r="AC40" s="9">
        <f t="shared" si="1"/>
        <v>0.10974230880081587</v>
      </c>
      <c r="AD40" s="9">
        <f t="shared" si="1"/>
        <v>0.16045655756482927</v>
      </c>
      <c r="AE40" s="9">
        <f t="shared" si="1"/>
        <v>1.4406911178935389E-2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6.0702800832507153E-3</v>
      </c>
      <c r="W41" s="9">
        <f t="shared" si="1"/>
        <v>0.75657994209793022</v>
      </c>
      <c r="X41" s="9">
        <f t="shared" si="1"/>
        <v>0.11105913297079426</v>
      </c>
      <c r="Y41" s="9">
        <f t="shared" si="1"/>
        <v>0.15318273653746434</v>
      </c>
      <c r="Z41" s="9">
        <f t="shared" si="1"/>
        <v>7.5950548831658818E-2</v>
      </c>
      <c r="AA41" s="9">
        <f t="shared" si="1"/>
        <v>0.34252128707797497</v>
      </c>
      <c r="AB41" s="9">
        <f t="shared" si="1"/>
        <v>1.1163094888970295</v>
      </c>
      <c r="AC41" s="9">
        <f t="shared" si="1"/>
        <v>0.14958440601670089</v>
      </c>
      <c r="AD41" s="9">
        <f t="shared" si="1"/>
        <v>0.10978459739998803</v>
      </c>
      <c r="AE41" s="9">
        <f t="shared" si="1"/>
        <v>2.4238500512959976E-2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8.9684126019668915E-3</v>
      </c>
      <c r="W42" s="9">
        <f t="shared" si="2"/>
        <v>0.62085774535976757</v>
      </c>
      <c r="X42" s="9">
        <f t="shared" si="2"/>
        <v>0.12762254585245283</v>
      </c>
      <c r="Y42" s="9">
        <f t="shared" si="2"/>
        <v>0.27790806689742964</v>
      </c>
      <c r="Z42" s="9">
        <f t="shared" si="2"/>
        <v>0.11093942884793564</v>
      </c>
      <c r="AA42" s="9">
        <f t="shared" si="2"/>
        <v>0.38527332763299343</v>
      </c>
      <c r="AB42" s="9">
        <f t="shared" si="2"/>
        <v>1.9192732891419522</v>
      </c>
      <c r="AC42" s="9">
        <f t="shared" si="2"/>
        <v>0.14847369274801289</v>
      </c>
      <c r="AD42" s="9">
        <f t="shared" si="2"/>
        <v>0.26856574132370692</v>
      </c>
      <c r="AE42" s="9">
        <f t="shared" si="2"/>
        <v>2.2544752708807025E-2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4.967050908157287E-3</v>
      </c>
      <c r="W43" s="9">
        <f t="shared" si="3"/>
        <v>0.54163567060124684</v>
      </c>
      <c r="X43" s="9">
        <f t="shared" si="3"/>
        <v>8.2487936221618027E-2</v>
      </c>
      <c r="Y43" s="9">
        <f t="shared" si="3"/>
        <v>0.20063725716091402</v>
      </c>
      <c r="Z43" s="9">
        <f t="shared" si="3"/>
        <v>0.12664498587896064</v>
      </c>
      <c r="AA43" s="9">
        <f t="shared" si="3"/>
        <v>0.38554058235297989</v>
      </c>
      <c r="AB43" s="9">
        <f t="shared" si="3"/>
        <v>1.401919671364902</v>
      </c>
      <c r="AC43" s="9">
        <f t="shared" si="3"/>
        <v>0.19153264297140901</v>
      </c>
      <c r="AD43" s="9">
        <f t="shared" si="3"/>
        <v>0.14583840791041533</v>
      </c>
      <c r="AE43" s="9">
        <f t="shared" si="3"/>
        <v>6.1915326429714092E-3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1.5457078110679975E-2</v>
      </c>
      <c r="W44" s="9">
        <f t="shared" si="3"/>
        <v>0.42815650405577316</v>
      </c>
      <c r="X44" s="9">
        <f t="shared" si="3"/>
        <v>8.857498506727704E-2</v>
      </c>
      <c r="Y44" s="9">
        <f t="shared" si="3"/>
        <v>0.15374093207548892</v>
      </c>
      <c r="Z44" s="9">
        <f t="shared" si="3"/>
        <v>5.9899597386431511E-2</v>
      </c>
      <c r="AA44" s="9">
        <f>AA14/$D14</f>
        <v>0.33413734457429201</v>
      </c>
      <c r="AB44" s="9">
        <f t="shared" si="3"/>
        <v>1.2129657071727227</v>
      </c>
      <c r="AC44" s="9">
        <f t="shared" si="3"/>
        <v>9.7876589594057914E-2</v>
      </c>
      <c r="AD44" s="9">
        <f t="shared" si="3"/>
        <v>0.18690297605748757</v>
      </c>
      <c r="AE44" s="9">
        <f t="shared" si="3"/>
        <v>1.7276362525476822E-2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9.2023363853682739E-3</v>
      </c>
      <c r="W45" s="9">
        <f t="shared" si="3"/>
        <v>0.54606355148617558</v>
      </c>
      <c r="X45" s="9">
        <f t="shared" si="3"/>
        <v>0.10250439763655225</v>
      </c>
      <c r="Y45" s="9">
        <f t="shared" si="3"/>
        <v>0.22073090974696677</v>
      </c>
      <c r="Z45" s="9">
        <f t="shared" si="3"/>
        <v>0.10369739750124037</v>
      </c>
      <c r="AA45" s="9">
        <f t="shared" si="3"/>
        <v>0.37271886698840828</v>
      </c>
      <c r="AB45" s="9">
        <f t="shared" si="3"/>
        <v>1.567374047178747</v>
      </c>
      <c r="AC45" s="9">
        <f t="shared" si="3"/>
        <v>0.1507115150421722</v>
      </c>
      <c r="AD45" s="9">
        <f t="shared" si="3"/>
        <v>0.20632808623878038</v>
      </c>
      <c r="AE45" s="9">
        <f t="shared" si="3"/>
        <v>1.5639799738397006E-2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9.5216073680942474E-3</v>
      </c>
      <c r="W46" s="9">
        <f t="shared" si="3"/>
        <v>0.70391073091776368</v>
      </c>
      <c r="X46" s="9">
        <f t="shared" si="3"/>
        <v>9.6409775444034854E-2</v>
      </c>
      <c r="Y46" s="9">
        <f t="shared" si="3"/>
        <v>0.18891773430965272</v>
      </c>
      <c r="Z46" s="9">
        <f t="shared" si="3"/>
        <v>8.4615865406454591E-2</v>
      </c>
      <c r="AA46" s="9">
        <f t="shared" si="3"/>
        <v>0.36684726457861644</v>
      </c>
      <c r="AB46" s="9">
        <f t="shared" si="3"/>
        <v>1.2001815656243948</v>
      </c>
      <c r="AC46" s="9">
        <f t="shared" si="3"/>
        <v>0.14549089832290879</v>
      </c>
      <c r="AD46" s="9">
        <f t="shared" si="3"/>
        <v>0.14638779698668006</v>
      </c>
      <c r="AE46" s="9">
        <f t="shared" si="3"/>
        <v>2.4753515101608101E-2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6.9498438792007606E-3</v>
      </c>
      <c r="W47" s="9">
        <f t="shared" si="3"/>
        <v>0.9157333358016464</v>
      </c>
      <c r="X47" s="9">
        <f t="shared" si="3"/>
        <v>8.7654423834030631E-2</v>
      </c>
      <c r="Y47" s="9">
        <f t="shared" si="3"/>
        <v>0.28022140767892184</v>
      </c>
      <c r="Z47" s="9">
        <f t="shared" si="3"/>
        <v>0.10455465462129908</v>
      </c>
      <c r="AA47" s="9">
        <f t="shared" si="3"/>
        <v>0.38086224344971431</v>
      </c>
      <c r="AB47" s="9">
        <f t="shared" si="3"/>
        <v>1.1261724486899429</v>
      </c>
      <c r="AC47" s="9">
        <f t="shared" si="3"/>
        <v>5.9620558579239022E-2</v>
      </c>
      <c r="AD47" s="9">
        <f t="shared" si="3"/>
        <v>0.11910381724610315</v>
      </c>
      <c r="AE47" s="9">
        <f t="shared" si="3"/>
        <v>3.8445518160613132E-2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6.8494076918915996E-3</v>
      </c>
      <c r="W48" s="9">
        <f t="shared" si="3"/>
        <v>0.43915995023530047</v>
      </c>
      <c r="X48" s="9">
        <f t="shared" si="3"/>
        <v>8.5164575106831827E-2</v>
      </c>
      <c r="Y48" s="9">
        <f t="shared" si="3"/>
        <v>0.17300670741602206</v>
      </c>
      <c r="Z48" s="9">
        <f t="shared" si="3"/>
        <v>9.9887758965759729E-2</v>
      </c>
      <c r="AA48" s="9">
        <f t="shared" si="3"/>
        <v>0.39186658192243196</v>
      </c>
      <c r="AB48" s="9">
        <f t="shared" si="3"/>
        <v>1.32829488289068</v>
      </c>
      <c r="AC48" s="9">
        <f t="shared" si="3"/>
        <v>0.28272907989397955</v>
      </c>
      <c r="AD48" s="9">
        <f t="shared" si="3"/>
        <v>0.10999959430951479</v>
      </c>
      <c r="AE48" s="9">
        <f t="shared" si="3"/>
        <v>2.6068994428517338E-2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8.0916742171501591E-3</v>
      </c>
      <c r="W49" s="9">
        <f t="shared" si="3"/>
        <v>0.56961196625064814</v>
      </c>
      <c r="X49" s="9">
        <f t="shared" si="3"/>
        <v>6.8734713544258058E-2</v>
      </c>
      <c r="Y49" s="9">
        <f t="shared" si="3"/>
        <v>0.20176812246971515</v>
      </c>
      <c r="Z49" s="9">
        <f t="shared" si="3"/>
        <v>7.948695119332555E-2</v>
      </c>
      <c r="AA49" s="9">
        <f t="shared" si="3"/>
        <v>0.34226996339106619</v>
      </c>
      <c r="AB49" s="9">
        <f t="shared" si="3"/>
        <v>0.91205999884778755</v>
      </c>
      <c r="AC49" s="9">
        <f t="shared" si="3"/>
        <v>0.16398602680465285</v>
      </c>
      <c r="AD49" s="9">
        <f t="shared" si="3"/>
        <v>7.9822140287110405E-2</v>
      </c>
      <c r="AE49" s="9">
        <f t="shared" si="3"/>
        <v>7.9712156365712248E-3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7.1157633189273487E-3</v>
      </c>
      <c r="W50" s="9">
        <f t="shared" si="3"/>
        <v>0.73329808933472551</v>
      </c>
      <c r="X50" s="9">
        <f t="shared" si="3"/>
        <v>8.3822564089008719E-2</v>
      </c>
      <c r="Y50" s="9">
        <f t="shared" si="3"/>
        <v>0.23908030785632783</v>
      </c>
      <c r="Z50" s="9">
        <f t="shared" si="3"/>
        <v>9.9121102784716433E-2</v>
      </c>
      <c r="AA50" s="9">
        <f t="shared" si="3"/>
        <v>0.37723766349911231</v>
      </c>
      <c r="AB50" s="9">
        <f t="shared" si="3"/>
        <v>1.1428289476582565</v>
      </c>
      <c r="AC50" s="9">
        <f t="shared" si="3"/>
        <v>0.13532550035464275</v>
      </c>
      <c r="AD50" s="9">
        <f t="shared" si="3"/>
        <v>0.11012251695016058</v>
      </c>
      <c r="AE50" s="9">
        <f t="shared" si="3"/>
        <v>3.0093088211323015E-2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1.3987754117150268E-2</v>
      </c>
      <c r="W51" s="9">
        <f t="shared" si="3"/>
        <v>0.72612467575556494</v>
      </c>
      <c r="X51" s="9">
        <f t="shared" si="3"/>
        <v>9.4596428786873382E-2</v>
      </c>
      <c r="Y51" s="9">
        <f t="shared" si="3"/>
        <v>0.31976910779996381</v>
      </c>
      <c r="Z51" s="9">
        <f t="shared" si="3"/>
        <v>0.10133769680883151</v>
      </c>
      <c r="AA51" s="9">
        <f t="shared" si="3"/>
        <v>0.49012939615129397</v>
      </c>
      <c r="AB51" s="9">
        <f t="shared" si="3"/>
        <v>1.8811436779875732</v>
      </c>
      <c r="AC51" s="9">
        <f t="shared" si="3"/>
        <v>0.13624110212945648</v>
      </c>
      <c r="AD51" s="9">
        <f t="shared" si="3"/>
        <v>0.12186123846293057</v>
      </c>
      <c r="AE51" s="9">
        <f t="shared" si="3"/>
        <v>0.14542551426675515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6.1329864169299515E-3</v>
      </c>
      <c r="W52" s="9">
        <f t="shared" si="4"/>
        <v>0.63279652868120595</v>
      </c>
      <c r="X52" s="9">
        <f t="shared" si="4"/>
        <v>5.8935386819870123E-2</v>
      </c>
      <c r="Y52" s="9">
        <f t="shared" si="4"/>
        <v>0.17317808285591926</v>
      </c>
      <c r="Z52" s="9">
        <f t="shared" si="4"/>
        <v>2.2350250894898876E-2</v>
      </c>
      <c r="AA52" s="9">
        <f t="shared" si="4"/>
        <v>0.40156112381521852</v>
      </c>
      <c r="AB52" s="9">
        <f t="shared" si="4"/>
        <v>1.4597315707394329</v>
      </c>
      <c r="AC52" s="9">
        <f t="shared" si="4"/>
        <v>0.17112298024892869</v>
      </c>
      <c r="AD52" s="9">
        <f t="shared" si="4"/>
        <v>0.13292985447287831</v>
      </c>
      <c r="AE52" s="9">
        <f t="shared" si="4"/>
        <v>2.3796633725769047E-2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1.26942963423305E-2</v>
      </c>
      <c r="W53" s="9">
        <f t="shared" si="5"/>
        <v>0.37519991546687537</v>
      </c>
      <c r="X53" s="9">
        <f t="shared" si="5"/>
        <v>8.8645159672684881E-2</v>
      </c>
      <c r="Y53" s="9">
        <f t="shared" si="5"/>
        <v>0.19608640288272283</v>
      </c>
      <c r="Z53" s="9">
        <f t="shared" si="5"/>
        <v>8.6626752226606082E-2</v>
      </c>
      <c r="AA53" s="9">
        <f t="shared" si="5"/>
        <v>0.36806295568637493</v>
      </c>
      <c r="AB53" s="9">
        <f t="shared" si="5"/>
        <v>1.3918683432403052</v>
      </c>
      <c r="AC53" s="9">
        <f t="shared" si="5"/>
        <v>0.11353944849300004</v>
      </c>
      <c r="AD53" s="9">
        <f t="shared" si="5"/>
        <v>0.11356093996536291</v>
      </c>
      <c r="AE53" s="9">
        <f t="shared" si="5"/>
        <v>4.4730917811236816E-2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1.1495819452967477E-2</v>
      </c>
      <c r="W54" s="9">
        <f t="shared" si="5"/>
        <v>0.56819483102480928</v>
      </c>
      <c r="X54" s="9">
        <f t="shared" si="5"/>
        <v>8.3252745024984656E-2</v>
      </c>
      <c r="Y54" s="9">
        <f t="shared" si="5"/>
        <v>0.23519617888138863</v>
      </c>
      <c r="Z54" s="9">
        <f t="shared" si="5"/>
        <v>7.5627219032173232E-2</v>
      </c>
      <c r="AA54" s="9">
        <f t="shared" si="5"/>
        <v>0.42092848689401247</v>
      </c>
      <c r="AB54" s="9">
        <f t="shared" si="5"/>
        <v>1.5868819584465679</v>
      </c>
      <c r="AC54" s="9">
        <f t="shared" si="5"/>
        <v>0.13642938546506531</v>
      </c>
      <c r="AD54" s="9">
        <f t="shared" si="5"/>
        <v>0.12150159989480144</v>
      </c>
      <c r="AE54" s="9">
        <f t="shared" si="5"/>
        <v>7.5990893749452088E-2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0.10922227364606944</v>
      </c>
      <c r="W55" s="9">
        <f t="shared" si="5"/>
        <v>0.64559080066930119</v>
      </c>
      <c r="X55" s="9">
        <f t="shared" si="5"/>
        <v>7.9687184781705764E-2</v>
      </c>
      <c r="Y55" s="9">
        <f t="shared" si="5"/>
        <v>0.17471845443649353</v>
      </c>
      <c r="Z55" s="9">
        <f t="shared" si="5"/>
        <v>5.7029046562315812E-2</v>
      </c>
      <c r="AA55" s="9">
        <f t="shared" si="5"/>
        <v>0.39628403368657561</v>
      </c>
      <c r="AB55" s="9">
        <f t="shared" si="5"/>
        <v>1.1908457640594776</v>
      </c>
      <c r="AC55" s="9">
        <f t="shared" si="5"/>
        <v>0.15846456303574749</v>
      </c>
      <c r="AD55" s="9">
        <f t="shared" si="5"/>
        <v>0.12135236806816428</v>
      </c>
      <c r="AE55" s="9">
        <f t="shared" si="5"/>
        <v>3.0933421940577766E-3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1.4206049848383995E-2</v>
      </c>
      <c r="W56" s="9">
        <f t="shared" si="5"/>
        <v>0.5863353302270542</v>
      </c>
      <c r="X56" s="9">
        <f t="shared" si="5"/>
        <v>9.2052362990903039E-2</v>
      </c>
      <c r="Y56" s="9">
        <f t="shared" si="5"/>
        <v>0.24256785740699652</v>
      </c>
      <c r="Z56" s="9">
        <f t="shared" si="5"/>
        <v>8.9200502921381555E-2</v>
      </c>
      <c r="AA56" s="9">
        <f t="shared" si="5"/>
        <v>0.37524739294430887</v>
      </c>
      <c r="AB56" s="9">
        <f t="shared" si="5"/>
        <v>1.3262214333259374</v>
      </c>
      <c r="AC56" s="9">
        <f t="shared" si="5"/>
        <v>0.17679757414392427</v>
      </c>
      <c r="AD56" s="9">
        <f t="shared" si="5"/>
        <v>0.16609718216108277</v>
      </c>
      <c r="AE56" s="9">
        <f t="shared" si="5"/>
        <v>1.0481473263811849E-2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4.7709113077718759E-2</v>
      </c>
      <c r="W57" s="9">
        <f t="shared" si="5"/>
        <v>0.80955331577711265</v>
      </c>
      <c r="X57" s="9">
        <f t="shared" si="5"/>
        <v>0.13666118659397658</v>
      </c>
      <c r="Y57" s="9">
        <f t="shared" si="5"/>
        <v>0.25153533647479748</v>
      </c>
      <c r="Z57" s="9">
        <f t="shared" si="5"/>
        <v>0.11880680994808089</v>
      </c>
      <c r="AA57" s="9">
        <f t="shared" si="5"/>
        <v>0.35785957355373554</v>
      </c>
      <c r="AB57" s="9">
        <f t="shared" si="5"/>
        <v>2.0481713380538578</v>
      </c>
      <c r="AC57" s="9">
        <f t="shared" si="5"/>
        <v>0.16957910043524102</v>
      </c>
      <c r="AD57" s="9">
        <f t="shared" si="5"/>
        <v>0.18695626102469032</v>
      </c>
      <c r="AE57" s="9">
        <f t="shared" si="5"/>
        <v>2.4870202229673344E-2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6.3608188991570627E-2</v>
      </c>
      <c r="W58" s="9">
        <f t="shared" si="5"/>
        <v>0.68224606368054408</v>
      </c>
      <c r="X58" s="9">
        <f t="shared" si="5"/>
        <v>0.10137997290702769</v>
      </c>
      <c r="Y58" s="9">
        <f t="shared" si="5"/>
        <v>0.21787412621144578</v>
      </c>
      <c r="Z58" s="9">
        <f t="shared" si="5"/>
        <v>8.5649970053020219E-2</v>
      </c>
      <c r="AA58" s="9">
        <f t="shared" si="5"/>
        <v>0.37820342239712507</v>
      </c>
      <c r="AB58" s="9">
        <f t="shared" si="5"/>
        <v>1.5034959581626623</v>
      </c>
      <c r="AC58" s="9">
        <f t="shared" si="5"/>
        <v>0.1670229486318853</v>
      </c>
      <c r="AD58" s="9">
        <f t="shared" si="5"/>
        <v>0.15462128124836699</v>
      </c>
      <c r="AE58" s="9">
        <f t="shared" si="5"/>
        <v>1.2108227178994504E-2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2.708610213430597E-2</v>
      </c>
      <c r="W59" s="9">
        <f t="shared" si="5"/>
        <v>0.65396078987086426</v>
      </c>
      <c r="X59" s="9">
        <f t="shared" si="5"/>
        <v>8.9294710524300408E-2</v>
      </c>
      <c r="Y59" s="9">
        <f t="shared" si="5"/>
        <v>0.2307318803846721</v>
      </c>
      <c r="Z59" s="9">
        <f t="shared" si="5"/>
        <v>8.5820543665304644E-2</v>
      </c>
      <c r="AA59" s="9">
        <f t="shared" si="5"/>
        <v>0.39416802599490586</v>
      </c>
      <c r="AB59" s="9">
        <f t="shared" si="5"/>
        <v>1.4285825180402958</v>
      </c>
      <c r="AC59" s="9">
        <f t="shared" si="5"/>
        <v>0.14601581804816269</v>
      </c>
      <c r="AD59" s="9">
        <f>AD29/$D29</f>
        <v>0.12886874541861665</v>
      </c>
      <c r="AE59" s="9">
        <f t="shared" si="5"/>
        <v>4.1722563667878299E-2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1.9181313533716403E-2</v>
      </c>
      <c r="W60" s="9">
        <f t="shared" si="5"/>
        <v>0.70390282798637938</v>
      </c>
      <c r="X60" s="9">
        <f t="shared" si="5"/>
        <v>9.6534586384582871E-2</v>
      </c>
      <c r="Y60" s="9">
        <f t="shared" si="5"/>
        <v>0.20702476925860147</v>
      </c>
      <c r="Z60" s="9">
        <f t="shared" si="5"/>
        <v>9.3759788823721255E-2</v>
      </c>
      <c r="AA60" s="9">
        <f t="shared" si="5"/>
        <v>0.39436231249560894</v>
      </c>
      <c r="AB60" s="9">
        <f t="shared" si="5"/>
        <v>1.4933554883528146</v>
      </c>
      <c r="AC60" s="9">
        <f t="shared" si="5"/>
        <v>0.12770849050419544</v>
      </c>
      <c r="AD60" s="9">
        <f>AD30/$D30</f>
        <v>0.18678284961779421</v>
      </c>
      <c r="AE60" s="9">
        <f t="shared" si="5"/>
        <v>4.0795240843285653E-2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7</v>
      </c>
      <c r="W63">
        <f t="shared" si="6"/>
        <v>6</v>
      </c>
      <c r="X63">
        <f t="shared" si="6"/>
        <v>5</v>
      </c>
      <c r="Y63">
        <f t="shared" si="6"/>
        <v>17</v>
      </c>
      <c r="Z63">
        <f t="shared" si="6"/>
        <v>3</v>
      </c>
      <c r="AA63">
        <f t="shared" si="6"/>
        <v>2</v>
      </c>
      <c r="AB63">
        <f t="shared" si="6"/>
        <v>4</v>
      </c>
      <c r="AC63">
        <f t="shared" si="6"/>
        <v>27</v>
      </c>
      <c r="AD63">
        <f>RANK(AD32,AD$32:AD$60,AD$61)</f>
        <v>1</v>
      </c>
      <c r="AE63" s="10">
        <f>(AE32*$AF$62)+$AF$63</f>
        <v>1005520.8895742394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7</v>
      </c>
      <c r="W64">
        <f t="shared" si="7"/>
        <v>6</v>
      </c>
      <c r="X64">
        <f t="shared" si="7"/>
        <v>5</v>
      </c>
      <c r="Y64">
        <f>RANK(Y33,Y$32:Y$60,Y$61)</f>
        <v>17</v>
      </c>
      <c r="Z64">
        <f t="shared" si="7"/>
        <v>3</v>
      </c>
      <c r="AA64">
        <f>RANK(AA33,AA$32:AA$60,AA$61)</f>
        <v>2</v>
      </c>
      <c r="AB64">
        <f t="shared" si="7"/>
        <v>4</v>
      </c>
      <c r="AC64">
        <f t="shared" si="7"/>
        <v>27</v>
      </c>
      <c r="AD64">
        <f t="shared" si="7"/>
        <v>1</v>
      </c>
      <c r="AE64" s="10">
        <f t="shared" ref="AE64:AE91" si="8">(AE33*$AF$62)+$AF$63</f>
        <v>1005520.8895742394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11</v>
      </c>
      <c r="X65">
        <f t="shared" si="7"/>
        <v>21</v>
      </c>
      <c r="Y65">
        <f t="shared" si="7"/>
        <v>9</v>
      </c>
      <c r="Z65">
        <f t="shared" si="7"/>
        <v>24</v>
      </c>
      <c r="AA65">
        <f t="shared" si="7"/>
        <v>5</v>
      </c>
      <c r="AB65">
        <f t="shared" si="7"/>
        <v>21</v>
      </c>
      <c r="AC65">
        <f t="shared" si="7"/>
        <v>2</v>
      </c>
      <c r="AD65">
        <f t="shared" si="7"/>
        <v>20</v>
      </c>
      <c r="AE65" s="10">
        <f t="shared" si="8"/>
        <v>1000683.480084763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5</v>
      </c>
      <c r="W66">
        <f t="shared" si="7"/>
        <v>2</v>
      </c>
      <c r="X66">
        <f t="shared" si="7"/>
        <v>27</v>
      </c>
      <c r="Y66">
        <f t="shared" si="7"/>
        <v>23</v>
      </c>
      <c r="Z66">
        <f t="shared" si="7"/>
        <v>25</v>
      </c>
      <c r="AA66">
        <f t="shared" si="7"/>
        <v>14</v>
      </c>
      <c r="AB66">
        <f t="shared" si="7"/>
        <v>26</v>
      </c>
      <c r="AC66">
        <f>RANK(AC35,AC$32:AC$60,AC$61)</f>
        <v>24</v>
      </c>
      <c r="AD66">
        <f t="shared" si="7"/>
        <v>23</v>
      </c>
      <c r="AE66" s="10">
        <f t="shared" si="8"/>
        <v>1000700.27634525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15</v>
      </c>
      <c r="W67">
        <f t="shared" si="7"/>
        <v>12</v>
      </c>
      <c r="X67">
        <f t="shared" si="7"/>
        <v>26</v>
      </c>
      <c r="Y67">
        <f t="shared" si="7"/>
        <v>20</v>
      </c>
      <c r="Z67">
        <f t="shared" si="7"/>
        <v>12</v>
      </c>
      <c r="AA67">
        <f t="shared" si="7"/>
        <v>24</v>
      </c>
      <c r="AB67">
        <f t="shared" si="7"/>
        <v>29</v>
      </c>
      <c r="AC67">
        <f t="shared" si="7"/>
        <v>26</v>
      </c>
      <c r="AD67">
        <f t="shared" si="7"/>
        <v>10</v>
      </c>
      <c r="AE67" s="10">
        <f t="shared" si="8"/>
        <v>1008724.6100900637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12</v>
      </c>
      <c r="W68">
        <f t="shared" si="7"/>
        <v>5</v>
      </c>
      <c r="X68">
        <f t="shared" si="7"/>
        <v>25</v>
      </c>
      <c r="Y68">
        <f t="shared" si="7"/>
        <v>16</v>
      </c>
      <c r="Z68">
        <f t="shared" si="7"/>
        <v>21</v>
      </c>
      <c r="AA68">
        <f t="shared" si="7"/>
        <v>13</v>
      </c>
      <c r="AB68">
        <f t="shared" si="7"/>
        <v>25</v>
      </c>
      <c r="AC68">
        <f t="shared" si="7"/>
        <v>17</v>
      </c>
      <c r="AD68">
        <f t="shared" si="7"/>
        <v>15</v>
      </c>
      <c r="AE68" s="10">
        <f t="shared" si="8"/>
        <v>1003289.1234119954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24</v>
      </c>
      <c r="W69">
        <f t="shared" si="7"/>
        <v>20</v>
      </c>
      <c r="X69">
        <f t="shared" si="7"/>
        <v>2</v>
      </c>
      <c r="Y69">
        <f t="shared" si="7"/>
        <v>21</v>
      </c>
      <c r="Z69">
        <f t="shared" si="7"/>
        <v>27</v>
      </c>
      <c r="AA69">
        <f t="shared" si="7"/>
        <v>20</v>
      </c>
      <c r="AB69">
        <f t="shared" si="7"/>
        <v>27</v>
      </c>
      <c r="AC69">
        <f t="shared" si="7"/>
        <v>4</v>
      </c>
      <c r="AD69">
        <f t="shared" si="7"/>
        <v>27</v>
      </c>
      <c r="AE69" s="10">
        <f t="shared" si="8"/>
        <v>1001685.9580774747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29</v>
      </c>
      <c r="W70">
        <f t="shared" si="7"/>
        <v>24</v>
      </c>
      <c r="X70">
        <f t="shared" si="7"/>
        <v>12</v>
      </c>
      <c r="Y70">
        <f t="shared" si="7"/>
        <v>29</v>
      </c>
      <c r="Z70">
        <f t="shared" si="7"/>
        <v>18</v>
      </c>
      <c r="AA70">
        <f t="shared" si="7"/>
        <v>28</v>
      </c>
      <c r="AB70">
        <f t="shared" si="7"/>
        <v>17</v>
      </c>
      <c r="AC70">
        <f t="shared" si="7"/>
        <v>16</v>
      </c>
      <c r="AD70">
        <f t="shared" si="7"/>
        <v>29</v>
      </c>
      <c r="AE70" s="10">
        <f t="shared" si="8"/>
        <v>1004818.6968279347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20</v>
      </c>
      <c r="W71">
        <f t="shared" si="7"/>
        <v>1</v>
      </c>
      <c r="X71">
        <f t="shared" si="7"/>
        <v>15</v>
      </c>
      <c r="Y71">
        <f t="shared" si="7"/>
        <v>24</v>
      </c>
      <c r="Z71">
        <f t="shared" si="7"/>
        <v>11</v>
      </c>
      <c r="AA71">
        <f t="shared" si="7"/>
        <v>29</v>
      </c>
      <c r="AB71">
        <f t="shared" si="7"/>
        <v>16</v>
      </c>
      <c r="AC71">
        <f t="shared" si="7"/>
        <v>23</v>
      </c>
      <c r="AD71">
        <f t="shared" si="7"/>
        <v>9</v>
      </c>
      <c r="AE71" s="10">
        <f t="shared" si="8"/>
        <v>1001440.6911178936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26</v>
      </c>
      <c r="W72">
        <f t="shared" si="7"/>
        <v>8</v>
      </c>
      <c r="X72">
        <f t="shared" si="7"/>
        <v>4</v>
      </c>
      <c r="Y72">
        <f t="shared" si="7"/>
        <v>28</v>
      </c>
      <c r="Z72">
        <f t="shared" si="7"/>
        <v>22</v>
      </c>
      <c r="AA72">
        <f t="shared" si="7"/>
        <v>25</v>
      </c>
      <c r="AB72">
        <f t="shared" si="7"/>
        <v>24</v>
      </c>
      <c r="AC72">
        <f t="shared" si="7"/>
        <v>12</v>
      </c>
      <c r="AD72">
        <f t="shared" si="7"/>
        <v>26</v>
      </c>
      <c r="AE72" s="10">
        <f t="shared" si="8"/>
        <v>1002423.8500512959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19</v>
      </c>
      <c r="X73">
        <f t="shared" si="7"/>
        <v>3</v>
      </c>
      <c r="Y73">
        <f t="shared" si="7"/>
        <v>3</v>
      </c>
      <c r="Z73">
        <f t="shared" si="7"/>
        <v>5</v>
      </c>
      <c r="AA73">
        <f t="shared" si="7"/>
        <v>12</v>
      </c>
      <c r="AB73">
        <f t="shared" si="7"/>
        <v>2</v>
      </c>
      <c r="AC73">
        <f t="shared" ref="AC73:AD73" si="9">RANK(AC42,AC$32:AC$60,AC$61)</f>
        <v>13</v>
      </c>
      <c r="AD73">
        <f t="shared" si="9"/>
        <v>3</v>
      </c>
      <c r="AE73" s="10">
        <f t="shared" si="8"/>
        <v>1002254.4752708807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26</v>
      </c>
      <c r="X74">
        <f t="shared" si="10"/>
        <v>23</v>
      </c>
      <c r="Y74">
        <f t="shared" si="10"/>
        <v>14</v>
      </c>
      <c r="Z74">
        <f t="shared" si="10"/>
        <v>1</v>
      </c>
      <c r="AA74">
        <f t="shared" si="10"/>
        <v>11</v>
      </c>
      <c r="AB74">
        <f t="shared" si="10"/>
        <v>12</v>
      </c>
      <c r="AC74">
        <f t="shared" si="10"/>
        <v>3</v>
      </c>
      <c r="AD74">
        <f t="shared" si="10"/>
        <v>13</v>
      </c>
      <c r="AE74" s="10">
        <f t="shared" si="8"/>
        <v>1000619.1532642972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9</v>
      </c>
      <c r="W75">
        <f t="shared" si="10"/>
        <v>28</v>
      </c>
      <c r="X75">
        <f t="shared" si="10"/>
        <v>17</v>
      </c>
      <c r="Y75">
        <f t="shared" si="10"/>
        <v>27</v>
      </c>
      <c r="Z75">
        <f t="shared" si="10"/>
        <v>26</v>
      </c>
      <c r="AA75">
        <f t="shared" si="10"/>
        <v>27</v>
      </c>
      <c r="AB75">
        <f t="shared" si="10"/>
        <v>18</v>
      </c>
      <c r="AC75">
        <f t="shared" si="10"/>
        <v>25</v>
      </c>
      <c r="AD75">
        <f t="shared" si="10"/>
        <v>6</v>
      </c>
      <c r="AE75" s="10">
        <f t="shared" si="8"/>
        <v>1001727.6362525477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17</v>
      </c>
      <c r="W76">
        <f t="shared" si="10"/>
        <v>25</v>
      </c>
      <c r="X76">
        <f t="shared" si="10"/>
        <v>7</v>
      </c>
      <c r="Y76">
        <f t="shared" si="10"/>
        <v>10</v>
      </c>
      <c r="Z76">
        <f t="shared" si="10"/>
        <v>7</v>
      </c>
      <c r="AA76">
        <f t="shared" si="10"/>
        <v>19</v>
      </c>
      <c r="AB76">
        <f t="shared" si="10"/>
        <v>7</v>
      </c>
      <c r="AC76">
        <f t="shared" si="10"/>
        <v>11</v>
      </c>
      <c r="AD76">
        <f>RANK(AD45,AD$32:AD$60,AD$61)</f>
        <v>4</v>
      </c>
      <c r="AE76" s="10">
        <f t="shared" si="8"/>
        <v>1001563.9799738397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16</v>
      </c>
      <c r="W77">
        <f t="shared" si="10"/>
        <v>13</v>
      </c>
      <c r="X77">
        <f t="shared" si="10"/>
        <v>10</v>
      </c>
      <c r="Y77">
        <f t="shared" si="10"/>
        <v>19</v>
      </c>
      <c r="Z77">
        <f t="shared" si="10"/>
        <v>19</v>
      </c>
      <c r="AA77">
        <f t="shared" si="10"/>
        <v>22</v>
      </c>
      <c r="AB77">
        <f t="shared" si="10"/>
        <v>19</v>
      </c>
      <c r="AC77">
        <f t="shared" si="10"/>
        <v>15</v>
      </c>
      <c r="AD77">
        <f t="shared" si="10"/>
        <v>12</v>
      </c>
      <c r="AE77" s="10">
        <f t="shared" si="8"/>
        <v>1002475.3515101608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22</v>
      </c>
      <c r="W78">
        <f t="shared" si="10"/>
        <v>3</v>
      </c>
      <c r="X78">
        <f t="shared" si="10"/>
        <v>18</v>
      </c>
      <c r="Y78">
        <f t="shared" si="10"/>
        <v>2</v>
      </c>
      <c r="Z78">
        <f t="shared" si="10"/>
        <v>6</v>
      </c>
      <c r="AA78">
        <f t="shared" si="10"/>
        <v>15</v>
      </c>
      <c r="AB78">
        <f t="shared" si="10"/>
        <v>23</v>
      </c>
      <c r="AC78">
        <f t="shared" si="10"/>
        <v>29</v>
      </c>
      <c r="AD78">
        <f t="shared" si="10"/>
        <v>21</v>
      </c>
      <c r="AE78" s="10">
        <f t="shared" si="8"/>
        <v>1003844.5518160613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23</v>
      </c>
      <c r="W79">
        <f t="shared" si="10"/>
        <v>27</v>
      </c>
      <c r="X79">
        <f t="shared" si="10"/>
        <v>19</v>
      </c>
      <c r="Y79">
        <f t="shared" si="10"/>
        <v>26</v>
      </c>
      <c r="Z79">
        <f t="shared" si="10"/>
        <v>9</v>
      </c>
      <c r="AA79">
        <f t="shared" si="10"/>
        <v>10</v>
      </c>
      <c r="AB79">
        <f t="shared" si="10"/>
        <v>14</v>
      </c>
      <c r="AC79">
        <f t="shared" si="10"/>
        <v>1</v>
      </c>
      <c r="AD79">
        <f t="shared" si="10"/>
        <v>25</v>
      </c>
      <c r="AE79" s="10">
        <f t="shared" si="8"/>
        <v>1002606.8994428518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19</v>
      </c>
      <c r="W80">
        <f t="shared" si="10"/>
        <v>22</v>
      </c>
      <c r="X80">
        <f t="shared" si="10"/>
        <v>28</v>
      </c>
      <c r="Y80">
        <f t="shared" si="10"/>
        <v>13</v>
      </c>
      <c r="Z80">
        <f t="shared" si="10"/>
        <v>20</v>
      </c>
      <c r="AA80">
        <f t="shared" si="10"/>
        <v>26</v>
      </c>
      <c r="AB80">
        <f t="shared" si="10"/>
        <v>28</v>
      </c>
      <c r="AC80">
        <f t="shared" si="10"/>
        <v>9</v>
      </c>
      <c r="AD80">
        <f t="shared" si="10"/>
        <v>28</v>
      </c>
      <c r="AE80" s="10">
        <f t="shared" si="8"/>
        <v>1000797.1215636571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21</v>
      </c>
      <c r="W81">
        <f t="shared" si="10"/>
        <v>9</v>
      </c>
      <c r="X81">
        <f t="shared" si="10"/>
        <v>20</v>
      </c>
      <c r="Y81">
        <f t="shared" si="10"/>
        <v>6</v>
      </c>
      <c r="Z81">
        <f t="shared" si="10"/>
        <v>10</v>
      </c>
      <c r="AA81">
        <f t="shared" si="10"/>
        <v>17</v>
      </c>
      <c r="AB81">
        <f t="shared" si="10"/>
        <v>22</v>
      </c>
      <c r="AC81">
        <f t="shared" si="10"/>
        <v>20</v>
      </c>
      <c r="AD81">
        <f t="shared" si="10"/>
        <v>24</v>
      </c>
      <c r="AE81" s="10">
        <f t="shared" si="8"/>
        <v>1003009.3088211323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11</v>
      </c>
      <c r="W82">
        <f t="shared" si="10"/>
        <v>10</v>
      </c>
      <c r="X82">
        <f t="shared" si="10"/>
        <v>11</v>
      </c>
      <c r="Y82">
        <f t="shared" si="10"/>
        <v>1</v>
      </c>
      <c r="Z82">
        <f t="shared" si="10"/>
        <v>8</v>
      </c>
      <c r="AA82">
        <f t="shared" si="10"/>
        <v>1</v>
      </c>
      <c r="AB82">
        <f t="shared" si="10"/>
        <v>3</v>
      </c>
      <c r="AC82">
        <f t="shared" si="10"/>
        <v>19</v>
      </c>
      <c r="AD82">
        <f t="shared" si="10"/>
        <v>17</v>
      </c>
      <c r="AE82" s="10">
        <f t="shared" si="8"/>
        <v>1014542.5514266755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25</v>
      </c>
      <c r="W83">
        <f t="shared" si="10"/>
        <v>18</v>
      </c>
      <c r="X83">
        <f t="shared" si="10"/>
        <v>29</v>
      </c>
      <c r="Y83">
        <f t="shared" si="10"/>
        <v>25</v>
      </c>
      <c r="Z83">
        <f t="shared" si="10"/>
        <v>29</v>
      </c>
      <c r="AA83">
        <f t="shared" si="10"/>
        <v>6</v>
      </c>
      <c r="AB83">
        <f t="shared" ref="AB83:AD83" si="11">RANK(AB52,AB$32:AB$60,AB$61)</f>
        <v>10</v>
      </c>
      <c r="AC83">
        <f t="shared" si="11"/>
        <v>6</v>
      </c>
      <c r="AD83">
        <f t="shared" si="11"/>
        <v>14</v>
      </c>
      <c r="AE83" s="10">
        <f t="shared" si="8"/>
        <v>1002379.6633725769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13</v>
      </c>
      <c r="W84">
        <f t="shared" si="12"/>
        <v>29</v>
      </c>
      <c r="X84">
        <f t="shared" si="12"/>
        <v>16</v>
      </c>
      <c r="Y84">
        <f t="shared" si="12"/>
        <v>15</v>
      </c>
      <c r="Z84">
        <f t="shared" si="12"/>
        <v>15</v>
      </c>
      <c r="AA84">
        <f t="shared" si="12"/>
        <v>21</v>
      </c>
      <c r="AB84">
        <f t="shared" si="12"/>
        <v>13</v>
      </c>
      <c r="AC84">
        <f t="shared" si="12"/>
        <v>22</v>
      </c>
      <c r="AD84">
        <f t="shared" si="12"/>
        <v>22</v>
      </c>
      <c r="AE84" s="10">
        <f t="shared" si="8"/>
        <v>1004473.0917811237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14</v>
      </c>
      <c r="W85">
        <f t="shared" si="12"/>
        <v>23</v>
      </c>
      <c r="X85">
        <f t="shared" si="12"/>
        <v>22</v>
      </c>
      <c r="Y85">
        <f t="shared" si="12"/>
        <v>7</v>
      </c>
      <c r="Z85">
        <f t="shared" si="12"/>
        <v>23</v>
      </c>
      <c r="AA85">
        <f t="shared" si="12"/>
        <v>4</v>
      </c>
      <c r="AB85">
        <f t="shared" si="12"/>
        <v>6</v>
      </c>
      <c r="AC85">
        <f t="shared" si="12"/>
        <v>18</v>
      </c>
      <c r="AD85">
        <f t="shared" si="12"/>
        <v>18</v>
      </c>
      <c r="AE85" s="10">
        <f t="shared" si="8"/>
        <v>1007599.0893749453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1</v>
      </c>
      <c r="W86">
        <f t="shared" si="12"/>
        <v>17</v>
      </c>
      <c r="X86">
        <f t="shared" si="12"/>
        <v>24</v>
      </c>
      <c r="Y86">
        <f t="shared" si="12"/>
        <v>22</v>
      </c>
      <c r="Z86">
        <f t="shared" si="12"/>
        <v>28</v>
      </c>
      <c r="AA86">
        <f t="shared" si="12"/>
        <v>7</v>
      </c>
      <c r="AB86">
        <f t="shared" si="12"/>
        <v>20</v>
      </c>
      <c r="AC86">
        <f t="shared" si="12"/>
        <v>10</v>
      </c>
      <c r="AD86">
        <f t="shared" si="12"/>
        <v>19</v>
      </c>
      <c r="AE86" s="10">
        <f t="shared" si="8"/>
        <v>1000309.3342194058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10</v>
      </c>
      <c r="W87">
        <f t="shared" si="12"/>
        <v>21</v>
      </c>
      <c r="X87">
        <f t="shared" si="12"/>
        <v>13</v>
      </c>
      <c r="Y87">
        <f t="shared" si="12"/>
        <v>5</v>
      </c>
      <c r="Z87">
        <f t="shared" si="12"/>
        <v>14</v>
      </c>
      <c r="AA87">
        <f t="shared" si="12"/>
        <v>18</v>
      </c>
      <c r="AB87">
        <f t="shared" si="12"/>
        <v>15</v>
      </c>
      <c r="AC87">
        <f t="shared" si="12"/>
        <v>5</v>
      </c>
      <c r="AD87">
        <f t="shared" si="12"/>
        <v>8</v>
      </c>
      <c r="AE87" s="10">
        <f t="shared" si="8"/>
        <v>1001048.1473263812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3</v>
      </c>
      <c r="W88">
        <f t="shared" si="12"/>
        <v>4</v>
      </c>
      <c r="X88">
        <f t="shared" si="12"/>
        <v>1</v>
      </c>
      <c r="Y88">
        <f t="shared" si="12"/>
        <v>4</v>
      </c>
      <c r="Z88">
        <f t="shared" si="12"/>
        <v>2</v>
      </c>
      <c r="AA88">
        <f t="shared" si="12"/>
        <v>23</v>
      </c>
      <c r="AB88">
        <f t="shared" si="12"/>
        <v>1</v>
      </c>
      <c r="AC88">
        <f t="shared" si="12"/>
        <v>7</v>
      </c>
      <c r="AD88">
        <f t="shared" si="12"/>
        <v>5</v>
      </c>
      <c r="AE88" s="10">
        <f t="shared" si="8"/>
        <v>1002487.0202229674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</v>
      </c>
      <c r="W89">
        <f t="shared" si="12"/>
        <v>15</v>
      </c>
      <c r="X89">
        <f t="shared" si="12"/>
        <v>8</v>
      </c>
      <c r="Y89">
        <f t="shared" si="12"/>
        <v>11</v>
      </c>
      <c r="Z89">
        <f t="shared" si="12"/>
        <v>17</v>
      </c>
      <c r="AA89">
        <f t="shared" si="12"/>
        <v>16</v>
      </c>
      <c r="AB89">
        <f t="shared" si="12"/>
        <v>8</v>
      </c>
      <c r="AC89">
        <f t="shared" si="12"/>
        <v>8</v>
      </c>
      <c r="AD89">
        <f t="shared" si="12"/>
        <v>11</v>
      </c>
      <c r="AE89" s="10">
        <f t="shared" si="8"/>
        <v>1001210.8227178995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4</v>
      </c>
      <c r="W90">
        <f t="shared" si="12"/>
        <v>16</v>
      </c>
      <c r="X90">
        <f t="shared" si="12"/>
        <v>14</v>
      </c>
      <c r="Y90">
        <f t="shared" si="12"/>
        <v>8</v>
      </c>
      <c r="Z90">
        <f t="shared" si="12"/>
        <v>16</v>
      </c>
      <c r="AA90">
        <f t="shared" si="12"/>
        <v>9</v>
      </c>
      <c r="AB90">
        <f t="shared" si="12"/>
        <v>11</v>
      </c>
      <c r="AC90">
        <f t="shared" si="12"/>
        <v>14</v>
      </c>
      <c r="AD90">
        <f t="shared" si="12"/>
        <v>16</v>
      </c>
      <c r="AE90" s="10">
        <f t="shared" si="8"/>
        <v>1004172.2563667878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6</v>
      </c>
      <c r="W91">
        <f t="shared" si="12"/>
        <v>14</v>
      </c>
      <c r="X91">
        <f t="shared" si="12"/>
        <v>9</v>
      </c>
      <c r="Y91">
        <f t="shared" si="12"/>
        <v>12</v>
      </c>
      <c r="Z91">
        <f t="shared" si="12"/>
        <v>13</v>
      </c>
      <c r="AA91">
        <f t="shared" si="12"/>
        <v>8</v>
      </c>
      <c r="AB91">
        <f t="shared" si="12"/>
        <v>9</v>
      </c>
      <c r="AC91">
        <f t="shared" si="12"/>
        <v>21</v>
      </c>
      <c r="AD91">
        <f>RANK(AD60,AD$32:AD$60,AD$61)</f>
        <v>7</v>
      </c>
      <c r="AE91" s="10">
        <f t="shared" si="8"/>
        <v>1004079.5240843286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1805421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7</v>
      </c>
      <c r="T100" s="16">
        <v>6</v>
      </c>
      <c r="U100" s="16">
        <v>5</v>
      </c>
      <c r="V100" s="16">
        <v>17</v>
      </c>
      <c r="W100" s="16">
        <v>3</v>
      </c>
      <c r="X100" s="16">
        <v>2</v>
      </c>
      <c r="Y100" s="16">
        <v>4</v>
      </c>
      <c r="Z100" s="16">
        <v>27</v>
      </c>
      <c r="AA100" s="16">
        <v>1</v>
      </c>
      <c r="AB100" s="16">
        <v>1005521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7</v>
      </c>
      <c r="T101" s="16">
        <v>6</v>
      </c>
      <c r="U101" s="16">
        <v>5</v>
      </c>
      <c r="V101" s="16">
        <v>17</v>
      </c>
      <c r="W101" s="16">
        <v>3</v>
      </c>
      <c r="X101" s="16">
        <v>2</v>
      </c>
      <c r="Y101" s="16">
        <v>4</v>
      </c>
      <c r="Z101" s="16">
        <v>27</v>
      </c>
      <c r="AA101" s="16">
        <v>1</v>
      </c>
      <c r="AB101" s="16">
        <v>1005521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11</v>
      </c>
      <c r="U102" s="16">
        <v>21</v>
      </c>
      <c r="V102" s="16">
        <v>9</v>
      </c>
      <c r="W102" s="16">
        <v>24</v>
      </c>
      <c r="X102" s="16">
        <v>5</v>
      </c>
      <c r="Y102" s="16">
        <v>21</v>
      </c>
      <c r="Z102" s="16">
        <v>2</v>
      </c>
      <c r="AA102" s="16">
        <v>20</v>
      </c>
      <c r="AB102" s="16">
        <v>1000683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5</v>
      </c>
      <c r="T103" s="16">
        <v>2</v>
      </c>
      <c r="U103" s="16">
        <v>27</v>
      </c>
      <c r="V103" s="16">
        <v>23</v>
      </c>
      <c r="W103" s="16">
        <v>25</v>
      </c>
      <c r="X103" s="16">
        <v>14</v>
      </c>
      <c r="Y103" s="16">
        <v>26</v>
      </c>
      <c r="Z103" s="16">
        <v>24</v>
      </c>
      <c r="AA103" s="16">
        <v>23</v>
      </c>
      <c r="AB103" s="16">
        <v>1000700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15</v>
      </c>
      <c r="T104" s="16">
        <v>12</v>
      </c>
      <c r="U104" s="16">
        <v>26</v>
      </c>
      <c r="V104" s="16">
        <v>20</v>
      </c>
      <c r="W104" s="16">
        <v>12</v>
      </c>
      <c r="X104" s="16">
        <v>24</v>
      </c>
      <c r="Y104" s="16">
        <v>29</v>
      </c>
      <c r="Z104" s="16">
        <v>26</v>
      </c>
      <c r="AA104" s="16">
        <v>10</v>
      </c>
      <c r="AB104" s="16">
        <v>1008725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12</v>
      </c>
      <c r="T105" s="16">
        <v>5</v>
      </c>
      <c r="U105" s="16">
        <v>25</v>
      </c>
      <c r="V105" s="16">
        <v>16</v>
      </c>
      <c r="W105" s="16">
        <v>21</v>
      </c>
      <c r="X105" s="16">
        <v>13</v>
      </c>
      <c r="Y105" s="16">
        <v>25</v>
      </c>
      <c r="Z105" s="16">
        <v>17</v>
      </c>
      <c r="AA105" s="16">
        <v>15</v>
      </c>
      <c r="AB105" s="16">
        <v>1003289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24</v>
      </c>
      <c r="T106" s="16">
        <v>20</v>
      </c>
      <c r="U106" s="16">
        <v>2</v>
      </c>
      <c r="V106" s="16">
        <v>21</v>
      </c>
      <c r="W106" s="16">
        <v>27</v>
      </c>
      <c r="X106" s="16">
        <v>20</v>
      </c>
      <c r="Y106" s="16">
        <v>27</v>
      </c>
      <c r="Z106" s="16">
        <v>4</v>
      </c>
      <c r="AA106" s="16">
        <v>27</v>
      </c>
      <c r="AB106" s="16">
        <v>1001686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29</v>
      </c>
      <c r="T107" s="16">
        <v>24</v>
      </c>
      <c r="U107" s="16">
        <v>12</v>
      </c>
      <c r="V107" s="16">
        <v>29</v>
      </c>
      <c r="W107" s="16">
        <v>18</v>
      </c>
      <c r="X107" s="16">
        <v>28</v>
      </c>
      <c r="Y107" s="16">
        <v>17</v>
      </c>
      <c r="Z107" s="16">
        <v>16</v>
      </c>
      <c r="AA107" s="16">
        <v>29</v>
      </c>
      <c r="AB107" s="16">
        <v>1004819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20</v>
      </c>
      <c r="T108" s="16">
        <v>1</v>
      </c>
      <c r="U108" s="16">
        <v>15</v>
      </c>
      <c r="V108" s="16">
        <v>24</v>
      </c>
      <c r="W108" s="16">
        <v>11</v>
      </c>
      <c r="X108" s="16">
        <v>29</v>
      </c>
      <c r="Y108" s="16">
        <v>16</v>
      </c>
      <c r="Z108" s="16">
        <v>23</v>
      </c>
      <c r="AA108" s="16">
        <v>9</v>
      </c>
      <c r="AB108" s="16">
        <v>1001441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26</v>
      </c>
      <c r="T109" s="16">
        <v>8</v>
      </c>
      <c r="U109" s="16">
        <v>4</v>
      </c>
      <c r="V109" s="16">
        <v>28</v>
      </c>
      <c r="W109" s="16">
        <v>22</v>
      </c>
      <c r="X109" s="16">
        <v>25</v>
      </c>
      <c r="Y109" s="16">
        <v>24</v>
      </c>
      <c r="Z109" s="16">
        <v>12</v>
      </c>
      <c r="AA109" s="16">
        <v>26</v>
      </c>
      <c r="AB109" s="16">
        <v>1002424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19</v>
      </c>
      <c r="U110" s="16">
        <v>3</v>
      </c>
      <c r="V110" s="16">
        <v>3</v>
      </c>
      <c r="W110" s="16">
        <v>5</v>
      </c>
      <c r="X110" s="16">
        <v>12</v>
      </c>
      <c r="Y110" s="16">
        <v>2</v>
      </c>
      <c r="Z110" s="16">
        <v>13</v>
      </c>
      <c r="AA110" s="16">
        <v>3</v>
      </c>
      <c r="AB110" s="16">
        <v>1002254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26</v>
      </c>
      <c r="U111" s="16">
        <v>23</v>
      </c>
      <c r="V111" s="16">
        <v>14</v>
      </c>
      <c r="W111" s="16">
        <v>1</v>
      </c>
      <c r="X111" s="16">
        <v>11</v>
      </c>
      <c r="Y111" s="16">
        <v>12</v>
      </c>
      <c r="Z111" s="16">
        <v>3</v>
      </c>
      <c r="AA111" s="16">
        <v>13</v>
      </c>
      <c r="AB111" s="16">
        <v>1000619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9</v>
      </c>
      <c r="T112" s="16">
        <v>28</v>
      </c>
      <c r="U112" s="16">
        <v>17</v>
      </c>
      <c r="V112" s="16">
        <v>27</v>
      </c>
      <c r="W112" s="16">
        <v>26</v>
      </c>
      <c r="X112" s="16">
        <v>27</v>
      </c>
      <c r="Y112" s="16">
        <v>18</v>
      </c>
      <c r="Z112" s="16">
        <v>25</v>
      </c>
      <c r="AA112" s="16">
        <v>6</v>
      </c>
      <c r="AB112" s="16">
        <v>1001728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17</v>
      </c>
      <c r="T113" s="16">
        <v>25</v>
      </c>
      <c r="U113" s="16">
        <v>7</v>
      </c>
      <c r="V113" s="16">
        <v>10</v>
      </c>
      <c r="W113" s="16">
        <v>7</v>
      </c>
      <c r="X113" s="16">
        <v>19</v>
      </c>
      <c r="Y113" s="16">
        <v>7</v>
      </c>
      <c r="Z113" s="16">
        <v>11</v>
      </c>
      <c r="AA113" s="16">
        <v>4</v>
      </c>
      <c r="AB113" s="16">
        <v>1001564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16</v>
      </c>
      <c r="T114" s="16">
        <v>13</v>
      </c>
      <c r="U114" s="16">
        <v>10</v>
      </c>
      <c r="V114" s="16">
        <v>19</v>
      </c>
      <c r="W114" s="16">
        <v>19</v>
      </c>
      <c r="X114" s="16">
        <v>22</v>
      </c>
      <c r="Y114" s="16">
        <v>19</v>
      </c>
      <c r="Z114" s="16">
        <v>15</v>
      </c>
      <c r="AA114" s="16">
        <v>12</v>
      </c>
      <c r="AB114" s="16">
        <v>1002475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22</v>
      </c>
      <c r="T115" s="16">
        <v>3</v>
      </c>
      <c r="U115" s="16">
        <v>18</v>
      </c>
      <c r="V115" s="16">
        <v>2</v>
      </c>
      <c r="W115" s="16">
        <v>6</v>
      </c>
      <c r="X115" s="16">
        <v>15</v>
      </c>
      <c r="Y115" s="16">
        <v>23</v>
      </c>
      <c r="Z115" s="16">
        <v>29</v>
      </c>
      <c r="AA115" s="16">
        <v>21</v>
      </c>
      <c r="AB115" s="16">
        <v>1003845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23</v>
      </c>
      <c r="T116" s="16">
        <v>27</v>
      </c>
      <c r="U116" s="16">
        <v>19</v>
      </c>
      <c r="V116" s="16">
        <v>26</v>
      </c>
      <c r="W116" s="16">
        <v>9</v>
      </c>
      <c r="X116" s="16">
        <v>10</v>
      </c>
      <c r="Y116" s="16">
        <v>14</v>
      </c>
      <c r="Z116" s="16">
        <v>1</v>
      </c>
      <c r="AA116" s="16">
        <v>25</v>
      </c>
      <c r="AB116" s="16">
        <v>1002607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19</v>
      </c>
      <c r="T117" s="16">
        <v>22</v>
      </c>
      <c r="U117" s="16">
        <v>28</v>
      </c>
      <c r="V117" s="16">
        <v>13</v>
      </c>
      <c r="W117" s="16">
        <v>20</v>
      </c>
      <c r="X117" s="16">
        <v>26</v>
      </c>
      <c r="Y117" s="16">
        <v>28</v>
      </c>
      <c r="Z117" s="16">
        <v>9</v>
      </c>
      <c r="AA117" s="16">
        <v>28</v>
      </c>
      <c r="AB117" s="16">
        <v>1000797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21</v>
      </c>
      <c r="T118" s="16">
        <v>9</v>
      </c>
      <c r="U118" s="16">
        <v>20</v>
      </c>
      <c r="V118" s="16">
        <v>6</v>
      </c>
      <c r="W118" s="16">
        <v>10</v>
      </c>
      <c r="X118" s="16">
        <v>17</v>
      </c>
      <c r="Y118" s="16">
        <v>22</v>
      </c>
      <c r="Z118" s="16">
        <v>20</v>
      </c>
      <c r="AA118" s="16">
        <v>24</v>
      </c>
      <c r="AB118" s="16">
        <v>1003009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11</v>
      </c>
      <c r="T119" s="16">
        <v>10</v>
      </c>
      <c r="U119" s="16">
        <v>11</v>
      </c>
      <c r="V119" s="16">
        <v>1</v>
      </c>
      <c r="W119" s="16">
        <v>8</v>
      </c>
      <c r="X119" s="16">
        <v>1</v>
      </c>
      <c r="Y119" s="16">
        <v>3</v>
      </c>
      <c r="Z119" s="16">
        <v>19</v>
      </c>
      <c r="AA119" s="16">
        <v>17</v>
      </c>
      <c r="AB119" s="16">
        <v>1014543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25</v>
      </c>
      <c r="T120" s="16">
        <v>18</v>
      </c>
      <c r="U120" s="16">
        <v>29</v>
      </c>
      <c r="V120" s="16">
        <v>25</v>
      </c>
      <c r="W120" s="16">
        <v>29</v>
      </c>
      <c r="X120" s="16">
        <v>6</v>
      </c>
      <c r="Y120" s="16">
        <v>10</v>
      </c>
      <c r="Z120" s="16">
        <v>6</v>
      </c>
      <c r="AA120" s="16">
        <v>14</v>
      </c>
      <c r="AB120" s="16">
        <v>1002380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13</v>
      </c>
      <c r="T121" s="16">
        <v>29</v>
      </c>
      <c r="U121" s="16">
        <v>16</v>
      </c>
      <c r="V121" s="16">
        <v>15</v>
      </c>
      <c r="W121" s="16">
        <v>15</v>
      </c>
      <c r="X121" s="16">
        <v>21</v>
      </c>
      <c r="Y121" s="16">
        <v>13</v>
      </c>
      <c r="Z121" s="16">
        <v>22</v>
      </c>
      <c r="AA121" s="16">
        <v>22</v>
      </c>
      <c r="AB121" s="16">
        <v>1004473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14</v>
      </c>
      <c r="T122" s="16">
        <v>23</v>
      </c>
      <c r="U122" s="16">
        <v>22</v>
      </c>
      <c r="V122" s="16">
        <v>7</v>
      </c>
      <c r="W122" s="16">
        <v>23</v>
      </c>
      <c r="X122" s="16">
        <v>4</v>
      </c>
      <c r="Y122" s="16">
        <v>6</v>
      </c>
      <c r="Z122" s="16">
        <v>18</v>
      </c>
      <c r="AA122" s="16">
        <v>18</v>
      </c>
      <c r="AB122" s="16">
        <v>1007599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1</v>
      </c>
      <c r="T123" s="16">
        <v>17</v>
      </c>
      <c r="U123" s="16">
        <v>24</v>
      </c>
      <c r="V123" s="16">
        <v>22</v>
      </c>
      <c r="W123" s="16">
        <v>28</v>
      </c>
      <c r="X123" s="16">
        <v>7</v>
      </c>
      <c r="Y123" s="16">
        <v>20</v>
      </c>
      <c r="Z123" s="16">
        <v>10</v>
      </c>
      <c r="AA123" s="16">
        <v>19</v>
      </c>
      <c r="AB123" s="16">
        <v>1000309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10</v>
      </c>
      <c r="T124" s="16">
        <v>21</v>
      </c>
      <c r="U124" s="16">
        <v>13</v>
      </c>
      <c r="V124" s="16">
        <v>5</v>
      </c>
      <c r="W124" s="16">
        <v>14</v>
      </c>
      <c r="X124" s="16">
        <v>18</v>
      </c>
      <c r="Y124" s="16">
        <v>15</v>
      </c>
      <c r="Z124" s="16">
        <v>5</v>
      </c>
      <c r="AA124" s="16">
        <v>8</v>
      </c>
      <c r="AB124" s="16">
        <v>1001048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3</v>
      </c>
      <c r="T125" s="16">
        <v>4</v>
      </c>
      <c r="U125" s="16">
        <v>1</v>
      </c>
      <c r="V125" s="16">
        <v>4</v>
      </c>
      <c r="W125" s="16">
        <v>2</v>
      </c>
      <c r="X125" s="16">
        <v>23</v>
      </c>
      <c r="Y125" s="16">
        <v>1</v>
      </c>
      <c r="Z125" s="16">
        <v>7</v>
      </c>
      <c r="AA125" s="16">
        <v>5</v>
      </c>
      <c r="AB125" s="16">
        <v>1002487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</v>
      </c>
      <c r="T126" s="16">
        <v>15</v>
      </c>
      <c r="U126" s="16">
        <v>8</v>
      </c>
      <c r="V126" s="16">
        <v>11</v>
      </c>
      <c r="W126" s="16">
        <v>17</v>
      </c>
      <c r="X126" s="16">
        <v>16</v>
      </c>
      <c r="Y126" s="16">
        <v>8</v>
      </c>
      <c r="Z126" s="16">
        <v>8</v>
      </c>
      <c r="AA126" s="16">
        <v>11</v>
      </c>
      <c r="AB126" s="16">
        <v>1001211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4</v>
      </c>
      <c r="T127" s="16">
        <v>16</v>
      </c>
      <c r="U127" s="16">
        <v>14</v>
      </c>
      <c r="V127" s="16">
        <v>8</v>
      </c>
      <c r="W127" s="16">
        <v>16</v>
      </c>
      <c r="X127" s="16">
        <v>9</v>
      </c>
      <c r="Y127" s="16">
        <v>11</v>
      </c>
      <c r="Z127" s="16">
        <v>14</v>
      </c>
      <c r="AA127" s="16">
        <v>16</v>
      </c>
      <c r="AB127" s="16">
        <v>1004172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6</v>
      </c>
      <c r="T128" s="16">
        <v>14</v>
      </c>
      <c r="U128" s="16">
        <v>9</v>
      </c>
      <c r="V128" s="16">
        <v>12</v>
      </c>
      <c r="W128" s="16">
        <v>13</v>
      </c>
      <c r="X128" s="16">
        <v>8</v>
      </c>
      <c r="Y128" s="16">
        <v>9</v>
      </c>
      <c r="Z128" s="16">
        <v>21</v>
      </c>
      <c r="AA128" s="16">
        <v>7</v>
      </c>
      <c r="AB128" s="16">
        <v>1004080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347</v>
      </c>
      <c r="E131" s="16" t="s">
        <v>348</v>
      </c>
      <c r="F131" s="16" t="s">
        <v>349</v>
      </c>
      <c r="G131" s="16" t="s">
        <v>132</v>
      </c>
      <c r="H131" s="16" t="s">
        <v>350</v>
      </c>
      <c r="I131" s="16" t="s">
        <v>351</v>
      </c>
      <c r="J131" s="16" t="s">
        <v>352</v>
      </c>
      <c r="K131" s="16" t="s">
        <v>132</v>
      </c>
      <c r="L131" s="16" t="s">
        <v>353</v>
      </c>
      <c r="M131" s="16" t="s">
        <v>354</v>
      </c>
      <c r="N131" s="16" t="s">
        <v>132</v>
      </c>
      <c r="O131" s="16" t="s">
        <v>355</v>
      </c>
      <c r="P131" s="16" t="s">
        <v>356</v>
      </c>
      <c r="Q131" s="16" t="s">
        <v>132</v>
      </c>
      <c r="R131" s="16" t="s">
        <v>357</v>
      </c>
      <c r="S131" s="16" t="s">
        <v>358</v>
      </c>
      <c r="T131" s="16" t="s">
        <v>359</v>
      </c>
      <c r="U131" s="16" t="s">
        <v>360</v>
      </c>
      <c r="V131" s="16" t="s">
        <v>361</v>
      </c>
      <c r="W131" s="16" t="s">
        <v>362</v>
      </c>
      <c r="X131" s="16" t="s">
        <v>363</v>
      </c>
      <c r="Y131" s="16" t="s">
        <v>132</v>
      </c>
      <c r="Z131" s="16" t="s">
        <v>364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347</v>
      </c>
      <c r="E132" s="16" t="s">
        <v>348</v>
      </c>
      <c r="F132" s="16" t="s">
        <v>349</v>
      </c>
      <c r="G132" s="16" t="s">
        <v>132</v>
      </c>
      <c r="H132" s="16" t="s">
        <v>365</v>
      </c>
      <c r="I132" s="16" t="s">
        <v>351</v>
      </c>
      <c r="J132" s="16" t="s">
        <v>132</v>
      </c>
      <c r="K132" s="16" t="s">
        <v>132</v>
      </c>
      <c r="L132" s="16" t="s">
        <v>353</v>
      </c>
      <c r="M132" s="16" t="s">
        <v>354</v>
      </c>
      <c r="N132" s="16" t="s">
        <v>132</v>
      </c>
      <c r="O132" s="16" t="s">
        <v>355</v>
      </c>
      <c r="P132" s="16" t="s">
        <v>132</v>
      </c>
      <c r="Q132" s="16" t="s">
        <v>132</v>
      </c>
      <c r="R132" s="16" t="s">
        <v>357</v>
      </c>
      <c r="S132" s="16" t="s">
        <v>366</v>
      </c>
      <c r="T132" s="16" t="s">
        <v>359</v>
      </c>
      <c r="U132" s="16" t="s">
        <v>360</v>
      </c>
      <c r="V132" s="16" t="s">
        <v>361</v>
      </c>
      <c r="W132" s="16" t="s">
        <v>362</v>
      </c>
      <c r="X132" s="16" t="s">
        <v>363</v>
      </c>
      <c r="Y132" s="16" t="s">
        <v>132</v>
      </c>
      <c r="Z132" s="16" t="s">
        <v>364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347</v>
      </c>
      <c r="E133" s="16" t="s">
        <v>348</v>
      </c>
      <c r="F133" s="16" t="s">
        <v>349</v>
      </c>
      <c r="G133" s="16" t="s">
        <v>132</v>
      </c>
      <c r="H133" s="16" t="s">
        <v>365</v>
      </c>
      <c r="I133" s="16" t="s">
        <v>351</v>
      </c>
      <c r="J133" s="16" t="s">
        <v>132</v>
      </c>
      <c r="K133" s="16" t="s">
        <v>132</v>
      </c>
      <c r="L133" s="16" t="s">
        <v>353</v>
      </c>
      <c r="M133" s="16" t="s">
        <v>354</v>
      </c>
      <c r="N133" s="16" t="s">
        <v>132</v>
      </c>
      <c r="O133" s="16" t="s">
        <v>355</v>
      </c>
      <c r="P133" s="16" t="s">
        <v>132</v>
      </c>
      <c r="Q133" s="16" t="s">
        <v>132</v>
      </c>
      <c r="R133" s="16" t="s">
        <v>357</v>
      </c>
      <c r="S133" s="16" t="s">
        <v>366</v>
      </c>
      <c r="T133" s="16" t="s">
        <v>359</v>
      </c>
      <c r="U133" s="16" t="s">
        <v>132</v>
      </c>
      <c r="V133" s="16" t="s">
        <v>361</v>
      </c>
      <c r="W133" s="16" t="s">
        <v>362</v>
      </c>
      <c r="X133" s="16" t="s">
        <v>363</v>
      </c>
      <c r="Y133" s="16" t="s">
        <v>132</v>
      </c>
      <c r="Z133" s="16" t="s">
        <v>364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367</v>
      </c>
      <c r="E134" s="16" t="s">
        <v>348</v>
      </c>
      <c r="F134" s="16" t="s">
        <v>349</v>
      </c>
      <c r="G134" s="16" t="s">
        <v>132</v>
      </c>
      <c r="H134" s="16" t="s">
        <v>365</v>
      </c>
      <c r="I134" s="16" t="s">
        <v>351</v>
      </c>
      <c r="J134" s="16" t="s">
        <v>132</v>
      </c>
      <c r="K134" s="16" t="s">
        <v>132</v>
      </c>
      <c r="L134" s="16" t="s">
        <v>353</v>
      </c>
      <c r="M134" s="16" t="s">
        <v>354</v>
      </c>
      <c r="N134" s="16" t="s">
        <v>132</v>
      </c>
      <c r="O134" s="16" t="s">
        <v>355</v>
      </c>
      <c r="P134" s="16" t="s">
        <v>132</v>
      </c>
      <c r="Q134" s="16" t="s">
        <v>132</v>
      </c>
      <c r="R134" s="16" t="s">
        <v>368</v>
      </c>
      <c r="S134" s="16" t="s">
        <v>366</v>
      </c>
      <c r="T134" s="16" t="s">
        <v>132</v>
      </c>
      <c r="U134" s="16" t="s">
        <v>132</v>
      </c>
      <c r="V134" s="16" t="s">
        <v>361</v>
      </c>
      <c r="W134" s="16" t="s">
        <v>362</v>
      </c>
      <c r="X134" s="16" t="s">
        <v>363</v>
      </c>
      <c r="Y134" s="16" t="s">
        <v>132</v>
      </c>
      <c r="Z134" s="16" t="s">
        <v>364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369</v>
      </c>
      <c r="E135" s="16" t="s">
        <v>348</v>
      </c>
      <c r="F135" s="16" t="s">
        <v>349</v>
      </c>
      <c r="G135" s="16" t="s">
        <v>132</v>
      </c>
      <c r="H135" s="16" t="s">
        <v>365</v>
      </c>
      <c r="I135" s="16" t="s">
        <v>351</v>
      </c>
      <c r="J135" s="16" t="s">
        <v>132</v>
      </c>
      <c r="K135" s="16" t="s">
        <v>132</v>
      </c>
      <c r="L135" s="16" t="s">
        <v>353</v>
      </c>
      <c r="M135" s="16" t="s">
        <v>354</v>
      </c>
      <c r="N135" s="16" t="s">
        <v>132</v>
      </c>
      <c r="O135" s="16" t="s">
        <v>355</v>
      </c>
      <c r="P135" s="16" t="s">
        <v>132</v>
      </c>
      <c r="Q135" s="16" t="s">
        <v>132</v>
      </c>
      <c r="R135" s="16" t="s">
        <v>370</v>
      </c>
      <c r="S135" s="16" t="s">
        <v>366</v>
      </c>
      <c r="T135" s="16" t="s">
        <v>132</v>
      </c>
      <c r="U135" s="16" t="s">
        <v>132</v>
      </c>
      <c r="V135" s="16" t="s">
        <v>361</v>
      </c>
      <c r="W135" s="16" t="s">
        <v>362</v>
      </c>
      <c r="X135" s="16" t="s">
        <v>363</v>
      </c>
      <c r="Y135" s="16" t="s">
        <v>132</v>
      </c>
      <c r="Z135" s="16" t="s">
        <v>371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369</v>
      </c>
      <c r="E136" s="16" t="s">
        <v>348</v>
      </c>
      <c r="F136" s="16" t="s">
        <v>349</v>
      </c>
      <c r="G136" s="16" t="s">
        <v>132</v>
      </c>
      <c r="H136" s="16" t="s">
        <v>365</v>
      </c>
      <c r="I136" s="16" t="s">
        <v>351</v>
      </c>
      <c r="J136" s="16" t="s">
        <v>132</v>
      </c>
      <c r="K136" s="16" t="s">
        <v>132</v>
      </c>
      <c r="L136" s="16" t="s">
        <v>353</v>
      </c>
      <c r="M136" s="16" t="s">
        <v>372</v>
      </c>
      <c r="N136" s="16" t="s">
        <v>132</v>
      </c>
      <c r="O136" s="16" t="s">
        <v>355</v>
      </c>
      <c r="P136" s="16" t="s">
        <v>132</v>
      </c>
      <c r="Q136" s="16" t="s">
        <v>132</v>
      </c>
      <c r="R136" s="16" t="s">
        <v>132</v>
      </c>
      <c r="S136" s="16" t="s">
        <v>366</v>
      </c>
      <c r="T136" s="16" t="s">
        <v>132</v>
      </c>
      <c r="U136" s="16" t="s">
        <v>132</v>
      </c>
      <c r="V136" s="16" t="s">
        <v>361</v>
      </c>
      <c r="W136" s="16" t="s">
        <v>362</v>
      </c>
      <c r="X136" s="16" t="s">
        <v>363</v>
      </c>
      <c r="Y136" s="16" t="s">
        <v>132</v>
      </c>
      <c r="Z136" s="16" t="s">
        <v>373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369</v>
      </c>
      <c r="E137" s="16" t="s">
        <v>348</v>
      </c>
      <c r="F137" s="16" t="s">
        <v>349</v>
      </c>
      <c r="G137" s="16" t="s">
        <v>132</v>
      </c>
      <c r="H137" s="16" t="s">
        <v>365</v>
      </c>
      <c r="I137" s="16" t="s">
        <v>351</v>
      </c>
      <c r="J137" s="16" t="s">
        <v>132</v>
      </c>
      <c r="K137" s="16" t="s">
        <v>132</v>
      </c>
      <c r="L137" s="16" t="s">
        <v>353</v>
      </c>
      <c r="M137" s="16" t="s">
        <v>372</v>
      </c>
      <c r="N137" s="16" t="s">
        <v>132</v>
      </c>
      <c r="O137" s="16" t="s">
        <v>355</v>
      </c>
      <c r="P137" s="16" t="s">
        <v>132</v>
      </c>
      <c r="Q137" s="16" t="s">
        <v>132</v>
      </c>
      <c r="R137" s="16" t="s">
        <v>132</v>
      </c>
      <c r="S137" s="16" t="s">
        <v>366</v>
      </c>
      <c r="T137" s="16" t="s">
        <v>132</v>
      </c>
      <c r="U137" s="16" t="s">
        <v>132</v>
      </c>
      <c r="V137" s="16" t="s">
        <v>361</v>
      </c>
      <c r="W137" s="16" t="s">
        <v>362</v>
      </c>
      <c r="X137" s="16" t="s">
        <v>363</v>
      </c>
      <c r="Y137" s="16" t="s">
        <v>132</v>
      </c>
      <c r="Z137" s="16" t="s">
        <v>373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374</v>
      </c>
      <c r="E138" s="16" t="s">
        <v>348</v>
      </c>
      <c r="F138" s="16" t="s">
        <v>349</v>
      </c>
      <c r="G138" s="16" t="s">
        <v>132</v>
      </c>
      <c r="H138" s="16" t="s">
        <v>365</v>
      </c>
      <c r="I138" s="16" t="s">
        <v>351</v>
      </c>
      <c r="J138" s="16" t="s">
        <v>132</v>
      </c>
      <c r="K138" s="16" t="s">
        <v>132</v>
      </c>
      <c r="L138" s="16" t="s">
        <v>353</v>
      </c>
      <c r="M138" s="16" t="s">
        <v>372</v>
      </c>
      <c r="N138" s="16" t="s">
        <v>132</v>
      </c>
      <c r="O138" s="16" t="s">
        <v>355</v>
      </c>
      <c r="P138" s="16" t="s">
        <v>132</v>
      </c>
      <c r="Q138" s="16" t="s">
        <v>132</v>
      </c>
      <c r="R138" s="16" t="s">
        <v>132</v>
      </c>
      <c r="S138" s="16" t="s">
        <v>366</v>
      </c>
      <c r="T138" s="16" t="s">
        <v>132</v>
      </c>
      <c r="U138" s="16" t="s">
        <v>132</v>
      </c>
      <c r="V138" s="16" t="s">
        <v>361</v>
      </c>
      <c r="W138" s="16" t="s">
        <v>362</v>
      </c>
      <c r="X138" s="16" t="s">
        <v>363</v>
      </c>
      <c r="Y138" s="16" t="s">
        <v>132</v>
      </c>
      <c r="Z138" s="16" t="s">
        <v>373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374</v>
      </c>
      <c r="E139" s="16" t="s">
        <v>348</v>
      </c>
      <c r="F139" s="16" t="s">
        <v>349</v>
      </c>
      <c r="G139" s="16" t="s">
        <v>132</v>
      </c>
      <c r="H139" s="16" t="s">
        <v>365</v>
      </c>
      <c r="I139" s="16" t="s">
        <v>351</v>
      </c>
      <c r="J139" s="16" t="s">
        <v>132</v>
      </c>
      <c r="K139" s="16" t="s">
        <v>132</v>
      </c>
      <c r="L139" s="16" t="s">
        <v>353</v>
      </c>
      <c r="M139" s="16" t="s">
        <v>372</v>
      </c>
      <c r="N139" s="16" t="s">
        <v>132</v>
      </c>
      <c r="O139" s="16" t="s">
        <v>375</v>
      </c>
      <c r="P139" s="16" t="s">
        <v>132</v>
      </c>
      <c r="Q139" s="16" t="s">
        <v>132</v>
      </c>
      <c r="R139" s="16" t="s">
        <v>132</v>
      </c>
      <c r="S139" s="16" t="s">
        <v>366</v>
      </c>
      <c r="T139" s="16" t="s">
        <v>132</v>
      </c>
      <c r="U139" s="16" t="s">
        <v>132</v>
      </c>
      <c r="V139" s="16" t="s">
        <v>361</v>
      </c>
      <c r="W139" s="16" t="s">
        <v>362</v>
      </c>
      <c r="X139" s="16" t="s">
        <v>363</v>
      </c>
      <c r="Y139" s="16" t="s">
        <v>132</v>
      </c>
      <c r="Z139" s="16" t="s">
        <v>373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376</v>
      </c>
      <c r="E140" s="16" t="s">
        <v>348</v>
      </c>
      <c r="F140" s="16" t="s">
        <v>377</v>
      </c>
      <c r="G140" s="16" t="s">
        <v>132</v>
      </c>
      <c r="H140" s="16" t="s">
        <v>365</v>
      </c>
      <c r="I140" s="16" t="s">
        <v>351</v>
      </c>
      <c r="J140" s="16" t="s">
        <v>132</v>
      </c>
      <c r="K140" s="16" t="s">
        <v>132</v>
      </c>
      <c r="L140" s="16" t="s">
        <v>353</v>
      </c>
      <c r="M140" s="16" t="s">
        <v>372</v>
      </c>
      <c r="N140" s="16" t="s">
        <v>132</v>
      </c>
      <c r="O140" s="16" t="s">
        <v>378</v>
      </c>
      <c r="P140" s="16" t="s">
        <v>132</v>
      </c>
      <c r="Q140" s="16" t="s">
        <v>132</v>
      </c>
      <c r="R140" s="16" t="s">
        <v>132</v>
      </c>
      <c r="S140" s="16" t="s">
        <v>379</v>
      </c>
      <c r="T140" s="16" t="s">
        <v>132</v>
      </c>
      <c r="U140" s="16" t="s">
        <v>132</v>
      </c>
      <c r="V140" s="16" t="s">
        <v>361</v>
      </c>
      <c r="W140" s="16" t="s">
        <v>362</v>
      </c>
      <c r="X140" s="16" t="s">
        <v>363</v>
      </c>
      <c r="Y140" s="16" t="s">
        <v>132</v>
      </c>
      <c r="Z140" s="16" t="s">
        <v>373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380</v>
      </c>
      <c r="E141" s="16" t="s">
        <v>348</v>
      </c>
      <c r="F141" s="16" t="s">
        <v>377</v>
      </c>
      <c r="G141" s="16" t="s">
        <v>132</v>
      </c>
      <c r="H141" s="16" t="s">
        <v>365</v>
      </c>
      <c r="I141" s="16" t="s">
        <v>351</v>
      </c>
      <c r="J141" s="16" t="s">
        <v>132</v>
      </c>
      <c r="K141" s="16" t="s">
        <v>132</v>
      </c>
      <c r="L141" s="16" t="s">
        <v>353</v>
      </c>
      <c r="M141" s="16" t="s">
        <v>372</v>
      </c>
      <c r="N141" s="16" t="s">
        <v>132</v>
      </c>
      <c r="O141" s="16" t="s">
        <v>378</v>
      </c>
      <c r="P141" s="16" t="s">
        <v>132</v>
      </c>
      <c r="Q141" s="16" t="s">
        <v>132</v>
      </c>
      <c r="R141" s="16" t="s">
        <v>132</v>
      </c>
      <c r="S141" s="16" t="s">
        <v>379</v>
      </c>
      <c r="T141" s="16" t="s">
        <v>132</v>
      </c>
      <c r="U141" s="16" t="s">
        <v>132</v>
      </c>
      <c r="V141" s="16" t="s">
        <v>361</v>
      </c>
      <c r="W141" s="16" t="s">
        <v>362</v>
      </c>
      <c r="X141" s="16" t="s">
        <v>363</v>
      </c>
      <c r="Y141" s="16" t="s">
        <v>132</v>
      </c>
      <c r="Z141" s="16" t="s">
        <v>373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380</v>
      </c>
      <c r="E142" s="16" t="s">
        <v>348</v>
      </c>
      <c r="F142" s="16" t="s">
        <v>377</v>
      </c>
      <c r="G142" s="16" t="s">
        <v>132</v>
      </c>
      <c r="H142" s="16" t="s">
        <v>365</v>
      </c>
      <c r="I142" s="16" t="s">
        <v>351</v>
      </c>
      <c r="J142" s="16" t="s">
        <v>132</v>
      </c>
      <c r="K142" s="16" t="s">
        <v>132</v>
      </c>
      <c r="L142" s="16" t="s">
        <v>353</v>
      </c>
      <c r="M142" s="16" t="s">
        <v>381</v>
      </c>
      <c r="N142" s="16" t="s">
        <v>132</v>
      </c>
      <c r="O142" s="16" t="s">
        <v>378</v>
      </c>
      <c r="P142" s="16" t="s">
        <v>132</v>
      </c>
      <c r="Q142" s="16" t="s">
        <v>132</v>
      </c>
      <c r="R142" s="16" t="s">
        <v>132</v>
      </c>
      <c r="S142" s="16" t="s">
        <v>379</v>
      </c>
      <c r="T142" s="16" t="s">
        <v>132</v>
      </c>
      <c r="U142" s="16" t="s">
        <v>132</v>
      </c>
      <c r="V142" s="16" t="s">
        <v>361</v>
      </c>
      <c r="W142" s="16" t="s">
        <v>362</v>
      </c>
      <c r="X142" s="16" t="s">
        <v>363</v>
      </c>
      <c r="Y142" s="16" t="s">
        <v>132</v>
      </c>
      <c r="Z142" s="16" t="s">
        <v>373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382</v>
      </c>
      <c r="E143" s="16" t="s">
        <v>348</v>
      </c>
      <c r="F143" s="16" t="s">
        <v>377</v>
      </c>
      <c r="G143" s="16" t="s">
        <v>132</v>
      </c>
      <c r="H143" s="16" t="s">
        <v>365</v>
      </c>
      <c r="I143" s="16" t="s">
        <v>351</v>
      </c>
      <c r="J143" s="16" t="s">
        <v>132</v>
      </c>
      <c r="K143" s="16" t="s">
        <v>132</v>
      </c>
      <c r="L143" s="16" t="s">
        <v>353</v>
      </c>
      <c r="M143" s="16" t="s">
        <v>381</v>
      </c>
      <c r="N143" s="16" t="s">
        <v>132</v>
      </c>
      <c r="O143" s="16" t="s">
        <v>378</v>
      </c>
      <c r="P143" s="16" t="s">
        <v>132</v>
      </c>
      <c r="Q143" s="16" t="s">
        <v>132</v>
      </c>
      <c r="R143" s="16" t="s">
        <v>132</v>
      </c>
      <c r="S143" s="16" t="s">
        <v>379</v>
      </c>
      <c r="T143" s="16" t="s">
        <v>132</v>
      </c>
      <c r="U143" s="16" t="s">
        <v>132</v>
      </c>
      <c r="V143" s="16" t="s">
        <v>361</v>
      </c>
      <c r="W143" s="16" t="s">
        <v>362</v>
      </c>
      <c r="X143" s="16" t="s">
        <v>363</v>
      </c>
      <c r="Y143" s="16" t="s">
        <v>132</v>
      </c>
      <c r="Z143" s="16" t="s">
        <v>383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382</v>
      </c>
      <c r="E144" s="16" t="s">
        <v>348</v>
      </c>
      <c r="F144" s="16" t="s">
        <v>377</v>
      </c>
      <c r="G144" s="16" t="s">
        <v>132</v>
      </c>
      <c r="H144" s="16" t="s">
        <v>365</v>
      </c>
      <c r="I144" s="16" t="s">
        <v>351</v>
      </c>
      <c r="J144" s="16" t="s">
        <v>132</v>
      </c>
      <c r="K144" s="16" t="s">
        <v>132</v>
      </c>
      <c r="L144" s="16" t="s">
        <v>353</v>
      </c>
      <c r="M144" s="16" t="s">
        <v>381</v>
      </c>
      <c r="N144" s="16" t="s">
        <v>132</v>
      </c>
      <c r="O144" s="16" t="s">
        <v>384</v>
      </c>
      <c r="P144" s="16" t="s">
        <v>132</v>
      </c>
      <c r="Q144" s="16" t="s">
        <v>132</v>
      </c>
      <c r="R144" s="16" t="s">
        <v>132</v>
      </c>
      <c r="S144" s="16" t="s">
        <v>379</v>
      </c>
      <c r="T144" s="16" t="s">
        <v>132</v>
      </c>
      <c r="U144" s="16" t="s">
        <v>132</v>
      </c>
      <c r="V144" s="16" t="s">
        <v>361</v>
      </c>
      <c r="W144" s="16" t="s">
        <v>362</v>
      </c>
      <c r="X144" s="16" t="s">
        <v>363</v>
      </c>
      <c r="Y144" s="16" t="s">
        <v>132</v>
      </c>
      <c r="Z144" s="16" t="s">
        <v>383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382</v>
      </c>
      <c r="E145" s="16" t="s">
        <v>348</v>
      </c>
      <c r="F145" s="16" t="s">
        <v>377</v>
      </c>
      <c r="G145" s="16" t="s">
        <v>132</v>
      </c>
      <c r="H145" s="16" t="s">
        <v>365</v>
      </c>
      <c r="I145" s="16" t="s">
        <v>351</v>
      </c>
      <c r="J145" s="16" t="s">
        <v>132</v>
      </c>
      <c r="K145" s="16" t="s">
        <v>132</v>
      </c>
      <c r="L145" s="16" t="s">
        <v>385</v>
      </c>
      <c r="M145" s="16" t="s">
        <v>381</v>
      </c>
      <c r="N145" s="16" t="s">
        <v>132</v>
      </c>
      <c r="O145" s="16" t="s">
        <v>384</v>
      </c>
      <c r="P145" s="16" t="s">
        <v>132</v>
      </c>
      <c r="Q145" s="16" t="s">
        <v>132</v>
      </c>
      <c r="R145" s="16" t="s">
        <v>132</v>
      </c>
      <c r="S145" s="16" t="s">
        <v>379</v>
      </c>
      <c r="T145" s="16" t="s">
        <v>132</v>
      </c>
      <c r="U145" s="16" t="s">
        <v>132</v>
      </c>
      <c r="V145" s="16" t="s">
        <v>361</v>
      </c>
      <c r="W145" s="16" t="s">
        <v>362</v>
      </c>
      <c r="X145" s="16" t="s">
        <v>363</v>
      </c>
      <c r="Y145" s="16" t="s">
        <v>132</v>
      </c>
      <c r="Z145" s="16" t="s">
        <v>383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348</v>
      </c>
      <c r="F146" s="16" t="s">
        <v>377</v>
      </c>
      <c r="G146" s="16" t="s">
        <v>132</v>
      </c>
      <c r="H146" s="16" t="s">
        <v>365</v>
      </c>
      <c r="I146" s="16" t="s">
        <v>351</v>
      </c>
      <c r="J146" s="16" t="s">
        <v>132</v>
      </c>
      <c r="K146" s="16" t="s">
        <v>132</v>
      </c>
      <c r="L146" s="16" t="s">
        <v>385</v>
      </c>
      <c r="M146" s="16" t="s">
        <v>381</v>
      </c>
      <c r="N146" s="16" t="s">
        <v>132</v>
      </c>
      <c r="O146" s="16" t="s">
        <v>386</v>
      </c>
      <c r="P146" s="16" t="s">
        <v>132</v>
      </c>
      <c r="Q146" s="16" t="s">
        <v>132</v>
      </c>
      <c r="R146" s="16" t="s">
        <v>132</v>
      </c>
      <c r="S146" s="16" t="s">
        <v>387</v>
      </c>
      <c r="T146" s="16" t="s">
        <v>132</v>
      </c>
      <c r="U146" s="16" t="s">
        <v>132</v>
      </c>
      <c r="V146" s="16" t="s">
        <v>361</v>
      </c>
      <c r="W146" s="16" t="s">
        <v>362</v>
      </c>
      <c r="X146" s="16" t="s">
        <v>363</v>
      </c>
      <c r="Y146" s="16" t="s">
        <v>132</v>
      </c>
      <c r="Z146" s="16" t="s">
        <v>383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348</v>
      </c>
      <c r="F147" s="16" t="s">
        <v>377</v>
      </c>
      <c r="G147" s="16" t="s">
        <v>132</v>
      </c>
      <c r="H147" s="16" t="s">
        <v>365</v>
      </c>
      <c r="I147" s="16" t="s">
        <v>351</v>
      </c>
      <c r="J147" s="16" t="s">
        <v>132</v>
      </c>
      <c r="K147" s="16" t="s">
        <v>132</v>
      </c>
      <c r="L147" s="16" t="s">
        <v>385</v>
      </c>
      <c r="M147" s="16" t="s">
        <v>381</v>
      </c>
      <c r="N147" s="16" t="s">
        <v>132</v>
      </c>
      <c r="O147" s="16" t="s">
        <v>386</v>
      </c>
      <c r="P147" s="16" t="s">
        <v>132</v>
      </c>
      <c r="Q147" s="16" t="s">
        <v>132</v>
      </c>
      <c r="R147" s="16" t="s">
        <v>132</v>
      </c>
      <c r="S147" s="16" t="s">
        <v>387</v>
      </c>
      <c r="T147" s="16" t="s">
        <v>132</v>
      </c>
      <c r="U147" s="16" t="s">
        <v>132</v>
      </c>
      <c r="V147" s="16" t="s">
        <v>361</v>
      </c>
      <c r="W147" s="16" t="s">
        <v>362</v>
      </c>
      <c r="X147" s="16" t="s">
        <v>363</v>
      </c>
      <c r="Y147" s="16" t="s">
        <v>132</v>
      </c>
      <c r="Z147" s="16" t="s">
        <v>383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348</v>
      </c>
      <c r="F148" s="16" t="s">
        <v>377</v>
      </c>
      <c r="G148" s="16" t="s">
        <v>132</v>
      </c>
      <c r="H148" s="16" t="s">
        <v>365</v>
      </c>
      <c r="I148" s="16" t="s">
        <v>351</v>
      </c>
      <c r="J148" s="16" t="s">
        <v>132</v>
      </c>
      <c r="K148" s="16" t="s">
        <v>132</v>
      </c>
      <c r="L148" s="16" t="s">
        <v>385</v>
      </c>
      <c r="M148" s="16" t="s">
        <v>381</v>
      </c>
      <c r="N148" s="16" t="s">
        <v>132</v>
      </c>
      <c r="O148" s="16" t="s">
        <v>388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361</v>
      </c>
      <c r="W148" s="16" t="s">
        <v>362</v>
      </c>
      <c r="X148" s="16" t="s">
        <v>363</v>
      </c>
      <c r="Y148" s="16" t="s">
        <v>132</v>
      </c>
      <c r="Z148" s="16" t="s">
        <v>383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348</v>
      </c>
      <c r="F149" s="16" t="s">
        <v>377</v>
      </c>
      <c r="G149" s="16" t="s">
        <v>132</v>
      </c>
      <c r="H149" s="16" t="s">
        <v>365</v>
      </c>
      <c r="I149" s="16" t="s">
        <v>351</v>
      </c>
      <c r="J149" s="16" t="s">
        <v>132</v>
      </c>
      <c r="K149" s="16" t="s">
        <v>132</v>
      </c>
      <c r="L149" s="16" t="s">
        <v>385</v>
      </c>
      <c r="M149" s="16" t="s">
        <v>381</v>
      </c>
      <c r="N149" s="16" t="s">
        <v>132</v>
      </c>
      <c r="O149" s="16" t="s">
        <v>389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361</v>
      </c>
      <c r="W149" s="16" t="s">
        <v>362</v>
      </c>
      <c r="X149" s="16" t="s">
        <v>363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348</v>
      </c>
      <c r="F150" s="16" t="s">
        <v>377</v>
      </c>
      <c r="G150" s="16" t="s">
        <v>132</v>
      </c>
      <c r="H150" s="16" t="s">
        <v>365</v>
      </c>
      <c r="I150" s="16" t="s">
        <v>351</v>
      </c>
      <c r="J150" s="16" t="s">
        <v>132</v>
      </c>
      <c r="K150" s="16" t="s">
        <v>132</v>
      </c>
      <c r="L150" s="16" t="s">
        <v>385</v>
      </c>
      <c r="M150" s="16" t="s">
        <v>132</v>
      </c>
      <c r="N150" s="16" t="s">
        <v>132</v>
      </c>
      <c r="O150" s="16" t="s">
        <v>390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361</v>
      </c>
      <c r="W150" s="16" t="s">
        <v>362</v>
      </c>
      <c r="X150" s="16" t="s">
        <v>363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348</v>
      </c>
      <c r="F151" s="16" t="s">
        <v>377</v>
      </c>
      <c r="G151" s="16" t="s">
        <v>132</v>
      </c>
      <c r="H151" s="16" t="s">
        <v>365</v>
      </c>
      <c r="I151" s="16" t="s">
        <v>351</v>
      </c>
      <c r="J151" s="16" t="s">
        <v>132</v>
      </c>
      <c r="K151" s="16" t="s">
        <v>132</v>
      </c>
      <c r="L151" s="16" t="s">
        <v>385</v>
      </c>
      <c r="M151" s="16" t="s">
        <v>132</v>
      </c>
      <c r="N151" s="16" t="s">
        <v>132</v>
      </c>
      <c r="O151" s="16" t="s">
        <v>390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361</v>
      </c>
      <c r="W151" s="16" t="s">
        <v>362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348</v>
      </c>
      <c r="F152" s="16" t="s">
        <v>377</v>
      </c>
      <c r="G152" s="16" t="s">
        <v>132</v>
      </c>
      <c r="H152" s="16" t="s">
        <v>391</v>
      </c>
      <c r="I152" s="16" t="s">
        <v>351</v>
      </c>
      <c r="J152" s="16" t="s">
        <v>132</v>
      </c>
      <c r="K152" s="16" t="s">
        <v>132</v>
      </c>
      <c r="L152" s="16" t="s">
        <v>385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392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348</v>
      </c>
      <c r="F153" s="16" t="s">
        <v>393</v>
      </c>
      <c r="G153" s="16" t="s">
        <v>132</v>
      </c>
      <c r="H153" s="16" t="s">
        <v>391</v>
      </c>
      <c r="I153" s="16" t="s">
        <v>351</v>
      </c>
      <c r="J153" s="16" t="s">
        <v>132</v>
      </c>
      <c r="K153" s="16" t="s">
        <v>132</v>
      </c>
      <c r="L153" s="16" t="s">
        <v>385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392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348</v>
      </c>
      <c r="F154" s="16" t="s">
        <v>393</v>
      </c>
      <c r="G154" s="16" t="s">
        <v>132</v>
      </c>
      <c r="H154" s="16" t="s">
        <v>391</v>
      </c>
      <c r="I154" s="16" t="s">
        <v>351</v>
      </c>
      <c r="J154" s="16" t="s">
        <v>132</v>
      </c>
      <c r="K154" s="16" t="s">
        <v>132</v>
      </c>
      <c r="L154" s="16" t="s">
        <v>385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392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394</v>
      </c>
      <c r="F155" s="16" t="s">
        <v>393</v>
      </c>
      <c r="G155" s="16" t="s">
        <v>132</v>
      </c>
      <c r="H155" s="16" t="s">
        <v>391</v>
      </c>
      <c r="I155" s="16" t="s">
        <v>132</v>
      </c>
      <c r="J155" s="16" t="s">
        <v>132</v>
      </c>
      <c r="K155" s="16" t="s">
        <v>132</v>
      </c>
      <c r="L155" s="16" t="s">
        <v>385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395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396</v>
      </c>
      <c r="F156" s="16" t="s">
        <v>132</v>
      </c>
      <c r="G156" s="16" t="s">
        <v>132</v>
      </c>
      <c r="H156" s="16" t="s">
        <v>391</v>
      </c>
      <c r="I156" s="16" t="s">
        <v>132</v>
      </c>
      <c r="J156" s="16" t="s">
        <v>132</v>
      </c>
      <c r="K156" s="16" t="s">
        <v>132</v>
      </c>
      <c r="L156" s="16" t="s">
        <v>385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395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396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395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396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396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154524.4</v>
      </c>
      <c r="E162" s="16">
        <v>498481.7</v>
      </c>
      <c r="F162" s="16">
        <v>83672.899999999994</v>
      </c>
      <c r="G162" s="16">
        <v>0</v>
      </c>
      <c r="H162" s="16">
        <v>104520.9</v>
      </c>
      <c r="I162" s="16">
        <v>40192.5</v>
      </c>
      <c r="J162" s="16">
        <v>262847.8</v>
      </c>
      <c r="K162" s="16">
        <v>0</v>
      </c>
      <c r="L162" s="16">
        <v>117516.9</v>
      </c>
      <c r="M162" s="16">
        <v>15033.5</v>
      </c>
      <c r="N162" s="16">
        <v>0</v>
      </c>
      <c r="O162" s="16">
        <v>110001.9</v>
      </c>
      <c r="P162" s="16">
        <v>3133</v>
      </c>
      <c r="Q162" s="16">
        <v>0</v>
      </c>
      <c r="R162" s="16">
        <v>127329.4</v>
      </c>
      <c r="S162" s="16">
        <v>69585</v>
      </c>
      <c r="T162" s="16">
        <v>50454</v>
      </c>
      <c r="U162" s="16">
        <v>649</v>
      </c>
      <c r="V162" s="16">
        <v>56.5</v>
      </c>
      <c r="W162" s="16">
        <v>656.5</v>
      </c>
      <c r="X162" s="16">
        <v>1190</v>
      </c>
      <c r="Y162" s="16">
        <v>0</v>
      </c>
      <c r="Z162" s="16">
        <v>287833.8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154524.4</v>
      </c>
      <c r="E163" s="16">
        <v>498481.7</v>
      </c>
      <c r="F163" s="16">
        <v>83672.899999999994</v>
      </c>
      <c r="G163" s="16">
        <v>0</v>
      </c>
      <c r="H163" s="16">
        <v>78282.5</v>
      </c>
      <c r="I163" s="16">
        <v>40192.5</v>
      </c>
      <c r="J163" s="16">
        <v>0</v>
      </c>
      <c r="K163" s="16">
        <v>0</v>
      </c>
      <c r="L163" s="16">
        <v>117516.9</v>
      </c>
      <c r="M163" s="16">
        <v>15033.5</v>
      </c>
      <c r="N163" s="16">
        <v>0</v>
      </c>
      <c r="O163" s="16">
        <v>110001.9</v>
      </c>
      <c r="P163" s="16">
        <v>0</v>
      </c>
      <c r="Q163" s="16">
        <v>0</v>
      </c>
      <c r="R163" s="16">
        <v>127329.4</v>
      </c>
      <c r="S163" s="16">
        <v>34639</v>
      </c>
      <c r="T163" s="16">
        <v>50454</v>
      </c>
      <c r="U163" s="16">
        <v>649</v>
      </c>
      <c r="V163" s="16">
        <v>56.5</v>
      </c>
      <c r="W163" s="16">
        <v>656.5</v>
      </c>
      <c r="X163" s="16">
        <v>1190</v>
      </c>
      <c r="Y163" s="16">
        <v>0</v>
      </c>
      <c r="Z163" s="16">
        <v>287833.8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154524.4</v>
      </c>
      <c r="E164" s="16">
        <v>498481.7</v>
      </c>
      <c r="F164" s="16">
        <v>83672.899999999994</v>
      </c>
      <c r="G164" s="16">
        <v>0</v>
      </c>
      <c r="H164" s="16">
        <v>78282.5</v>
      </c>
      <c r="I164" s="16">
        <v>40192.5</v>
      </c>
      <c r="J164" s="16">
        <v>0</v>
      </c>
      <c r="K164" s="16">
        <v>0</v>
      </c>
      <c r="L164" s="16">
        <v>117516.9</v>
      </c>
      <c r="M164" s="16">
        <v>15033.5</v>
      </c>
      <c r="N164" s="16">
        <v>0</v>
      </c>
      <c r="O164" s="16">
        <v>110001.9</v>
      </c>
      <c r="P164" s="16">
        <v>0</v>
      </c>
      <c r="Q164" s="16">
        <v>0</v>
      </c>
      <c r="R164" s="16">
        <v>127329.4</v>
      </c>
      <c r="S164" s="16">
        <v>34639</v>
      </c>
      <c r="T164" s="16">
        <v>50454</v>
      </c>
      <c r="U164" s="16">
        <v>0</v>
      </c>
      <c r="V164" s="16">
        <v>56.5</v>
      </c>
      <c r="W164" s="16">
        <v>656.5</v>
      </c>
      <c r="X164" s="16">
        <v>1190</v>
      </c>
      <c r="Y164" s="16">
        <v>0</v>
      </c>
      <c r="Z164" s="16">
        <v>287833.8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153859.4</v>
      </c>
      <c r="E165" s="16">
        <v>498481.7</v>
      </c>
      <c r="F165" s="16">
        <v>83672.899999999994</v>
      </c>
      <c r="G165" s="16">
        <v>0</v>
      </c>
      <c r="H165" s="16">
        <v>78282.5</v>
      </c>
      <c r="I165" s="16">
        <v>40192.5</v>
      </c>
      <c r="J165" s="16">
        <v>0</v>
      </c>
      <c r="K165" s="16">
        <v>0</v>
      </c>
      <c r="L165" s="16">
        <v>117516.9</v>
      </c>
      <c r="M165" s="16">
        <v>15033.5</v>
      </c>
      <c r="N165" s="16">
        <v>0</v>
      </c>
      <c r="O165" s="16">
        <v>110001.9</v>
      </c>
      <c r="P165" s="16">
        <v>0</v>
      </c>
      <c r="Q165" s="16">
        <v>0</v>
      </c>
      <c r="R165" s="16">
        <v>126345.4</v>
      </c>
      <c r="S165" s="16">
        <v>34639</v>
      </c>
      <c r="T165" s="16">
        <v>0</v>
      </c>
      <c r="U165" s="16">
        <v>0</v>
      </c>
      <c r="V165" s="16">
        <v>56.5</v>
      </c>
      <c r="W165" s="16">
        <v>656.5</v>
      </c>
      <c r="X165" s="16">
        <v>1190</v>
      </c>
      <c r="Y165" s="16">
        <v>0</v>
      </c>
      <c r="Z165" s="16">
        <v>287833.8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75998</v>
      </c>
      <c r="E166" s="16">
        <v>498481.7</v>
      </c>
      <c r="F166" s="16">
        <v>83672.899999999994</v>
      </c>
      <c r="G166" s="16">
        <v>0</v>
      </c>
      <c r="H166" s="16">
        <v>78282.5</v>
      </c>
      <c r="I166" s="16">
        <v>40192.5</v>
      </c>
      <c r="J166" s="16">
        <v>0</v>
      </c>
      <c r="K166" s="16">
        <v>0</v>
      </c>
      <c r="L166" s="16">
        <v>117516.9</v>
      </c>
      <c r="M166" s="16">
        <v>15033.5</v>
      </c>
      <c r="N166" s="16">
        <v>0</v>
      </c>
      <c r="O166" s="16">
        <v>110001.9</v>
      </c>
      <c r="P166" s="16">
        <v>0</v>
      </c>
      <c r="Q166" s="16">
        <v>0</v>
      </c>
      <c r="R166" s="16">
        <v>456.5</v>
      </c>
      <c r="S166" s="16">
        <v>34639</v>
      </c>
      <c r="T166" s="16">
        <v>0</v>
      </c>
      <c r="U166" s="16">
        <v>0</v>
      </c>
      <c r="V166" s="16">
        <v>56.5</v>
      </c>
      <c r="W166" s="16">
        <v>656.5</v>
      </c>
      <c r="X166" s="16">
        <v>1190</v>
      </c>
      <c r="Y166" s="16">
        <v>0</v>
      </c>
      <c r="Z166" s="16">
        <v>181320.9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75998</v>
      </c>
      <c r="E167" s="16">
        <v>498481.7</v>
      </c>
      <c r="F167" s="16">
        <v>83672.899999999994</v>
      </c>
      <c r="G167" s="16">
        <v>0</v>
      </c>
      <c r="H167" s="16">
        <v>78282.5</v>
      </c>
      <c r="I167" s="16">
        <v>40192.5</v>
      </c>
      <c r="J167" s="16">
        <v>0</v>
      </c>
      <c r="K167" s="16">
        <v>0</v>
      </c>
      <c r="L167" s="16">
        <v>117516.9</v>
      </c>
      <c r="M167" s="16">
        <v>14592.5</v>
      </c>
      <c r="N167" s="16">
        <v>0</v>
      </c>
      <c r="O167" s="16">
        <v>110001.9</v>
      </c>
      <c r="P167" s="16">
        <v>0</v>
      </c>
      <c r="Q167" s="16">
        <v>0</v>
      </c>
      <c r="R167" s="16">
        <v>0</v>
      </c>
      <c r="S167" s="16">
        <v>34639</v>
      </c>
      <c r="T167" s="16">
        <v>0</v>
      </c>
      <c r="U167" s="16">
        <v>0</v>
      </c>
      <c r="V167" s="16">
        <v>56.5</v>
      </c>
      <c r="W167" s="16">
        <v>656.5</v>
      </c>
      <c r="X167" s="16">
        <v>1190</v>
      </c>
      <c r="Y167" s="16">
        <v>0</v>
      </c>
      <c r="Z167" s="16">
        <v>110517.9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75998</v>
      </c>
      <c r="E168" s="16">
        <v>498481.7</v>
      </c>
      <c r="F168" s="16">
        <v>83672.899999999994</v>
      </c>
      <c r="G168" s="16">
        <v>0</v>
      </c>
      <c r="H168" s="16">
        <v>78282.5</v>
      </c>
      <c r="I168" s="16">
        <v>40192.5</v>
      </c>
      <c r="J168" s="16">
        <v>0</v>
      </c>
      <c r="K168" s="16">
        <v>0</v>
      </c>
      <c r="L168" s="16">
        <v>117516.9</v>
      </c>
      <c r="M168" s="16">
        <v>14592.5</v>
      </c>
      <c r="N168" s="16">
        <v>0</v>
      </c>
      <c r="O168" s="16">
        <v>110001.9</v>
      </c>
      <c r="P168" s="16">
        <v>0</v>
      </c>
      <c r="Q168" s="16">
        <v>0</v>
      </c>
      <c r="R168" s="16">
        <v>0</v>
      </c>
      <c r="S168" s="16">
        <v>34639</v>
      </c>
      <c r="T168" s="16">
        <v>0</v>
      </c>
      <c r="U168" s="16">
        <v>0</v>
      </c>
      <c r="V168" s="16">
        <v>56.5</v>
      </c>
      <c r="W168" s="16">
        <v>656.5</v>
      </c>
      <c r="X168" s="16">
        <v>1190</v>
      </c>
      <c r="Y168" s="16">
        <v>0</v>
      </c>
      <c r="Z168" s="16">
        <v>110517.9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75736.5</v>
      </c>
      <c r="E169" s="16">
        <v>498481.7</v>
      </c>
      <c r="F169" s="16">
        <v>83672.899999999994</v>
      </c>
      <c r="G169" s="16">
        <v>0</v>
      </c>
      <c r="H169" s="16">
        <v>78282.5</v>
      </c>
      <c r="I169" s="16">
        <v>40192.5</v>
      </c>
      <c r="J169" s="16">
        <v>0</v>
      </c>
      <c r="K169" s="16">
        <v>0</v>
      </c>
      <c r="L169" s="16">
        <v>117516.9</v>
      </c>
      <c r="M169" s="16">
        <v>14592.5</v>
      </c>
      <c r="N169" s="16">
        <v>0</v>
      </c>
      <c r="O169" s="16">
        <v>110001.9</v>
      </c>
      <c r="P169" s="16">
        <v>0</v>
      </c>
      <c r="Q169" s="16">
        <v>0</v>
      </c>
      <c r="R169" s="16">
        <v>0</v>
      </c>
      <c r="S169" s="16">
        <v>34639</v>
      </c>
      <c r="T169" s="16">
        <v>0</v>
      </c>
      <c r="U169" s="16">
        <v>0</v>
      </c>
      <c r="V169" s="16">
        <v>56.5</v>
      </c>
      <c r="W169" s="16">
        <v>656.5</v>
      </c>
      <c r="X169" s="16">
        <v>1190</v>
      </c>
      <c r="Y169" s="16">
        <v>0</v>
      </c>
      <c r="Z169" s="16">
        <v>110517.9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75736.5</v>
      </c>
      <c r="E170" s="16">
        <v>498481.7</v>
      </c>
      <c r="F170" s="16">
        <v>83672.899999999994</v>
      </c>
      <c r="G170" s="16">
        <v>0</v>
      </c>
      <c r="H170" s="16">
        <v>78282.5</v>
      </c>
      <c r="I170" s="16">
        <v>40192.5</v>
      </c>
      <c r="J170" s="16">
        <v>0</v>
      </c>
      <c r="K170" s="16">
        <v>0</v>
      </c>
      <c r="L170" s="16">
        <v>117516.9</v>
      </c>
      <c r="M170" s="16">
        <v>14592.5</v>
      </c>
      <c r="N170" s="16">
        <v>0</v>
      </c>
      <c r="O170" s="16">
        <v>109058.4</v>
      </c>
      <c r="P170" s="16">
        <v>0</v>
      </c>
      <c r="Q170" s="16">
        <v>0</v>
      </c>
      <c r="R170" s="16">
        <v>0</v>
      </c>
      <c r="S170" s="16">
        <v>34639</v>
      </c>
      <c r="T170" s="16">
        <v>0</v>
      </c>
      <c r="U170" s="16">
        <v>0</v>
      </c>
      <c r="V170" s="16">
        <v>56.5</v>
      </c>
      <c r="W170" s="16">
        <v>656.5</v>
      </c>
      <c r="X170" s="16">
        <v>1190</v>
      </c>
      <c r="Y170" s="16">
        <v>0</v>
      </c>
      <c r="Z170" s="16">
        <v>110517.9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26193.5</v>
      </c>
      <c r="E171" s="16">
        <v>498481.7</v>
      </c>
      <c r="F171" s="16">
        <v>78892</v>
      </c>
      <c r="G171" s="16">
        <v>0</v>
      </c>
      <c r="H171" s="16">
        <v>78282.5</v>
      </c>
      <c r="I171" s="16">
        <v>40192.5</v>
      </c>
      <c r="J171" s="16">
        <v>0</v>
      </c>
      <c r="K171" s="16">
        <v>0</v>
      </c>
      <c r="L171" s="16">
        <v>117516.9</v>
      </c>
      <c r="M171" s="16">
        <v>14592.5</v>
      </c>
      <c r="N171" s="16">
        <v>0</v>
      </c>
      <c r="O171" s="16">
        <v>101409.9</v>
      </c>
      <c r="P171" s="16">
        <v>0</v>
      </c>
      <c r="Q171" s="16">
        <v>0</v>
      </c>
      <c r="R171" s="16">
        <v>0</v>
      </c>
      <c r="S171" s="16">
        <v>735.5</v>
      </c>
      <c r="T171" s="16">
        <v>0</v>
      </c>
      <c r="U171" s="16">
        <v>0</v>
      </c>
      <c r="V171" s="16">
        <v>56.5</v>
      </c>
      <c r="W171" s="16">
        <v>656.5</v>
      </c>
      <c r="X171" s="16">
        <v>1190</v>
      </c>
      <c r="Y171" s="16">
        <v>0</v>
      </c>
      <c r="Z171" s="16">
        <v>110517.9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26182.5</v>
      </c>
      <c r="E172" s="16">
        <v>498481.7</v>
      </c>
      <c r="F172" s="16">
        <v>78892</v>
      </c>
      <c r="G172" s="16">
        <v>0</v>
      </c>
      <c r="H172" s="16">
        <v>78282.5</v>
      </c>
      <c r="I172" s="16">
        <v>40192.5</v>
      </c>
      <c r="J172" s="16">
        <v>0</v>
      </c>
      <c r="K172" s="16">
        <v>0</v>
      </c>
      <c r="L172" s="16">
        <v>117516.9</v>
      </c>
      <c r="M172" s="16">
        <v>14592.5</v>
      </c>
      <c r="N172" s="16">
        <v>0</v>
      </c>
      <c r="O172" s="16">
        <v>101409.9</v>
      </c>
      <c r="P172" s="16">
        <v>0</v>
      </c>
      <c r="Q172" s="16">
        <v>0</v>
      </c>
      <c r="R172" s="16">
        <v>0</v>
      </c>
      <c r="S172" s="16">
        <v>735.5</v>
      </c>
      <c r="T172" s="16">
        <v>0</v>
      </c>
      <c r="U172" s="16">
        <v>0</v>
      </c>
      <c r="V172" s="16">
        <v>56.5</v>
      </c>
      <c r="W172" s="16">
        <v>656.5</v>
      </c>
      <c r="X172" s="16">
        <v>1190</v>
      </c>
      <c r="Y172" s="16">
        <v>0</v>
      </c>
      <c r="Z172" s="16">
        <v>110517.9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26182.5</v>
      </c>
      <c r="E173" s="16">
        <v>498481.7</v>
      </c>
      <c r="F173" s="16">
        <v>78892</v>
      </c>
      <c r="G173" s="16">
        <v>0</v>
      </c>
      <c r="H173" s="16">
        <v>78282.5</v>
      </c>
      <c r="I173" s="16">
        <v>40192.5</v>
      </c>
      <c r="J173" s="16">
        <v>0</v>
      </c>
      <c r="K173" s="16">
        <v>0</v>
      </c>
      <c r="L173" s="16">
        <v>117516.9</v>
      </c>
      <c r="M173" s="16">
        <v>11639.5</v>
      </c>
      <c r="N173" s="16">
        <v>0</v>
      </c>
      <c r="O173" s="16">
        <v>101409.9</v>
      </c>
      <c r="P173" s="16">
        <v>0</v>
      </c>
      <c r="Q173" s="16">
        <v>0</v>
      </c>
      <c r="R173" s="16">
        <v>0</v>
      </c>
      <c r="S173" s="16">
        <v>735.5</v>
      </c>
      <c r="T173" s="16">
        <v>0</v>
      </c>
      <c r="U173" s="16">
        <v>0</v>
      </c>
      <c r="V173" s="16">
        <v>56.5</v>
      </c>
      <c r="W173" s="16">
        <v>656.5</v>
      </c>
      <c r="X173" s="16">
        <v>1190</v>
      </c>
      <c r="Y173" s="16">
        <v>0</v>
      </c>
      <c r="Z173" s="16">
        <v>110517.9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25741</v>
      </c>
      <c r="E174" s="16">
        <v>498481.7</v>
      </c>
      <c r="F174" s="16">
        <v>78892</v>
      </c>
      <c r="G174" s="16">
        <v>0</v>
      </c>
      <c r="H174" s="16">
        <v>78282.5</v>
      </c>
      <c r="I174" s="16">
        <v>40192.5</v>
      </c>
      <c r="J174" s="16">
        <v>0</v>
      </c>
      <c r="K174" s="16">
        <v>0</v>
      </c>
      <c r="L174" s="16">
        <v>117516.9</v>
      </c>
      <c r="M174" s="16">
        <v>11639.5</v>
      </c>
      <c r="N174" s="16">
        <v>0</v>
      </c>
      <c r="O174" s="16">
        <v>101409.9</v>
      </c>
      <c r="P174" s="16">
        <v>0</v>
      </c>
      <c r="Q174" s="16">
        <v>0</v>
      </c>
      <c r="R174" s="16">
        <v>0</v>
      </c>
      <c r="S174" s="16">
        <v>735.5</v>
      </c>
      <c r="T174" s="16">
        <v>0</v>
      </c>
      <c r="U174" s="16">
        <v>0</v>
      </c>
      <c r="V174" s="16">
        <v>56.5</v>
      </c>
      <c r="W174" s="16">
        <v>656.5</v>
      </c>
      <c r="X174" s="16">
        <v>1190</v>
      </c>
      <c r="Y174" s="16">
        <v>0</v>
      </c>
      <c r="Z174" s="16">
        <v>65761.5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25741</v>
      </c>
      <c r="E175" s="16">
        <v>498481.7</v>
      </c>
      <c r="F175" s="16">
        <v>78892</v>
      </c>
      <c r="G175" s="16">
        <v>0</v>
      </c>
      <c r="H175" s="16">
        <v>78282.5</v>
      </c>
      <c r="I175" s="16">
        <v>40192.5</v>
      </c>
      <c r="J175" s="16">
        <v>0</v>
      </c>
      <c r="K175" s="16">
        <v>0</v>
      </c>
      <c r="L175" s="16">
        <v>117516.9</v>
      </c>
      <c r="M175" s="16">
        <v>11639.5</v>
      </c>
      <c r="N175" s="16">
        <v>0</v>
      </c>
      <c r="O175" s="16">
        <v>90553.4</v>
      </c>
      <c r="P175" s="16">
        <v>0</v>
      </c>
      <c r="Q175" s="16">
        <v>0</v>
      </c>
      <c r="R175" s="16">
        <v>0</v>
      </c>
      <c r="S175" s="16">
        <v>735.5</v>
      </c>
      <c r="T175" s="16">
        <v>0</v>
      </c>
      <c r="U175" s="16">
        <v>0</v>
      </c>
      <c r="V175" s="16">
        <v>56.5</v>
      </c>
      <c r="W175" s="16">
        <v>656.5</v>
      </c>
      <c r="X175" s="16">
        <v>1190</v>
      </c>
      <c r="Y175" s="16">
        <v>0</v>
      </c>
      <c r="Z175" s="16">
        <v>65761.5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25741</v>
      </c>
      <c r="E176" s="16">
        <v>498481.7</v>
      </c>
      <c r="F176" s="16">
        <v>78892</v>
      </c>
      <c r="G176" s="16">
        <v>0</v>
      </c>
      <c r="H176" s="16">
        <v>78282.5</v>
      </c>
      <c r="I176" s="16">
        <v>40192.5</v>
      </c>
      <c r="J176" s="16">
        <v>0</v>
      </c>
      <c r="K176" s="16">
        <v>0</v>
      </c>
      <c r="L176" s="16">
        <v>111889.4</v>
      </c>
      <c r="M176" s="16">
        <v>11639.5</v>
      </c>
      <c r="N176" s="16">
        <v>0</v>
      </c>
      <c r="O176" s="16">
        <v>90553.4</v>
      </c>
      <c r="P176" s="16">
        <v>0</v>
      </c>
      <c r="Q176" s="16">
        <v>0</v>
      </c>
      <c r="R176" s="16">
        <v>0</v>
      </c>
      <c r="S176" s="16">
        <v>735.5</v>
      </c>
      <c r="T176" s="16">
        <v>0</v>
      </c>
      <c r="U176" s="16">
        <v>0</v>
      </c>
      <c r="V176" s="16">
        <v>56.5</v>
      </c>
      <c r="W176" s="16">
        <v>656.5</v>
      </c>
      <c r="X176" s="16">
        <v>1190</v>
      </c>
      <c r="Y176" s="16">
        <v>0</v>
      </c>
      <c r="Z176" s="16">
        <v>65761.5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498481.7</v>
      </c>
      <c r="F177" s="16">
        <v>78892</v>
      </c>
      <c r="G177" s="16">
        <v>0</v>
      </c>
      <c r="H177" s="16">
        <v>78282.5</v>
      </c>
      <c r="I177" s="16">
        <v>40192.5</v>
      </c>
      <c r="J177" s="16">
        <v>0</v>
      </c>
      <c r="K177" s="16">
        <v>0</v>
      </c>
      <c r="L177" s="16">
        <v>111889.4</v>
      </c>
      <c r="M177" s="16">
        <v>11639.5</v>
      </c>
      <c r="N177" s="16">
        <v>0</v>
      </c>
      <c r="O177" s="16">
        <v>56308.5</v>
      </c>
      <c r="P177" s="16">
        <v>0</v>
      </c>
      <c r="Q177" s="16">
        <v>0</v>
      </c>
      <c r="R177" s="16">
        <v>0</v>
      </c>
      <c r="S177" s="16">
        <v>328.5</v>
      </c>
      <c r="T177" s="16">
        <v>0</v>
      </c>
      <c r="U177" s="16">
        <v>0</v>
      </c>
      <c r="V177" s="16">
        <v>56.5</v>
      </c>
      <c r="W177" s="16">
        <v>656.5</v>
      </c>
      <c r="X177" s="16">
        <v>1190</v>
      </c>
      <c r="Y177" s="16">
        <v>0</v>
      </c>
      <c r="Z177" s="16">
        <v>65761.5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498481.7</v>
      </c>
      <c r="F178" s="16">
        <v>78892</v>
      </c>
      <c r="G178" s="16">
        <v>0</v>
      </c>
      <c r="H178" s="16">
        <v>78282.5</v>
      </c>
      <c r="I178" s="16">
        <v>40192.5</v>
      </c>
      <c r="J178" s="16">
        <v>0</v>
      </c>
      <c r="K178" s="16">
        <v>0</v>
      </c>
      <c r="L178" s="16">
        <v>111889.4</v>
      </c>
      <c r="M178" s="16">
        <v>11639.5</v>
      </c>
      <c r="N178" s="16">
        <v>0</v>
      </c>
      <c r="O178" s="16">
        <v>56308.5</v>
      </c>
      <c r="P178" s="16">
        <v>0</v>
      </c>
      <c r="Q178" s="16">
        <v>0</v>
      </c>
      <c r="R178" s="16">
        <v>0</v>
      </c>
      <c r="S178" s="16">
        <v>328.5</v>
      </c>
      <c r="T178" s="16">
        <v>0</v>
      </c>
      <c r="U178" s="16">
        <v>0</v>
      </c>
      <c r="V178" s="16">
        <v>56.5</v>
      </c>
      <c r="W178" s="16">
        <v>656.5</v>
      </c>
      <c r="X178" s="16">
        <v>1190</v>
      </c>
      <c r="Y178" s="16">
        <v>0</v>
      </c>
      <c r="Z178" s="16">
        <v>65761.5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498481.7</v>
      </c>
      <c r="F179" s="16">
        <v>78892</v>
      </c>
      <c r="G179" s="16">
        <v>0</v>
      </c>
      <c r="H179" s="16">
        <v>78282.5</v>
      </c>
      <c r="I179" s="16">
        <v>40192.5</v>
      </c>
      <c r="J179" s="16">
        <v>0</v>
      </c>
      <c r="K179" s="16">
        <v>0</v>
      </c>
      <c r="L179" s="16">
        <v>111889.4</v>
      </c>
      <c r="M179" s="16">
        <v>11639.5</v>
      </c>
      <c r="N179" s="16">
        <v>0</v>
      </c>
      <c r="O179" s="16">
        <v>55635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56.5</v>
      </c>
      <c r="W179" s="16">
        <v>656.5</v>
      </c>
      <c r="X179" s="16">
        <v>1190</v>
      </c>
      <c r="Y179" s="16">
        <v>0</v>
      </c>
      <c r="Z179" s="16">
        <v>65761.5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498481.7</v>
      </c>
      <c r="F180" s="16">
        <v>78892</v>
      </c>
      <c r="G180" s="16">
        <v>0</v>
      </c>
      <c r="H180" s="16">
        <v>78282.5</v>
      </c>
      <c r="I180" s="16">
        <v>40192.5</v>
      </c>
      <c r="J180" s="16">
        <v>0</v>
      </c>
      <c r="K180" s="16">
        <v>0</v>
      </c>
      <c r="L180" s="16">
        <v>111889.4</v>
      </c>
      <c r="M180" s="16">
        <v>11639.5</v>
      </c>
      <c r="N180" s="16">
        <v>0</v>
      </c>
      <c r="O180" s="16">
        <v>55411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56.5</v>
      </c>
      <c r="W180" s="16">
        <v>656.5</v>
      </c>
      <c r="X180" s="16">
        <v>1190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498481.7</v>
      </c>
      <c r="F181" s="16">
        <v>78892</v>
      </c>
      <c r="G181" s="16">
        <v>0</v>
      </c>
      <c r="H181" s="16">
        <v>78282.5</v>
      </c>
      <c r="I181" s="16">
        <v>40192.5</v>
      </c>
      <c r="J181" s="16">
        <v>0</v>
      </c>
      <c r="K181" s="16">
        <v>0</v>
      </c>
      <c r="L181" s="16">
        <v>111889.4</v>
      </c>
      <c r="M181" s="16">
        <v>0</v>
      </c>
      <c r="N181" s="16">
        <v>0</v>
      </c>
      <c r="O181" s="16">
        <v>55383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56.5</v>
      </c>
      <c r="W181" s="16">
        <v>656.5</v>
      </c>
      <c r="X181" s="16">
        <v>1190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498481.7</v>
      </c>
      <c r="F182" s="16">
        <v>78892</v>
      </c>
      <c r="G182" s="16">
        <v>0</v>
      </c>
      <c r="H182" s="16">
        <v>78282.5</v>
      </c>
      <c r="I182" s="16">
        <v>40192.5</v>
      </c>
      <c r="J182" s="16">
        <v>0</v>
      </c>
      <c r="K182" s="16">
        <v>0</v>
      </c>
      <c r="L182" s="16">
        <v>111889.4</v>
      </c>
      <c r="M182" s="16">
        <v>0</v>
      </c>
      <c r="N182" s="16">
        <v>0</v>
      </c>
      <c r="O182" s="16">
        <v>55383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56.5</v>
      </c>
      <c r="W182" s="16">
        <v>656.5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498481.7</v>
      </c>
      <c r="F183" s="16">
        <v>78892</v>
      </c>
      <c r="G183" s="16">
        <v>0</v>
      </c>
      <c r="H183" s="16">
        <v>12002</v>
      </c>
      <c r="I183" s="16">
        <v>40192.5</v>
      </c>
      <c r="J183" s="16">
        <v>0</v>
      </c>
      <c r="K183" s="16">
        <v>0</v>
      </c>
      <c r="L183" s="16">
        <v>111889.4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563.5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498481.7</v>
      </c>
      <c r="F184" s="16">
        <v>8276.5</v>
      </c>
      <c r="G184" s="16">
        <v>0</v>
      </c>
      <c r="H184" s="16">
        <v>12002</v>
      </c>
      <c r="I184" s="16">
        <v>40192.5</v>
      </c>
      <c r="J184" s="16">
        <v>0</v>
      </c>
      <c r="K184" s="16">
        <v>0</v>
      </c>
      <c r="L184" s="16">
        <v>111889.4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563.5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498481.7</v>
      </c>
      <c r="F185" s="16">
        <v>8276.5</v>
      </c>
      <c r="G185" s="16">
        <v>0</v>
      </c>
      <c r="H185" s="16">
        <v>12002</v>
      </c>
      <c r="I185" s="16">
        <v>40192.5</v>
      </c>
      <c r="J185" s="16">
        <v>0</v>
      </c>
      <c r="K185" s="16">
        <v>0</v>
      </c>
      <c r="L185" s="16">
        <v>111889.4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563.5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498078.2</v>
      </c>
      <c r="F186" s="16">
        <v>8276.5</v>
      </c>
      <c r="G186" s="16">
        <v>0</v>
      </c>
      <c r="H186" s="16">
        <v>12002</v>
      </c>
      <c r="I186" s="16">
        <v>0</v>
      </c>
      <c r="J186" s="16">
        <v>0</v>
      </c>
      <c r="K186" s="16">
        <v>0</v>
      </c>
      <c r="L186" s="16">
        <v>111889.4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44.5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495631.7</v>
      </c>
      <c r="F187" s="16">
        <v>0</v>
      </c>
      <c r="G187" s="16">
        <v>0</v>
      </c>
      <c r="H187" s="16">
        <v>12002</v>
      </c>
      <c r="I187" s="16">
        <v>0</v>
      </c>
      <c r="J187" s="16">
        <v>0</v>
      </c>
      <c r="K187" s="16">
        <v>0</v>
      </c>
      <c r="L187" s="16">
        <v>111889.4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44.5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495631.7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44.5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495631.7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495631.7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498481.7</v>
      </c>
      <c r="F193" s="16">
        <v>83672.899999999994</v>
      </c>
      <c r="G193" s="16">
        <v>0</v>
      </c>
      <c r="H193" s="16">
        <v>104520.9</v>
      </c>
      <c r="I193" s="16">
        <v>40192.5</v>
      </c>
      <c r="J193" s="16">
        <v>0</v>
      </c>
      <c r="K193" s="16">
        <v>0</v>
      </c>
      <c r="L193" s="16">
        <v>117516.9</v>
      </c>
      <c r="M193" s="16">
        <v>14592.5</v>
      </c>
      <c r="N193" s="16">
        <v>0</v>
      </c>
      <c r="O193" s="16">
        <v>110001.9</v>
      </c>
      <c r="P193" s="16">
        <v>0</v>
      </c>
      <c r="Q193" s="16">
        <v>0</v>
      </c>
      <c r="R193" s="16">
        <v>0</v>
      </c>
      <c r="S193" s="16">
        <v>34639</v>
      </c>
      <c r="T193" s="16">
        <v>0</v>
      </c>
      <c r="U193" s="16">
        <v>0</v>
      </c>
      <c r="V193" s="16">
        <v>56.5</v>
      </c>
      <c r="W193" s="16">
        <v>656.5</v>
      </c>
      <c r="X193" s="16">
        <v>1190</v>
      </c>
      <c r="Y193" s="16">
        <v>0</v>
      </c>
      <c r="Z193" s="16">
        <v>0</v>
      </c>
      <c r="AA193" s="16">
        <v>0</v>
      </c>
      <c r="AB193" s="16">
        <v>1005521.4</v>
      </c>
      <c r="AC193" s="16">
        <v>1005521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498481.7</v>
      </c>
      <c r="F194" s="16">
        <v>83672.899999999994</v>
      </c>
      <c r="G194" s="16">
        <v>0</v>
      </c>
      <c r="H194" s="16">
        <v>104520.9</v>
      </c>
      <c r="I194" s="16">
        <v>40192.5</v>
      </c>
      <c r="J194" s="16">
        <v>0</v>
      </c>
      <c r="K194" s="16">
        <v>0</v>
      </c>
      <c r="L194" s="16">
        <v>117516.9</v>
      </c>
      <c r="M194" s="16">
        <v>14592.5</v>
      </c>
      <c r="N194" s="16">
        <v>0</v>
      </c>
      <c r="O194" s="16">
        <v>110001.9</v>
      </c>
      <c r="P194" s="16">
        <v>0</v>
      </c>
      <c r="Q194" s="16">
        <v>0</v>
      </c>
      <c r="R194" s="16">
        <v>0</v>
      </c>
      <c r="S194" s="16">
        <v>34639</v>
      </c>
      <c r="T194" s="16">
        <v>0</v>
      </c>
      <c r="U194" s="16">
        <v>0</v>
      </c>
      <c r="V194" s="16">
        <v>56.5</v>
      </c>
      <c r="W194" s="16">
        <v>656.5</v>
      </c>
      <c r="X194" s="16">
        <v>1190</v>
      </c>
      <c r="Y194" s="16">
        <v>0</v>
      </c>
      <c r="Z194" s="16">
        <v>0</v>
      </c>
      <c r="AA194" s="16">
        <v>0</v>
      </c>
      <c r="AB194" s="16">
        <v>1005521.4</v>
      </c>
      <c r="AC194" s="16">
        <v>1005521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498481.7</v>
      </c>
      <c r="F195" s="16">
        <v>78892</v>
      </c>
      <c r="G195" s="16">
        <v>0</v>
      </c>
      <c r="H195" s="16">
        <v>78282.5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55383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56.5</v>
      </c>
      <c r="W195" s="16">
        <v>563.5</v>
      </c>
      <c r="X195" s="16">
        <v>1190</v>
      </c>
      <c r="Y195" s="16">
        <v>0</v>
      </c>
      <c r="Z195" s="16">
        <v>287833.8</v>
      </c>
      <c r="AA195" s="16">
        <v>0</v>
      </c>
      <c r="AB195" s="16">
        <v>1000682.9</v>
      </c>
      <c r="AC195" s="16">
        <v>1000683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498078.2</v>
      </c>
      <c r="F196" s="16">
        <v>78892</v>
      </c>
      <c r="G196" s="16">
        <v>0</v>
      </c>
      <c r="H196" s="16">
        <v>78282.5</v>
      </c>
      <c r="I196" s="16">
        <v>40192.5</v>
      </c>
      <c r="J196" s="16">
        <v>0</v>
      </c>
      <c r="K196" s="16">
        <v>0</v>
      </c>
      <c r="L196" s="16">
        <v>117516.9</v>
      </c>
      <c r="M196" s="16">
        <v>0</v>
      </c>
      <c r="N196" s="16">
        <v>0</v>
      </c>
      <c r="O196" s="16">
        <v>101409.9</v>
      </c>
      <c r="P196" s="16">
        <v>0</v>
      </c>
      <c r="Q196" s="16">
        <v>0</v>
      </c>
      <c r="R196" s="16">
        <v>0</v>
      </c>
      <c r="S196" s="16">
        <v>34639</v>
      </c>
      <c r="T196" s="16">
        <v>50454</v>
      </c>
      <c r="U196" s="16">
        <v>0</v>
      </c>
      <c r="V196" s="16">
        <v>0</v>
      </c>
      <c r="W196" s="16">
        <v>44.5</v>
      </c>
      <c r="X196" s="16">
        <v>1190</v>
      </c>
      <c r="Y196" s="16">
        <v>0</v>
      </c>
      <c r="Z196" s="16">
        <v>0</v>
      </c>
      <c r="AA196" s="16">
        <v>0</v>
      </c>
      <c r="AB196" s="16">
        <v>1000699.4</v>
      </c>
      <c r="AC196" s="16">
        <v>1000700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154524.4</v>
      </c>
      <c r="E197" s="16">
        <v>498481.7</v>
      </c>
      <c r="F197" s="16">
        <v>8276.5</v>
      </c>
      <c r="G197" s="16">
        <v>0</v>
      </c>
      <c r="H197" s="16">
        <v>78282.5</v>
      </c>
      <c r="I197" s="16">
        <v>40192.5</v>
      </c>
      <c r="J197" s="16">
        <v>0</v>
      </c>
      <c r="K197" s="16">
        <v>0</v>
      </c>
      <c r="L197" s="16">
        <v>117516.9</v>
      </c>
      <c r="M197" s="16">
        <v>0</v>
      </c>
      <c r="N197" s="16">
        <v>0</v>
      </c>
      <c r="O197" s="16">
        <v>110001.9</v>
      </c>
      <c r="P197" s="16">
        <v>0</v>
      </c>
      <c r="Q197" s="16">
        <v>0</v>
      </c>
      <c r="R197" s="16">
        <v>0</v>
      </c>
      <c r="S197" s="16">
        <v>735.5</v>
      </c>
      <c r="T197" s="16">
        <v>0</v>
      </c>
      <c r="U197" s="16">
        <v>0</v>
      </c>
      <c r="V197" s="16">
        <v>56.5</v>
      </c>
      <c r="W197" s="16">
        <v>656.5</v>
      </c>
      <c r="X197" s="16">
        <v>0</v>
      </c>
      <c r="Y197" s="16">
        <v>0</v>
      </c>
      <c r="Z197" s="16">
        <v>0</v>
      </c>
      <c r="AA197" s="16">
        <v>0</v>
      </c>
      <c r="AB197" s="16">
        <v>1008724.9</v>
      </c>
      <c r="AC197" s="16">
        <v>1008725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25741</v>
      </c>
      <c r="E198" s="16">
        <v>498481.7</v>
      </c>
      <c r="F198" s="16">
        <v>78892</v>
      </c>
      <c r="G198" s="16">
        <v>0</v>
      </c>
      <c r="H198" s="16">
        <v>78282.5</v>
      </c>
      <c r="I198" s="16">
        <v>40192.5</v>
      </c>
      <c r="J198" s="16">
        <v>0</v>
      </c>
      <c r="K198" s="16">
        <v>0</v>
      </c>
      <c r="L198" s="16">
        <v>111889.4</v>
      </c>
      <c r="M198" s="16">
        <v>0</v>
      </c>
      <c r="N198" s="16">
        <v>0</v>
      </c>
      <c r="O198" s="16">
        <v>101409.9</v>
      </c>
      <c r="P198" s="16">
        <v>0</v>
      </c>
      <c r="Q198" s="16">
        <v>0</v>
      </c>
      <c r="R198" s="16">
        <v>0</v>
      </c>
      <c r="S198" s="16">
        <v>735.5</v>
      </c>
      <c r="T198" s="16">
        <v>0</v>
      </c>
      <c r="U198" s="16">
        <v>0</v>
      </c>
      <c r="V198" s="16">
        <v>56.5</v>
      </c>
      <c r="W198" s="16">
        <v>656.5</v>
      </c>
      <c r="X198" s="16">
        <v>1190</v>
      </c>
      <c r="Y198" s="16">
        <v>0</v>
      </c>
      <c r="Z198" s="16">
        <v>65761.5</v>
      </c>
      <c r="AA198" s="16">
        <v>0</v>
      </c>
      <c r="AB198" s="16">
        <v>1003288.9</v>
      </c>
      <c r="AC198" s="16">
        <v>1003289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75998</v>
      </c>
      <c r="E199" s="16">
        <v>498481.7</v>
      </c>
      <c r="F199" s="16">
        <v>8276.5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117516.9</v>
      </c>
      <c r="M199" s="16">
        <v>11639.5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649</v>
      </c>
      <c r="V199" s="16">
        <v>56.5</v>
      </c>
      <c r="W199" s="16">
        <v>44.5</v>
      </c>
      <c r="X199" s="16">
        <v>1190</v>
      </c>
      <c r="Y199" s="16">
        <v>0</v>
      </c>
      <c r="Z199" s="16">
        <v>287833.8</v>
      </c>
      <c r="AA199" s="16">
        <v>0</v>
      </c>
      <c r="AB199" s="16">
        <v>1001686.4</v>
      </c>
      <c r="AC199" s="16">
        <v>1001686</v>
      </c>
      <c r="AD199" s="16">
        <v>-0.4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498481.7</v>
      </c>
      <c r="F200" s="16">
        <v>78892</v>
      </c>
      <c r="G200" s="16">
        <v>0</v>
      </c>
      <c r="H200" s="16">
        <v>78282.5</v>
      </c>
      <c r="I200" s="16">
        <v>40192.5</v>
      </c>
      <c r="J200" s="16">
        <v>0</v>
      </c>
      <c r="K200" s="16">
        <v>0</v>
      </c>
      <c r="L200" s="16">
        <v>117516.9</v>
      </c>
      <c r="M200" s="16">
        <v>15033.5</v>
      </c>
      <c r="N200" s="16">
        <v>0</v>
      </c>
      <c r="O200" s="16">
        <v>110001.9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656.5</v>
      </c>
      <c r="X200" s="16">
        <v>0</v>
      </c>
      <c r="Y200" s="16">
        <v>0</v>
      </c>
      <c r="Z200" s="16">
        <v>65761.5</v>
      </c>
      <c r="AA200" s="16">
        <v>0</v>
      </c>
      <c r="AB200" s="16">
        <v>1004818.9</v>
      </c>
      <c r="AC200" s="16">
        <v>1004819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154524.4</v>
      </c>
      <c r="E201" s="16">
        <v>495631.7</v>
      </c>
      <c r="F201" s="16">
        <v>0</v>
      </c>
      <c r="G201" s="16">
        <v>0</v>
      </c>
      <c r="H201" s="16">
        <v>78282.5</v>
      </c>
      <c r="I201" s="16">
        <v>0</v>
      </c>
      <c r="J201" s="16">
        <v>0</v>
      </c>
      <c r="K201" s="16">
        <v>0</v>
      </c>
      <c r="L201" s="16">
        <v>111889.4</v>
      </c>
      <c r="M201" s="16">
        <v>0</v>
      </c>
      <c r="N201" s="16">
        <v>0</v>
      </c>
      <c r="O201" s="16">
        <v>110001.9</v>
      </c>
      <c r="P201" s="16">
        <v>0</v>
      </c>
      <c r="Q201" s="16">
        <v>0</v>
      </c>
      <c r="R201" s="16">
        <v>0</v>
      </c>
      <c r="S201" s="16">
        <v>0</v>
      </c>
      <c r="T201" s="16">
        <v>50454</v>
      </c>
      <c r="U201" s="16">
        <v>0</v>
      </c>
      <c r="V201" s="16">
        <v>0</v>
      </c>
      <c r="W201" s="16">
        <v>656.5</v>
      </c>
      <c r="X201" s="16">
        <v>0</v>
      </c>
      <c r="Y201" s="16">
        <v>0</v>
      </c>
      <c r="Z201" s="16">
        <v>0</v>
      </c>
      <c r="AA201" s="16">
        <v>0</v>
      </c>
      <c r="AB201" s="16">
        <v>1001440.4</v>
      </c>
      <c r="AC201" s="16">
        <v>1001441</v>
      </c>
      <c r="AD201" s="16">
        <v>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75736.5</v>
      </c>
      <c r="E202" s="16">
        <v>498481.7</v>
      </c>
      <c r="F202" s="16">
        <v>8276.5</v>
      </c>
      <c r="G202" s="16">
        <v>0</v>
      </c>
      <c r="H202" s="16">
        <v>78282.5</v>
      </c>
      <c r="I202" s="16">
        <v>0</v>
      </c>
      <c r="J202" s="16">
        <v>0</v>
      </c>
      <c r="K202" s="16">
        <v>0</v>
      </c>
      <c r="L202" s="16">
        <v>117516.9</v>
      </c>
      <c r="M202" s="16">
        <v>11639.5</v>
      </c>
      <c r="N202" s="16">
        <v>0</v>
      </c>
      <c r="O202" s="16">
        <v>101409.9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563.5</v>
      </c>
      <c r="X202" s="16">
        <v>0</v>
      </c>
      <c r="Y202" s="16">
        <v>0</v>
      </c>
      <c r="Z202" s="16">
        <v>110517.9</v>
      </c>
      <c r="AA202" s="16">
        <v>0</v>
      </c>
      <c r="AB202" s="16">
        <v>1002424.9</v>
      </c>
      <c r="AC202" s="16">
        <v>1002424</v>
      </c>
      <c r="AD202" s="16">
        <v>-0.9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498481.7</v>
      </c>
      <c r="F203" s="16">
        <v>83672.899999999994</v>
      </c>
      <c r="G203" s="16">
        <v>0</v>
      </c>
      <c r="H203" s="16">
        <v>78282.5</v>
      </c>
      <c r="I203" s="16">
        <v>40192.5</v>
      </c>
      <c r="J203" s="16">
        <v>0</v>
      </c>
      <c r="K203" s="16">
        <v>0</v>
      </c>
      <c r="L203" s="16">
        <v>117516.9</v>
      </c>
      <c r="M203" s="16">
        <v>15033.5</v>
      </c>
      <c r="N203" s="16">
        <v>0</v>
      </c>
      <c r="O203" s="16">
        <v>101409.9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56.5</v>
      </c>
      <c r="W203" s="16">
        <v>656.5</v>
      </c>
      <c r="X203" s="16">
        <v>1190</v>
      </c>
      <c r="Y203" s="16">
        <v>0</v>
      </c>
      <c r="Z203" s="16">
        <v>65761.5</v>
      </c>
      <c r="AA203" s="16">
        <v>0</v>
      </c>
      <c r="AB203" s="16">
        <v>1002254.4</v>
      </c>
      <c r="AC203" s="16">
        <v>1002254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498481.7</v>
      </c>
      <c r="F204" s="16">
        <v>78892</v>
      </c>
      <c r="G204" s="16">
        <v>0</v>
      </c>
      <c r="H204" s="16">
        <v>78282.5</v>
      </c>
      <c r="I204" s="16">
        <v>40192.5</v>
      </c>
      <c r="J204" s="16">
        <v>0</v>
      </c>
      <c r="K204" s="16">
        <v>0</v>
      </c>
      <c r="L204" s="16">
        <v>0</v>
      </c>
      <c r="M204" s="16">
        <v>15033.5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56.5</v>
      </c>
      <c r="W204" s="16">
        <v>656.5</v>
      </c>
      <c r="X204" s="16">
        <v>1190</v>
      </c>
      <c r="Y204" s="16">
        <v>0</v>
      </c>
      <c r="Z204" s="16">
        <v>287833.8</v>
      </c>
      <c r="AA204" s="16">
        <v>0</v>
      </c>
      <c r="AB204" s="16">
        <v>1000618.9</v>
      </c>
      <c r="AC204" s="16">
        <v>1000619</v>
      </c>
      <c r="AD204" s="16">
        <v>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154524.4</v>
      </c>
      <c r="E205" s="16">
        <v>498481.7</v>
      </c>
      <c r="F205" s="16">
        <v>83672.899999999994</v>
      </c>
      <c r="G205" s="16">
        <v>0</v>
      </c>
      <c r="H205" s="16">
        <v>78282.5</v>
      </c>
      <c r="I205" s="16">
        <v>40192.5</v>
      </c>
      <c r="J205" s="16">
        <v>0</v>
      </c>
      <c r="K205" s="16">
        <v>0</v>
      </c>
      <c r="L205" s="16">
        <v>111889.4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34639</v>
      </c>
      <c r="T205" s="16">
        <v>0</v>
      </c>
      <c r="U205" s="16">
        <v>0</v>
      </c>
      <c r="V205" s="16">
        <v>0</v>
      </c>
      <c r="W205" s="16">
        <v>44.5</v>
      </c>
      <c r="X205" s="16">
        <v>0</v>
      </c>
      <c r="Y205" s="16">
        <v>0</v>
      </c>
      <c r="Z205" s="16">
        <v>0</v>
      </c>
      <c r="AA205" s="16">
        <v>0</v>
      </c>
      <c r="AB205" s="16">
        <v>1001726.9</v>
      </c>
      <c r="AC205" s="16">
        <v>1001728</v>
      </c>
      <c r="AD205" s="16">
        <v>1.1000000000000001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498481.7</v>
      </c>
      <c r="F206" s="16">
        <v>83672.899999999994</v>
      </c>
      <c r="G206" s="16">
        <v>0</v>
      </c>
      <c r="H206" s="16">
        <v>78282.5</v>
      </c>
      <c r="I206" s="16">
        <v>40192.5</v>
      </c>
      <c r="J206" s="16">
        <v>0</v>
      </c>
      <c r="K206" s="16">
        <v>0</v>
      </c>
      <c r="L206" s="16">
        <v>117516.9</v>
      </c>
      <c r="M206" s="16">
        <v>15033.5</v>
      </c>
      <c r="N206" s="16">
        <v>0</v>
      </c>
      <c r="O206" s="16">
        <v>55635</v>
      </c>
      <c r="P206" s="16">
        <v>0</v>
      </c>
      <c r="Q206" s="16">
        <v>0</v>
      </c>
      <c r="R206" s="16">
        <v>0</v>
      </c>
      <c r="S206" s="16">
        <v>328.5</v>
      </c>
      <c r="T206" s="16">
        <v>0</v>
      </c>
      <c r="U206" s="16">
        <v>0</v>
      </c>
      <c r="V206" s="16">
        <v>56.5</v>
      </c>
      <c r="W206" s="16">
        <v>656.5</v>
      </c>
      <c r="X206" s="16">
        <v>1190</v>
      </c>
      <c r="Y206" s="16">
        <v>0</v>
      </c>
      <c r="Z206" s="16">
        <v>110517.9</v>
      </c>
      <c r="AA206" s="16">
        <v>0</v>
      </c>
      <c r="AB206" s="16">
        <v>1001564.4</v>
      </c>
      <c r="AC206" s="16">
        <v>1001564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25741</v>
      </c>
      <c r="E207" s="16">
        <v>498481.7</v>
      </c>
      <c r="F207" s="16">
        <v>78892</v>
      </c>
      <c r="G207" s="16">
        <v>0</v>
      </c>
      <c r="H207" s="16">
        <v>78282.5</v>
      </c>
      <c r="I207" s="16">
        <v>40192.5</v>
      </c>
      <c r="J207" s="16">
        <v>0</v>
      </c>
      <c r="K207" s="16">
        <v>0</v>
      </c>
      <c r="L207" s="16">
        <v>111889.4</v>
      </c>
      <c r="M207" s="16">
        <v>11639.5</v>
      </c>
      <c r="N207" s="16">
        <v>0</v>
      </c>
      <c r="O207" s="16">
        <v>90553.4</v>
      </c>
      <c r="P207" s="16">
        <v>0</v>
      </c>
      <c r="Q207" s="16">
        <v>0</v>
      </c>
      <c r="R207" s="16">
        <v>0</v>
      </c>
      <c r="S207" s="16">
        <v>328.5</v>
      </c>
      <c r="T207" s="16">
        <v>0</v>
      </c>
      <c r="U207" s="16">
        <v>0</v>
      </c>
      <c r="V207" s="16">
        <v>56.5</v>
      </c>
      <c r="W207" s="16">
        <v>656.5</v>
      </c>
      <c r="X207" s="16">
        <v>0</v>
      </c>
      <c r="Y207" s="16">
        <v>0</v>
      </c>
      <c r="Z207" s="16">
        <v>65761.5</v>
      </c>
      <c r="AA207" s="16">
        <v>0</v>
      </c>
      <c r="AB207" s="16">
        <v>1002474.9</v>
      </c>
      <c r="AC207" s="16">
        <v>1002475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498481.7</v>
      </c>
      <c r="F208" s="16">
        <v>83672.899999999994</v>
      </c>
      <c r="G208" s="16">
        <v>0</v>
      </c>
      <c r="H208" s="16">
        <v>78282.5</v>
      </c>
      <c r="I208" s="16">
        <v>40192.5</v>
      </c>
      <c r="J208" s="16">
        <v>0</v>
      </c>
      <c r="K208" s="16">
        <v>0</v>
      </c>
      <c r="L208" s="16">
        <v>111889.4</v>
      </c>
      <c r="M208" s="16">
        <v>11639.5</v>
      </c>
      <c r="N208" s="16">
        <v>0</v>
      </c>
      <c r="O208" s="16">
        <v>0</v>
      </c>
      <c r="P208" s="16">
        <v>0</v>
      </c>
      <c r="Q208" s="16">
        <v>0</v>
      </c>
      <c r="R208" s="16">
        <v>127329.4</v>
      </c>
      <c r="S208" s="16">
        <v>0</v>
      </c>
      <c r="T208" s="16">
        <v>50454</v>
      </c>
      <c r="U208" s="16">
        <v>0</v>
      </c>
      <c r="V208" s="16">
        <v>56.5</v>
      </c>
      <c r="W208" s="16">
        <v>656.5</v>
      </c>
      <c r="X208" s="16">
        <v>1190</v>
      </c>
      <c r="Y208" s="16">
        <v>0</v>
      </c>
      <c r="Z208" s="16">
        <v>0</v>
      </c>
      <c r="AA208" s="16">
        <v>0</v>
      </c>
      <c r="AB208" s="16">
        <v>1003844.9</v>
      </c>
      <c r="AC208" s="16">
        <v>1003845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498481.7</v>
      </c>
      <c r="F209" s="16">
        <v>0</v>
      </c>
      <c r="G209" s="16">
        <v>0</v>
      </c>
      <c r="H209" s="16">
        <v>12002</v>
      </c>
      <c r="I209" s="16">
        <v>0</v>
      </c>
      <c r="J209" s="16">
        <v>0</v>
      </c>
      <c r="K209" s="16">
        <v>0</v>
      </c>
      <c r="L209" s="16">
        <v>111889.4</v>
      </c>
      <c r="M209" s="16">
        <v>0</v>
      </c>
      <c r="N209" s="16">
        <v>0</v>
      </c>
      <c r="O209" s="16">
        <v>90553.4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656.5</v>
      </c>
      <c r="X209" s="16">
        <v>1190</v>
      </c>
      <c r="Y209" s="16">
        <v>0</v>
      </c>
      <c r="Z209" s="16">
        <v>287833.8</v>
      </c>
      <c r="AA209" s="16">
        <v>0</v>
      </c>
      <c r="AB209" s="16">
        <v>1002606.9</v>
      </c>
      <c r="AC209" s="16">
        <v>1002607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495631.7</v>
      </c>
      <c r="F210" s="16">
        <v>78892</v>
      </c>
      <c r="G210" s="16">
        <v>0</v>
      </c>
      <c r="H210" s="16">
        <v>12002</v>
      </c>
      <c r="I210" s="16">
        <v>40192.5</v>
      </c>
      <c r="J210" s="16">
        <v>262847.8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56.5</v>
      </c>
      <c r="W210" s="16">
        <v>656.5</v>
      </c>
      <c r="X210" s="16">
        <v>0</v>
      </c>
      <c r="Y210" s="16">
        <v>0</v>
      </c>
      <c r="Z210" s="16">
        <v>110517.9</v>
      </c>
      <c r="AA210" s="16">
        <v>0</v>
      </c>
      <c r="AB210" s="16">
        <v>1000796.9</v>
      </c>
      <c r="AC210" s="16">
        <v>1000797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498481.7</v>
      </c>
      <c r="F211" s="16">
        <v>78892</v>
      </c>
      <c r="G211" s="16">
        <v>0</v>
      </c>
      <c r="H211" s="16">
        <v>78282.5</v>
      </c>
      <c r="I211" s="16">
        <v>40192.5</v>
      </c>
      <c r="J211" s="16">
        <v>0</v>
      </c>
      <c r="K211" s="16">
        <v>0</v>
      </c>
      <c r="L211" s="16">
        <v>111889.4</v>
      </c>
      <c r="M211" s="16">
        <v>11639.5</v>
      </c>
      <c r="N211" s="16">
        <v>0</v>
      </c>
      <c r="O211" s="16">
        <v>55383</v>
      </c>
      <c r="P211" s="16">
        <v>0</v>
      </c>
      <c r="Q211" s="16">
        <v>0</v>
      </c>
      <c r="R211" s="16">
        <v>126345.4</v>
      </c>
      <c r="S211" s="16">
        <v>0</v>
      </c>
      <c r="T211" s="16">
        <v>0</v>
      </c>
      <c r="U211" s="16">
        <v>0</v>
      </c>
      <c r="V211" s="16">
        <v>56.5</v>
      </c>
      <c r="W211" s="16">
        <v>656.5</v>
      </c>
      <c r="X211" s="16">
        <v>1190</v>
      </c>
      <c r="Y211" s="16">
        <v>0</v>
      </c>
      <c r="Z211" s="16">
        <v>0</v>
      </c>
      <c r="AA211" s="16">
        <v>0</v>
      </c>
      <c r="AB211" s="16">
        <v>1003008.9</v>
      </c>
      <c r="AC211" s="16">
        <v>1003009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75998</v>
      </c>
      <c r="E212" s="16">
        <v>498481.7</v>
      </c>
      <c r="F212" s="16">
        <v>78892</v>
      </c>
      <c r="G212" s="16">
        <v>0</v>
      </c>
      <c r="H212" s="16">
        <v>78282.5</v>
      </c>
      <c r="I212" s="16">
        <v>40192.5</v>
      </c>
      <c r="J212" s="16">
        <v>0</v>
      </c>
      <c r="K212" s="16">
        <v>0</v>
      </c>
      <c r="L212" s="16">
        <v>111889.4</v>
      </c>
      <c r="M212" s="16">
        <v>15033.5</v>
      </c>
      <c r="N212" s="16">
        <v>0</v>
      </c>
      <c r="O212" s="16">
        <v>110001.9</v>
      </c>
      <c r="P212" s="16">
        <v>3133</v>
      </c>
      <c r="Q212" s="16">
        <v>0</v>
      </c>
      <c r="R212" s="16">
        <v>0</v>
      </c>
      <c r="S212" s="16">
        <v>735.5</v>
      </c>
      <c r="T212" s="16">
        <v>0</v>
      </c>
      <c r="U212" s="16">
        <v>0</v>
      </c>
      <c r="V212" s="16">
        <v>56.5</v>
      </c>
      <c r="W212" s="16">
        <v>656.5</v>
      </c>
      <c r="X212" s="16">
        <v>1190</v>
      </c>
      <c r="Y212" s="16">
        <v>0</v>
      </c>
      <c r="Z212" s="16">
        <v>0</v>
      </c>
      <c r="AA212" s="16">
        <v>0</v>
      </c>
      <c r="AB212" s="16">
        <v>1014542.9</v>
      </c>
      <c r="AC212" s="16">
        <v>1014543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495631.7</v>
      </c>
      <c r="F213" s="16">
        <v>0</v>
      </c>
      <c r="G213" s="16">
        <v>0</v>
      </c>
      <c r="H213" s="16">
        <v>0</v>
      </c>
      <c r="I213" s="16">
        <v>40192.5</v>
      </c>
      <c r="J213" s="16">
        <v>0</v>
      </c>
      <c r="K213" s="16">
        <v>0</v>
      </c>
      <c r="L213" s="16">
        <v>117516.9</v>
      </c>
      <c r="M213" s="16">
        <v>0</v>
      </c>
      <c r="N213" s="16">
        <v>0</v>
      </c>
      <c r="O213" s="16">
        <v>110001.9</v>
      </c>
      <c r="P213" s="16">
        <v>0</v>
      </c>
      <c r="Q213" s="16">
        <v>0</v>
      </c>
      <c r="R213" s="16">
        <v>127329.4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1190</v>
      </c>
      <c r="Y213" s="16">
        <v>0</v>
      </c>
      <c r="Z213" s="16">
        <v>110517.9</v>
      </c>
      <c r="AA213" s="16">
        <v>0</v>
      </c>
      <c r="AB213" s="16">
        <v>1002380.4</v>
      </c>
      <c r="AC213" s="16">
        <v>1002380</v>
      </c>
      <c r="AD213" s="16">
        <v>-0.4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75998</v>
      </c>
      <c r="E214" s="16">
        <v>495631.7</v>
      </c>
      <c r="F214" s="16">
        <v>83672.899999999994</v>
      </c>
      <c r="G214" s="16">
        <v>0</v>
      </c>
      <c r="H214" s="16">
        <v>12002</v>
      </c>
      <c r="I214" s="16">
        <v>40192.5</v>
      </c>
      <c r="J214" s="16">
        <v>0</v>
      </c>
      <c r="K214" s="16">
        <v>0</v>
      </c>
      <c r="L214" s="16">
        <v>111889.4</v>
      </c>
      <c r="M214" s="16">
        <v>0</v>
      </c>
      <c r="N214" s="16">
        <v>0</v>
      </c>
      <c r="O214" s="16">
        <v>56308.5</v>
      </c>
      <c r="P214" s="16">
        <v>0</v>
      </c>
      <c r="Q214" s="16">
        <v>0</v>
      </c>
      <c r="R214" s="16">
        <v>127329.4</v>
      </c>
      <c r="S214" s="16">
        <v>735.5</v>
      </c>
      <c r="T214" s="16">
        <v>0</v>
      </c>
      <c r="U214" s="16">
        <v>0</v>
      </c>
      <c r="V214" s="16">
        <v>56.5</v>
      </c>
      <c r="W214" s="16">
        <v>656.5</v>
      </c>
      <c r="X214" s="16">
        <v>0</v>
      </c>
      <c r="Y214" s="16">
        <v>0</v>
      </c>
      <c r="Z214" s="16">
        <v>0</v>
      </c>
      <c r="AA214" s="16">
        <v>0</v>
      </c>
      <c r="AB214" s="16">
        <v>1004472.9</v>
      </c>
      <c r="AC214" s="16">
        <v>1004473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75736.5</v>
      </c>
      <c r="E215" s="16">
        <v>498481.7</v>
      </c>
      <c r="F215" s="16">
        <v>78892</v>
      </c>
      <c r="G215" s="16">
        <v>0</v>
      </c>
      <c r="H215" s="16">
        <v>12002</v>
      </c>
      <c r="I215" s="16">
        <v>40192.5</v>
      </c>
      <c r="J215" s="16">
        <v>0</v>
      </c>
      <c r="K215" s="16">
        <v>0</v>
      </c>
      <c r="L215" s="16">
        <v>111889.4</v>
      </c>
      <c r="M215" s="16">
        <v>11639.5</v>
      </c>
      <c r="N215" s="16">
        <v>0</v>
      </c>
      <c r="O215" s="16">
        <v>110001.9</v>
      </c>
      <c r="P215" s="16">
        <v>0</v>
      </c>
      <c r="Q215" s="16">
        <v>0</v>
      </c>
      <c r="R215" s="16">
        <v>456.5</v>
      </c>
      <c r="S215" s="16">
        <v>735.5</v>
      </c>
      <c r="T215" s="16">
        <v>0</v>
      </c>
      <c r="U215" s="16">
        <v>0</v>
      </c>
      <c r="V215" s="16">
        <v>56.5</v>
      </c>
      <c r="W215" s="16">
        <v>563.5</v>
      </c>
      <c r="X215" s="16">
        <v>1190</v>
      </c>
      <c r="Y215" s="16">
        <v>0</v>
      </c>
      <c r="Z215" s="16">
        <v>65761.5</v>
      </c>
      <c r="AA215" s="16">
        <v>0</v>
      </c>
      <c r="AB215" s="16">
        <v>1007598.9</v>
      </c>
      <c r="AC215" s="16">
        <v>1007599</v>
      </c>
      <c r="AD215" s="16">
        <v>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153859.4</v>
      </c>
      <c r="E216" s="16">
        <v>498481.7</v>
      </c>
      <c r="F216" s="16">
        <v>0</v>
      </c>
      <c r="G216" s="16">
        <v>0</v>
      </c>
      <c r="H216" s="16">
        <v>0</v>
      </c>
      <c r="I216" s="16">
        <v>40192.5</v>
      </c>
      <c r="J216" s="16">
        <v>0</v>
      </c>
      <c r="K216" s="16">
        <v>0</v>
      </c>
      <c r="L216" s="16">
        <v>111889.4</v>
      </c>
      <c r="M216" s="16">
        <v>14592.5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69585</v>
      </c>
      <c r="T216" s="16">
        <v>0</v>
      </c>
      <c r="U216" s="16">
        <v>0</v>
      </c>
      <c r="V216" s="16">
        <v>0</v>
      </c>
      <c r="W216" s="16">
        <v>0</v>
      </c>
      <c r="X216" s="16">
        <v>1190</v>
      </c>
      <c r="Y216" s="16">
        <v>0</v>
      </c>
      <c r="Z216" s="16">
        <v>110517.9</v>
      </c>
      <c r="AA216" s="16">
        <v>0</v>
      </c>
      <c r="AB216" s="16">
        <v>1000308.4</v>
      </c>
      <c r="AC216" s="16">
        <v>1000309</v>
      </c>
      <c r="AD216" s="16">
        <v>0.6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498481.7</v>
      </c>
      <c r="F217" s="16">
        <v>78892</v>
      </c>
      <c r="G217" s="16">
        <v>0</v>
      </c>
      <c r="H217" s="16">
        <v>12002</v>
      </c>
      <c r="I217" s="16">
        <v>40192.5</v>
      </c>
      <c r="J217" s="16">
        <v>0</v>
      </c>
      <c r="K217" s="16">
        <v>0</v>
      </c>
      <c r="L217" s="16">
        <v>117516.9</v>
      </c>
      <c r="M217" s="16">
        <v>14592.5</v>
      </c>
      <c r="N217" s="16">
        <v>0</v>
      </c>
      <c r="O217" s="16">
        <v>55411</v>
      </c>
      <c r="P217" s="16">
        <v>0</v>
      </c>
      <c r="Q217" s="16">
        <v>0</v>
      </c>
      <c r="R217" s="16">
        <v>0</v>
      </c>
      <c r="S217" s="16">
        <v>735.5</v>
      </c>
      <c r="T217" s="16">
        <v>0</v>
      </c>
      <c r="U217" s="16">
        <v>0</v>
      </c>
      <c r="V217" s="16">
        <v>56.5</v>
      </c>
      <c r="W217" s="16">
        <v>656.5</v>
      </c>
      <c r="X217" s="16">
        <v>1190</v>
      </c>
      <c r="Y217" s="16">
        <v>0</v>
      </c>
      <c r="Z217" s="16">
        <v>181320.9</v>
      </c>
      <c r="AA217" s="16">
        <v>0</v>
      </c>
      <c r="AB217" s="16">
        <v>1001047.9</v>
      </c>
      <c r="AC217" s="16">
        <v>1001048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26182.5</v>
      </c>
      <c r="E218" s="16">
        <v>498481.7</v>
      </c>
      <c r="F218" s="16">
        <v>83672.899999999994</v>
      </c>
      <c r="G218" s="16">
        <v>0</v>
      </c>
      <c r="H218" s="16">
        <v>78282.5</v>
      </c>
      <c r="I218" s="16">
        <v>40192.5</v>
      </c>
      <c r="J218" s="16">
        <v>0</v>
      </c>
      <c r="K218" s="16">
        <v>0</v>
      </c>
      <c r="L218" s="16">
        <v>117516.9</v>
      </c>
      <c r="M218" s="16">
        <v>11639.5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34639</v>
      </c>
      <c r="T218" s="16">
        <v>0</v>
      </c>
      <c r="U218" s="16">
        <v>649</v>
      </c>
      <c r="V218" s="16">
        <v>56.5</v>
      </c>
      <c r="W218" s="16">
        <v>656.5</v>
      </c>
      <c r="X218" s="16">
        <v>0</v>
      </c>
      <c r="Y218" s="16">
        <v>0</v>
      </c>
      <c r="Z218" s="16">
        <v>110517.9</v>
      </c>
      <c r="AA218" s="16">
        <v>0</v>
      </c>
      <c r="AB218" s="16">
        <v>1002487.4</v>
      </c>
      <c r="AC218" s="16">
        <v>1002487</v>
      </c>
      <c r="AD218" s="16">
        <v>-0.4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26193.5</v>
      </c>
      <c r="E219" s="16">
        <v>498481.7</v>
      </c>
      <c r="F219" s="16">
        <v>78892</v>
      </c>
      <c r="G219" s="16">
        <v>0</v>
      </c>
      <c r="H219" s="16">
        <v>78282.5</v>
      </c>
      <c r="I219" s="16">
        <v>40192.5</v>
      </c>
      <c r="J219" s="16">
        <v>0</v>
      </c>
      <c r="K219" s="16">
        <v>0</v>
      </c>
      <c r="L219" s="16">
        <v>117516.9</v>
      </c>
      <c r="M219" s="16">
        <v>14592.5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34639</v>
      </c>
      <c r="T219" s="16">
        <v>0</v>
      </c>
      <c r="U219" s="16">
        <v>0</v>
      </c>
      <c r="V219" s="16">
        <v>56.5</v>
      </c>
      <c r="W219" s="16">
        <v>656.5</v>
      </c>
      <c r="X219" s="16">
        <v>1190</v>
      </c>
      <c r="Y219" s="16">
        <v>0</v>
      </c>
      <c r="Z219" s="16">
        <v>110517.9</v>
      </c>
      <c r="AA219" s="16">
        <v>0</v>
      </c>
      <c r="AB219" s="16">
        <v>1001211.4</v>
      </c>
      <c r="AC219" s="16">
        <v>1001211</v>
      </c>
      <c r="AD219" s="16">
        <v>-0.4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26182.5</v>
      </c>
      <c r="E220" s="16">
        <v>498481.7</v>
      </c>
      <c r="F220" s="16">
        <v>78892</v>
      </c>
      <c r="G220" s="16">
        <v>0</v>
      </c>
      <c r="H220" s="16">
        <v>78282.5</v>
      </c>
      <c r="I220" s="16">
        <v>40192.5</v>
      </c>
      <c r="J220" s="16">
        <v>0</v>
      </c>
      <c r="K220" s="16">
        <v>0</v>
      </c>
      <c r="L220" s="16">
        <v>111889.4</v>
      </c>
      <c r="M220" s="16">
        <v>11639.5</v>
      </c>
      <c r="N220" s="16">
        <v>0</v>
      </c>
      <c r="O220" s="16">
        <v>56308.5</v>
      </c>
      <c r="P220" s="16">
        <v>0</v>
      </c>
      <c r="Q220" s="16">
        <v>0</v>
      </c>
      <c r="R220" s="16">
        <v>0</v>
      </c>
      <c r="S220" s="16">
        <v>34639</v>
      </c>
      <c r="T220" s="16">
        <v>0</v>
      </c>
      <c r="U220" s="16">
        <v>0</v>
      </c>
      <c r="V220" s="16">
        <v>56.5</v>
      </c>
      <c r="W220" s="16">
        <v>656.5</v>
      </c>
      <c r="X220" s="16">
        <v>1190</v>
      </c>
      <c r="Y220" s="16">
        <v>0</v>
      </c>
      <c r="Z220" s="16">
        <v>65761.5</v>
      </c>
      <c r="AA220" s="16">
        <v>0</v>
      </c>
      <c r="AB220" s="16">
        <v>1004171.9</v>
      </c>
      <c r="AC220" s="16">
        <v>1004172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25741</v>
      </c>
      <c r="E221" s="16">
        <v>498481.7</v>
      </c>
      <c r="F221" s="16">
        <v>83672.899999999994</v>
      </c>
      <c r="G221" s="16">
        <v>0</v>
      </c>
      <c r="H221" s="16">
        <v>78282.5</v>
      </c>
      <c r="I221" s="16">
        <v>40192.5</v>
      </c>
      <c r="J221" s="16">
        <v>0</v>
      </c>
      <c r="K221" s="16">
        <v>0</v>
      </c>
      <c r="L221" s="16">
        <v>117516.9</v>
      </c>
      <c r="M221" s="16">
        <v>14592.5</v>
      </c>
      <c r="N221" s="16">
        <v>0</v>
      </c>
      <c r="O221" s="16">
        <v>109058.4</v>
      </c>
      <c r="P221" s="16">
        <v>0</v>
      </c>
      <c r="Q221" s="16">
        <v>0</v>
      </c>
      <c r="R221" s="16">
        <v>0</v>
      </c>
      <c r="S221" s="16">
        <v>34639</v>
      </c>
      <c r="T221" s="16">
        <v>0</v>
      </c>
      <c r="U221" s="16">
        <v>0</v>
      </c>
      <c r="V221" s="16">
        <v>56.5</v>
      </c>
      <c r="W221" s="16">
        <v>656.5</v>
      </c>
      <c r="X221" s="16">
        <v>1190</v>
      </c>
      <c r="Y221" s="16">
        <v>0</v>
      </c>
      <c r="Z221" s="16">
        <v>0</v>
      </c>
      <c r="AA221" s="16">
        <v>0</v>
      </c>
      <c r="AB221" s="16">
        <v>1004080.4</v>
      </c>
      <c r="AC221" s="16">
        <v>1004080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1927679.7</v>
      </c>
    </row>
    <row r="224" spans="1:31" ht="21.75" thickBot="1" x14ac:dyDescent="0.3">
      <c r="A224" s="17" t="s">
        <v>168</v>
      </c>
      <c r="B224" s="18">
        <v>495631.7</v>
      </c>
    </row>
    <row r="225" spans="1:29" ht="21.75" thickBot="1" x14ac:dyDescent="0.3">
      <c r="A225" s="17" t="s">
        <v>169</v>
      </c>
      <c r="B225" s="18">
        <v>29096009.100000001</v>
      </c>
    </row>
    <row r="226" spans="1:29" ht="21.75" thickBot="1" x14ac:dyDescent="0.3">
      <c r="A226" s="17" t="s">
        <v>170</v>
      </c>
      <c r="B226" s="18">
        <v>29096009</v>
      </c>
    </row>
    <row r="227" spans="1:29" ht="32.25" thickBot="1" x14ac:dyDescent="0.3">
      <c r="A227" s="17" t="s">
        <v>171</v>
      </c>
      <c r="B227" s="18">
        <v>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194</v>
      </c>
    </row>
    <row r="236" spans="1:29" x14ac:dyDescent="0.25">
      <c r="AB236" s="21" t="s">
        <v>177</v>
      </c>
      <c r="AC236" s="21">
        <f>CORREL(AC193:AC221,AB193:AB221)</f>
        <v>0.9999999907294379</v>
      </c>
    </row>
  </sheetData>
  <hyperlinks>
    <hyperlink ref="A232" r:id="rId1" display="https://miau.my-x.hu/myx-free/coco/test/180542120220213225306.html" xr:uid="{95CF9269-22EE-4483-9BF5-02C8A7C0EB2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G203" sqref="AG203"/>
    </sheetView>
  </sheetViews>
  <sheetFormatPr defaultRowHeight="15" x14ac:dyDescent="0.25"/>
  <cols>
    <col min="4" max="4" width="9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Nukleáris medicina (izotóp-diagnosztika és 
-terápia)</v>
      </c>
      <c r="W1" t="str">
        <f>'2015'!W1</f>
        <v>Fizioterápia</v>
      </c>
      <c r="X1" t="str">
        <f>'2015'!X1</f>
        <v>Patológia és kórszövettan</v>
      </c>
      <c r="Y1" t="str">
        <f>'2015'!Y1</f>
        <v>Ultrahang-diagnosztika és -terápia</v>
      </c>
      <c r="Z1" t="str">
        <f>'2015'!Z1</f>
        <v>Tomográfia</v>
      </c>
      <c r="AA1" t="str">
        <f>'2015'!AA1</f>
        <v>Röntgen-diagnosztika és -terápia</v>
      </c>
      <c r="AB1" t="str">
        <f>'2015'!AB1</f>
        <v>Laboratóriumi diagnosztika</v>
      </c>
      <c r="AC1" t="str">
        <f>'2015'!AC1</f>
        <v>Sürgősségi betegellátás, oxyológia</v>
      </c>
      <c r="AD1" t="str">
        <f>'2015'!AD1</f>
        <v>Kardiológia</v>
      </c>
      <c r="AE1" t="str">
        <f>'2015'!AE1</f>
        <v>Orvosi rehabilitáció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51923</v>
      </c>
      <c r="W2">
        <f>nyers_adat!W118</f>
        <v>2342666</v>
      </c>
      <c r="X2">
        <f>nyers_adat!X118</f>
        <v>311437</v>
      </c>
      <c r="Y2">
        <f>nyers_adat!Y118</f>
        <v>592127</v>
      </c>
      <c r="Z2">
        <f>nyers_adat!Z118</f>
        <v>351982</v>
      </c>
      <c r="AA2">
        <f>nyers_adat!AA118</f>
        <v>1256714</v>
      </c>
      <c r="AB2">
        <f>nyers_adat!AB118</f>
        <v>5647901</v>
      </c>
      <c r="AC2">
        <f>nyers_adat!AC118</f>
        <v>256016</v>
      </c>
      <c r="AD2">
        <f>nyers_adat!AD118</f>
        <v>957766</v>
      </c>
      <c r="AE2">
        <f>nyers_adat!AE118</f>
        <v>163533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51923</v>
      </c>
      <c r="W3">
        <f>nyers_adat!W119</f>
        <v>2342666</v>
      </c>
      <c r="X3">
        <f>nyers_adat!X119</f>
        <v>311437</v>
      </c>
      <c r="Y3">
        <f>nyers_adat!Y119</f>
        <v>592127</v>
      </c>
      <c r="Z3">
        <f>nyers_adat!Z119</f>
        <v>351982</v>
      </c>
      <c r="AA3">
        <f>nyers_adat!AA119</f>
        <v>1256714</v>
      </c>
      <c r="AB3">
        <f>nyers_adat!AB119</f>
        <v>5647901</v>
      </c>
      <c r="AC3">
        <f>nyers_adat!AC119</f>
        <v>256016</v>
      </c>
      <c r="AD3">
        <f>nyers_adat!AD119</f>
        <v>957766</v>
      </c>
      <c r="AE3">
        <f>nyers_adat!AE119</f>
        <v>163533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2114</v>
      </c>
      <c r="W4">
        <f>nyers_adat!W120</f>
        <v>293581</v>
      </c>
      <c r="X4">
        <f>nyers_adat!X120</f>
        <v>34443</v>
      </c>
      <c r="Y4">
        <f>nyers_adat!Y120</f>
        <v>87336</v>
      </c>
      <c r="Z4">
        <f>nyers_adat!Z120</f>
        <v>29080</v>
      </c>
      <c r="AA4">
        <f>nyers_adat!AA120</f>
        <v>173075</v>
      </c>
      <c r="AB4">
        <f>nyers_adat!AB120</f>
        <v>490952</v>
      </c>
      <c r="AC4">
        <f>nyers_adat!AC120</f>
        <v>75964</v>
      </c>
      <c r="AD4">
        <f>nyers_adat!AD120</f>
        <v>50190</v>
      </c>
      <c r="AE4">
        <f>nyers_adat!AE120</f>
        <v>3363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6468</v>
      </c>
      <c r="W5">
        <f>nyers_adat!W121</f>
        <v>303957</v>
      </c>
      <c r="X5">
        <f>nyers_adat!X121</f>
        <v>21510</v>
      </c>
      <c r="Y5">
        <f>nyers_adat!Y121</f>
        <v>52407</v>
      </c>
      <c r="Z5">
        <f>nyers_adat!Z121</f>
        <v>21113</v>
      </c>
      <c r="AA5">
        <f>nyers_adat!AA121</f>
        <v>115982</v>
      </c>
      <c r="AB5">
        <f>nyers_adat!AB121</f>
        <v>296260</v>
      </c>
      <c r="AC5">
        <f>nyers_adat!AC121</f>
        <v>33243</v>
      </c>
      <c r="AD5">
        <f>nyers_adat!AD121</f>
        <v>32012</v>
      </c>
      <c r="AE5">
        <f>nyers_adat!AE121</f>
        <v>2053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3702</v>
      </c>
      <c r="W6">
        <f>nyers_adat!W122</f>
        <v>258697</v>
      </c>
      <c r="X6">
        <f>nyers_adat!X122</f>
        <v>25347</v>
      </c>
      <c r="Y6">
        <f>nyers_adat!Y122</f>
        <v>60289</v>
      </c>
      <c r="Z6">
        <f>nyers_adat!Z122</f>
        <v>34104</v>
      </c>
      <c r="AA6">
        <f>nyers_adat!AA122</f>
        <v>121472</v>
      </c>
      <c r="AB6">
        <f>nyers_adat!AB122</f>
        <v>249660</v>
      </c>
      <c r="AC6">
        <f>nyers_adat!AC122</f>
        <v>37950</v>
      </c>
      <c r="AD6">
        <f>nyers_adat!AD122</f>
        <v>55790</v>
      </c>
      <c r="AE6">
        <f>nyers_adat!AE122</f>
        <v>32419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12284</v>
      </c>
      <c r="W7">
        <f>nyers_adat!W123</f>
        <v>856235</v>
      </c>
      <c r="X7">
        <f>nyers_adat!X123</f>
        <v>81300</v>
      </c>
      <c r="Y7">
        <f>nyers_adat!Y123</f>
        <v>200032</v>
      </c>
      <c r="Z7">
        <f>nyers_adat!Z123</f>
        <v>84297</v>
      </c>
      <c r="AA7">
        <f>nyers_adat!AA123</f>
        <v>410529</v>
      </c>
      <c r="AB7">
        <f>nyers_adat!AB123</f>
        <v>1036872</v>
      </c>
      <c r="AC7">
        <f>nyers_adat!AC123</f>
        <v>147157</v>
      </c>
      <c r="AD7">
        <f>nyers_adat!AD123</f>
        <v>137992</v>
      </c>
      <c r="AE7">
        <f>nyers_adat!AE123</f>
        <v>37835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2912</v>
      </c>
      <c r="W8">
        <f>nyers_adat!W124</f>
        <v>274729</v>
      </c>
      <c r="X8">
        <f>nyers_adat!X124</f>
        <v>59578</v>
      </c>
      <c r="Y8">
        <f>nyers_adat!Y124</f>
        <v>82899</v>
      </c>
      <c r="Z8">
        <f>nyers_adat!Z124</f>
        <v>27628</v>
      </c>
      <c r="AA8">
        <f>nyers_adat!AA124</f>
        <v>175801</v>
      </c>
      <c r="AB8">
        <f>nyers_adat!AB124</f>
        <v>455030</v>
      </c>
      <c r="AC8">
        <f>nyers_adat!AC124</f>
        <v>79483</v>
      </c>
      <c r="AD8">
        <f>nyers_adat!AD124</f>
        <v>51465</v>
      </c>
      <c r="AE8">
        <f>nyers_adat!AE124</f>
        <v>8929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1156</v>
      </c>
      <c r="W9">
        <f>nyers_adat!W125</f>
        <v>143256</v>
      </c>
      <c r="X9">
        <f>nyers_adat!X125</f>
        <v>22288</v>
      </c>
      <c r="Y9">
        <f>nyers_adat!Y125</f>
        <v>21855</v>
      </c>
      <c r="Z9">
        <f>nyers_adat!Z125</f>
        <v>21526</v>
      </c>
      <c r="AA9">
        <f>nyers_adat!AA125</f>
        <v>79639</v>
      </c>
      <c r="AB9">
        <f>nyers_adat!AB125</f>
        <v>317207</v>
      </c>
      <c r="AC9">
        <f>nyers_adat!AC125</f>
        <v>28172</v>
      </c>
      <c r="AD9">
        <f>nyers_adat!AD125</f>
        <v>14097</v>
      </c>
      <c r="AE9">
        <f>nyers_adat!AE125</f>
        <v>12504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1947</v>
      </c>
      <c r="W10">
        <f>nyers_adat!W126</f>
        <v>314772</v>
      </c>
      <c r="X10">
        <f>nyers_adat!X126</f>
        <v>24234</v>
      </c>
      <c r="Y10">
        <f>nyers_adat!Y126</f>
        <v>47495</v>
      </c>
      <c r="Z10">
        <f>nyers_adat!Z126</f>
        <v>27688</v>
      </c>
      <c r="AA10">
        <f>nyers_adat!AA126</f>
        <v>87718</v>
      </c>
      <c r="AB10">
        <f>nyers_adat!AB126</f>
        <v>343968</v>
      </c>
      <c r="AC10">
        <f>nyers_adat!AC126</f>
        <v>39261</v>
      </c>
      <c r="AD10">
        <f>nyers_adat!AD126</f>
        <v>46114</v>
      </c>
      <c r="AE10">
        <f>nyers_adat!AE126</f>
        <v>3791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6015</v>
      </c>
      <c r="W11">
        <f>nyers_adat!W127</f>
        <v>732757</v>
      </c>
      <c r="X11">
        <f>nyers_adat!X127</f>
        <v>106100</v>
      </c>
      <c r="Y11">
        <f>nyers_adat!Y127</f>
        <v>152249</v>
      </c>
      <c r="Z11">
        <f>nyers_adat!Z127</f>
        <v>76842</v>
      </c>
      <c r="AA11">
        <f>nyers_adat!AA127</f>
        <v>343158</v>
      </c>
      <c r="AB11">
        <f>nyers_adat!AB127</f>
        <v>1116205</v>
      </c>
      <c r="AC11">
        <f>nyers_adat!AC127</f>
        <v>146916</v>
      </c>
      <c r="AD11">
        <f>nyers_adat!AD127</f>
        <v>111676</v>
      </c>
      <c r="AE11">
        <f>nyers_adat!AE127</f>
        <v>25224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2954</v>
      </c>
      <c r="W12">
        <f>nyers_adat!W128</f>
        <v>229427</v>
      </c>
      <c r="X12">
        <f>nyers_adat!X128</f>
        <v>46442</v>
      </c>
      <c r="Y12">
        <f>nyers_adat!Y128</f>
        <v>97297</v>
      </c>
      <c r="Z12">
        <f>nyers_adat!Z128</f>
        <v>41426</v>
      </c>
      <c r="AA12">
        <f>nyers_adat!AA128</f>
        <v>140446</v>
      </c>
      <c r="AB12">
        <f>nyers_adat!AB128</f>
        <v>690606</v>
      </c>
      <c r="AC12">
        <f>nyers_adat!AC128</f>
        <v>47313</v>
      </c>
      <c r="AD12">
        <f>nyers_adat!AD128</f>
        <v>99432</v>
      </c>
      <c r="AE12">
        <f>nyers_adat!AE128</f>
        <v>7909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1424</v>
      </c>
      <c r="W13">
        <f>nyers_adat!W129</f>
        <v>164129</v>
      </c>
      <c r="X13">
        <f>nyers_adat!X129</f>
        <v>24312</v>
      </c>
      <c r="Y13">
        <f>nyers_adat!Y129</f>
        <v>59268</v>
      </c>
      <c r="Z13">
        <f>nyers_adat!Z129</f>
        <v>37581</v>
      </c>
      <c r="AA13">
        <f>nyers_adat!AA129</f>
        <v>111963</v>
      </c>
      <c r="AB13">
        <f>nyers_adat!AB129</f>
        <v>425905</v>
      </c>
      <c r="AC13">
        <f>nyers_adat!AC129</f>
        <v>50332</v>
      </c>
      <c r="AD13">
        <f>nyers_adat!AD129</f>
        <v>45651</v>
      </c>
      <c r="AE13">
        <f>nyers_adat!AE129</f>
        <v>1996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3221</v>
      </c>
      <c r="W14">
        <f>nyers_adat!W130</f>
        <v>96832</v>
      </c>
      <c r="X14">
        <f>nyers_adat!X130</f>
        <v>20112</v>
      </c>
      <c r="Y14">
        <f>nyers_adat!Y130</f>
        <v>35345</v>
      </c>
      <c r="Z14">
        <f>nyers_adat!Z130</f>
        <v>13083</v>
      </c>
      <c r="AA14">
        <f>nyers_adat!AA130</f>
        <v>72813</v>
      </c>
      <c r="AB14">
        <f>nyers_adat!AB130</f>
        <v>279017</v>
      </c>
      <c r="AC14">
        <f>nyers_adat!AC130</f>
        <v>11435</v>
      </c>
      <c r="AD14">
        <f>nyers_adat!AD130</f>
        <v>40310</v>
      </c>
      <c r="AE14">
        <f>nyers_adat!AE130</f>
        <v>3859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7599</v>
      </c>
      <c r="W15">
        <f>nyers_adat!W131</f>
        <v>490388</v>
      </c>
      <c r="X15">
        <f>nyers_adat!X131</f>
        <v>90866</v>
      </c>
      <c r="Y15">
        <f>nyers_adat!Y131</f>
        <v>191910</v>
      </c>
      <c r="Z15">
        <f>nyers_adat!Z131</f>
        <v>92090</v>
      </c>
      <c r="AA15">
        <f>nyers_adat!AA131</f>
        <v>325222</v>
      </c>
      <c r="AB15">
        <f>nyers_adat!AB131</f>
        <v>1395528</v>
      </c>
      <c r="AC15">
        <f>nyers_adat!AC131</f>
        <v>109080</v>
      </c>
      <c r="AD15">
        <f>nyers_adat!AD131</f>
        <v>185393</v>
      </c>
      <c r="AE15">
        <f>nyers_adat!AE131</f>
        <v>13764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25898</v>
      </c>
      <c r="W16">
        <f>nyers_adat!W132</f>
        <v>2079380</v>
      </c>
      <c r="X16">
        <f>nyers_adat!X132</f>
        <v>278266</v>
      </c>
      <c r="Y16">
        <f>nyers_adat!Y132</f>
        <v>544191</v>
      </c>
      <c r="Z16">
        <f>nyers_adat!Z132</f>
        <v>253229</v>
      </c>
      <c r="AA16">
        <f>nyers_adat!AA132</f>
        <v>1078909</v>
      </c>
      <c r="AB16">
        <f>nyers_adat!AB132</f>
        <v>3548605</v>
      </c>
      <c r="AC16">
        <f>nyers_adat!AC132</f>
        <v>403153</v>
      </c>
      <c r="AD16">
        <f>nyers_adat!AD132</f>
        <v>435061</v>
      </c>
      <c r="AE16">
        <f>nyers_adat!AE132</f>
        <v>76823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4463</v>
      </c>
      <c r="W17">
        <f>nyers_adat!W133</f>
        <v>610807</v>
      </c>
      <c r="X17">
        <f>nyers_adat!X133</f>
        <v>56043</v>
      </c>
      <c r="Y17">
        <f>nyers_adat!Y133</f>
        <v>180407</v>
      </c>
      <c r="Z17">
        <f>nyers_adat!Z133</f>
        <v>69431</v>
      </c>
      <c r="AA17">
        <f>nyers_adat!AA133</f>
        <v>243730</v>
      </c>
      <c r="AB17">
        <f>nyers_adat!AB133</f>
        <v>740205</v>
      </c>
      <c r="AC17">
        <f>nyers_adat!AC133</f>
        <v>41236</v>
      </c>
      <c r="AD17">
        <f>nyers_adat!AD133</f>
        <v>71308</v>
      </c>
      <c r="AE17">
        <f>nyers_adat!AE133</f>
        <v>24380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2206</v>
      </c>
      <c r="W18">
        <f>nyers_adat!W134</f>
        <v>135032</v>
      </c>
      <c r="X18">
        <f>nyers_adat!X134</f>
        <v>24802</v>
      </c>
      <c r="Y18">
        <f>nyers_adat!Y134</f>
        <v>52243</v>
      </c>
      <c r="Z18">
        <f>nyers_adat!Z134</f>
        <v>30287</v>
      </c>
      <c r="AA18">
        <f>nyers_adat!AA134</f>
        <v>117780</v>
      </c>
      <c r="AB18">
        <f>nyers_adat!AB134</f>
        <v>397146</v>
      </c>
      <c r="AC18">
        <f>nyers_adat!AC134</f>
        <v>76746</v>
      </c>
      <c r="AD18">
        <f>nyers_adat!AD134</f>
        <v>32987</v>
      </c>
      <c r="AE18">
        <f>nyers_adat!AE134</f>
        <v>7386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1330</v>
      </c>
      <c r="W19">
        <f>nyers_adat!W135</f>
        <v>116490</v>
      </c>
      <c r="X19">
        <f>nyers_adat!X135</f>
        <v>13981</v>
      </c>
      <c r="Y19">
        <f>nyers_adat!Y135</f>
        <v>37949</v>
      </c>
      <c r="Z19">
        <f>nyers_adat!Z135</f>
        <v>16660</v>
      </c>
      <c r="AA19">
        <f>nyers_adat!AA135</f>
        <v>64643</v>
      </c>
      <c r="AB19">
        <f>nyers_adat!AB135</f>
        <v>176431</v>
      </c>
      <c r="AC19">
        <f>nyers_adat!AC135</f>
        <v>31211</v>
      </c>
      <c r="AD19">
        <f>nyers_adat!AD135</f>
        <v>16245</v>
      </c>
      <c r="AE19">
        <f>nyers_adat!AE135</f>
        <v>1673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7999</v>
      </c>
      <c r="W20">
        <f>nyers_adat!W136</f>
        <v>862329</v>
      </c>
      <c r="X20">
        <f>nyers_adat!X136</f>
        <v>94826</v>
      </c>
      <c r="Y20">
        <f>nyers_adat!Y136</f>
        <v>270599</v>
      </c>
      <c r="Z20">
        <f>nyers_adat!Z136</f>
        <v>116378</v>
      </c>
      <c r="AA20">
        <f>nyers_adat!AA136</f>
        <v>426153</v>
      </c>
      <c r="AB20">
        <f>nyers_adat!AB136</f>
        <v>1313782</v>
      </c>
      <c r="AC20">
        <f>nyers_adat!AC136</f>
        <v>149193</v>
      </c>
      <c r="AD20">
        <f>nyers_adat!AD136</f>
        <v>120540</v>
      </c>
      <c r="AE20">
        <f>nyers_adat!AE136</f>
        <v>33439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6860</v>
      </c>
      <c r="W21">
        <f>nyers_adat!W137</f>
        <v>405066</v>
      </c>
      <c r="X21">
        <f>nyers_adat!X137</f>
        <v>50305</v>
      </c>
      <c r="Y21">
        <f>nyers_adat!Y137</f>
        <v>168199</v>
      </c>
      <c r="Z21">
        <f>nyers_adat!Z137</f>
        <v>56194</v>
      </c>
      <c r="AA21">
        <f>nyers_adat!AA137</f>
        <v>255189</v>
      </c>
      <c r="AB21">
        <f>nyers_adat!AB137</f>
        <v>999179</v>
      </c>
      <c r="AC21">
        <f>nyers_adat!AC137</f>
        <v>72499</v>
      </c>
      <c r="AD21">
        <f>nyers_adat!AD137</f>
        <v>61037</v>
      </c>
      <c r="AE21">
        <f>nyers_adat!AE137</f>
        <v>67568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2228</v>
      </c>
      <c r="W22">
        <f>nyers_adat!W138</f>
        <v>230081</v>
      </c>
      <c r="X22">
        <f>nyers_adat!X138</f>
        <v>21477</v>
      </c>
      <c r="Y22">
        <f>nyers_adat!Y138</f>
        <v>62900</v>
      </c>
      <c r="Z22">
        <f>nyers_adat!Z138</f>
        <v>8453</v>
      </c>
      <c r="AA22">
        <f>nyers_adat!AA138</f>
        <v>148149</v>
      </c>
      <c r="AB22">
        <f>nyers_adat!AB138</f>
        <v>530194</v>
      </c>
      <c r="AC22">
        <f>nyers_adat!AC138</f>
        <v>61589</v>
      </c>
      <c r="AD22">
        <f>nyers_adat!AD138</f>
        <v>47671</v>
      </c>
      <c r="AE22">
        <f>nyers_adat!AE138</f>
        <v>8522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6835</v>
      </c>
      <c r="W23">
        <f>nyers_adat!W139</f>
        <v>210618</v>
      </c>
      <c r="X23">
        <f>nyers_adat!X139</f>
        <v>49997</v>
      </c>
      <c r="Y23">
        <f>nyers_adat!Y139</f>
        <v>109245</v>
      </c>
      <c r="Z23">
        <f>nyers_adat!Z139</f>
        <v>53827</v>
      </c>
      <c r="AA23">
        <f>nyers_adat!AA139</f>
        <v>207282</v>
      </c>
      <c r="AB23">
        <f>nyers_adat!AB139</f>
        <v>792249</v>
      </c>
      <c r="AC23">
        <f>nyers_adat!AC139</f>
        <v>86645</v>
      </c>
      <c r="AD23">
        <f>nyers_adat!AD139</f>
        <v>64114</v>
      </c>
      <c r="AE23">
        <f>nyers_adat!AE139</f>
        <v>25807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15923</v>
      </c>
      <c r="W24">
        <f>nyers_adat!W140</f>
        <v>845765</v>
      </c>
      <c r="X24">
        <f>nyers_adat!X140</f>
        <v>121779</v>
      </c>
      <c r="Y24">
        <f>nyers_adat!Y140</f>
        <v>340344</v>
      </c>
      <c r="Z24">
        <f>nyers_adat!Z140</f>
        <v>118474</v>
      </c>
      <c r="AA24">
        <f>nyers_adat!AA140</f>
        <v>610620</v>
      </c>
      <c r="AB24">
        <f>nyers_adat!AB140</f>
        <v>2321622</v>
      </c>
      <c r="AC24">
        <f>nyers_adat!AC140</f>
        <v>220733</v>
      </c>
      <c r="AD24">
        <f>nyers_adat!AD140</f>
        <v>172822</v>
      </c>
      <c r="AE24">
        <f>nyers_adat!AE140</f>
        <v>101897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65516</v>
      </c>
      <c r="W25">
        <f>nyers_adat!W141</f>
        <v>327227</v>
      </c>
      <c r="X25">
        <f>nyers_adat!X141</f>
        <v>40334</v>
      </c>
      <c r="Y25">
        <f>nyers_adat!Y141</f>
        <v>90529</v>
      </c>
      <c r="Z25">
        <f>nyers_adat!Z141</f>
        <v>31532</v>
      </c>
      <c r="AA25">
        <f>nyers_adat!AA141</f>
        <v>203865</v>
      </c>
      <c r="AB25">
        <f>nyers_adat!AB141</f>
        <v>662729</v>
      </c>
      <c r="AC25">
        <f>nyers_adat!AC141</f>
        <v>79780</v>
      </c>
      <c r="AD25">
        <f>nyers_adat!AD141</f>
        <v>61571</v>
      </c>
      <c r="AE25">
        <f>nyers_adat!AE141</f>
        <v>1801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4407</v>
      </c>
      <c r="W26">
        <f>nyers_adat!W142</f>
        <v>196580</v>
      </c>
      <c r="X26">
        <f>nyers_adat!X142</f>
        <v>29567</v>
      </c>
      <c r="Y26">
        <f>nyers_adat!Y142</f>
        <v>82035</v>
      </c>
      <c r="Z26">
        <f>nyers_adat!Z142</f>
        <v>31220</v>
      </c>
      <c r="AA26">
        <f>nyers_adat!AA142</f>
        <v>125902</v>
      </c>
      <c r="AB26">
        <f>nyers_adat!AB142</f>
        <v>451132</v>
      </c>
      <c r="AC26">
        <f>nyers_adat!AC142</f>
        <v>59921</v>
      </c>
      <c r="AD26">
        <f>nyers_adat!AD142</f>
        <v>54148</v>
      </c>
      <c r="AE26">
        <f>nyers_adat!AE142</f>
        <v>3604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21419</v>
      </c>
      <c r="W27">
        <f>nyers_adat!W143</f>
        <v>327038</v>
      </c>
      <c r="X27">
        <f>nyers_adat!X143</f>
        <v>52891</v>
      </c>
      <c r="Y27">
        <f>nyers_adat!Y143</f>
        <v>99718</v>
      </c>
      <c r="Z27">
        <f>nyers_adat!Z143</f>
        <v>46215</v>
      </c>
      <c r="AA27">
        <f>nyers_adat!AA143</f>
        <v>142080</v>
      </c>
      <c r="AB27">
        <f>nyers_adat!AB143</f>
        <v>841738</v>
      </c>
      <c r="AC27">
        <f>nyers_adat!AC143</f>
        <v>63124</v>
      </c>
      <c r="AD27">
        <f>nyers_adat!AD143</f>
        <v>73825</v>
      </c>
      <c r="AE27">
        <f>nyers_adat!AE143</f>
        <v>10733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91342</v>
      </c>
      <c r="W28">
        <f>nyers_adat!W144</f>
        <v>850845</v>
      </c>
      <c r="X28">
        <f>nyers_adat!X144</f>
        <v>122792</v>
      </c>
      <c r="Y28">
        <f>nyers_adat!Y144</f>
        <v>272282</v>
      </c>
      <c r="Z28">
        <f>nyers_adat!Z144</f>
        <v>108967</v>
      </c>
      <c r="AA28">
        <f>nyers_adat!AA144</f>
        <v>471847</v>
      </c>
      <c r="AB28">
        <f>nyers_adat!AB144</f>
        <v>1955599</v>
      </c>
      <c r="AC28">
        <f>nyers_adat!AC144</f>
        <v>202825</v>
      </c>
      <c r="AD28">
        <f>nyers_adat!AD144</f>
        <v>189544</v>
      </c>
      <c r="AE28">
        <f>nyers_adat!AE144</f>
        <v>16138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115264</v>
      </c>
      <c r="W29">
        <f>nyers_adat!W145</f>
        <v>2558939</v>
      </c>
      <c r="X29">
        <f>nyers_adat!X145</f>
        <v>339397</v>
      </c>
      <c r="Y29">
        <f>nyers_adat!Y145</f>
        <v>883225</v>
      </c>
      <c r="Z29">
        <f>nyers_adat!Z145</f>
        <v>343819</v>
      </c>
      <c r="AA29">
        <f>nyers_adat!AA145</f>
        <v>1508620</v>
      </c>
      <c r="AB29">
        <f>nyers_adat!AB145</f>
        <v>5591003</v>
      </c>
      <c r="AC29">
        <f>nyers_adat!AC145</f>
        <v>572751</v>
      </c>
      <c r="AD29">
        <f>nyers_adat!AD145</f>
        <v>482906</v>
      </c>
      <c r="AE29">
        <f>nyers_adat!AE145</f>
        <v>151474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193085</v>
      </c>
      <c r="W30">
        <f>nyers_adat!W146</f>
        <v>6980985</v>
      </c>
      <c r="X30">
        <f>nyers_adat!X146</f>
        <v>929100</v>
      </c>
      <c r="Y30">
        <f>nyers_adat!Y146</f>
        <v>2019543</v>
      </c>
      <c r="Z30">
        <f>nyers_adat!Z146</f>
        <v>949030</v>
      </c>
      <c r="AA30">
        <f>nyers_adat!AA146</f>
        <v>3844243</v>
      </c>
      <c r="AB30">
        <f>nyers_adat!AB146</f>
        <v>14787509</v>
      </c>
      <c r="AC30">
        <f>nyers_adat!AC146</f>
        <v>1231920</v>
      </c>
      <c r="AD30">
        <f>nyers_adat!AD146</f>
        <v>1875733</v>
      </c>
      <c r="AE30">
        <f>nyers_adat!AE146</f>
        <v>391830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1.7129745707913802E-2</v>
      </c>
      <c r="W32" s="9">
        <f t="shared" si="0"/>
        <v>0.77286121484844084</v>
      </c>
      <c r="X32" s="9">
        <f t="shared" si="0"/>
        <v>0.10274515367054197</v>
      </c>
      <c r="Y32" s="9">
        <f t="shared" si="0"/>
        <v>0.19534666596286571</v>
      </c>
      <c r="Z32" s="9">
        <f t="shared" si="0"/>
        <v>0.11612122091872419</v>
      </c>
      <c r="AA32" s="9">
        <f t="shared" si="0"/>
        <v>0.41459837158051704</v>
      </c>
      <c r="AB32" s="9">
        <f t="shared" si="0"/>
        <v>1.8632803943044907</v>
      </c>
      <c r="AC32" s="9">
        <f t="shared" si="0"/>
        <v>8.4461394317686955E-2</v>
      </c>
      <c r="AD32" s="9">
        <f>AD2/$D2</f>
        <v>0.31597342271605589</v>
      </c>
      <c r="AE32" s="9">
        <f>AE2/$D2</f>
        <v>5.3950632761055176E-2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1.7129745707913802E-2</v>
      </c>
      <c r="W33" s="9">
        <f t="shared" si="1"/>
        <v>0.77286121484844084</v>
      </c>
      <c r="X33" s="9">
        <f t="shared" si="1"/>
        <v>0.10274515367054197</v>
      </c>
      <c r="Y33" s="9">
        <f t="shared" si="1"/>
        <v>0.19534666596286571</v>
      </c>
      <c r="Z33" s="9">
        <f t="shared" si="1"/>
        <v>0.11612122091872419</v>
      </c>
      <c r="AA33" s="9">
        <f t="shared" si="1"/>
        <v>0.41459837158051704</v>
      </c>
      <c r="AB33" s="9">
        <f t="shared" si="1"/>
        <v>1.8632803943044907</v>
      </c>
      <c r="AC33" s="9">
        <f t="shared" si="1"/>
        <v>8.4461394317686955E-2</v>
      </c>
      <c r="AD33" s="9">
        <f>AD3/$D3</f>
        <v>0.31597342271605589</v>
      </c>
      <c r="AE33" s="9">
        <f t="shared" si="1"/>
        <v>5.3950632761055176E-2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5.0609032060366949E-3</v>
      </c>
      <c r="W34" s="9">
        <f t="shared" si="1"/>
        <v>0.70283113724288504</v>
      </c>
      <c r="X34" s="9">
        <f t="shared" si="1"/>
        <v>8.2456333550388783E-2</v>
      </c>
      <c r="Y34" s="9">
        <f t="shared" si="1"/>
        <v>0.20908185544106944</v>
      </c>
      <c r="Z34" s="9">
        <f t="shared" si="1"/>
        <v>6.9617344007354351E-2</v>
      </c>
      <c r="AA34" s="9">
        <f t="shared" si="1"/>
        <v>0.41434050254720955</v>
      </c>
      <c r="AB34" s="9">
        <f>AB4/$D4</f>
        <v>1.1753361167502969</v>
      </c>
      <c r="AC34" s="9">
        <f t="shared" si="1"/>
        <v>0.18185735626460336</v>
      </c>
      <c r="AD34" s="9">
        <f t="shared" si="1"/>
        <v>0.1201545562492818</v>
      </c>
      <c r="AE34" s="9">
        <f>AE4/$D4</f>
        <v>8.0510016470678354E-3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2.1617141310196621E-2</v>
      </c>
      <c r="W35" s="9">
        <f t="shared" si="1"/>
        <v>1.015875297035163</v>
      </c>
      <c r="X35" s="9">
        <f t="shared" si="1"/>
        <v>7.1890029310811579E-2</v>
      </c>
      <c r="Y35" s="9">
        <f t="shared" si="1"/>
        <v>0.17515298773090202</v>
      </c>
      <c r="Z35" s="9">
        <f t="shared" si="1"/>
        <v>7.056318869545164E-2</v>
      </c>
      <c r="AA35" s="9">
        <f t="shared" si="1"/>
        <v>0.38763130541731977</v>
      </c>
      <c r="AB35" s="9">
        <f t="shared" si="1"/>
        <v>0.99015063150260518</v>
      </c>
      <c r="AC35" s="9">
        <f t="shared" si="1"/>
        <v>0.1111036840715625</v>
      </c>
      <c r="AD35" s="9">
        <f t="shared" si="1"/>
        <v>0.10698947551360764</v>
      </c>
      <c r="AE35" s="9">
        <f t="shared" si="1"/>
        <v>6.8614704869872697E-3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1.0846222133676319E-2</v>
      </c>
      <c r="W36" s="9">
        <f t="shared" si="1"/>
        <v>0.75793763568764516</v>
      </c>
      <c r="X36" s="9">
        <f t="shared" si="1"/>
        <v>7.4262342631629841E-2</v>
      </c>
      <c r="Y36" s="9">
        <f t="shared" si="1"/>
        <v>0.17663638201437373</v>
      </c>
      <c r="Z36" s="9">
        <f t="shared" si="1"/>
        <v>9.9918843772797722E-2</v>
      </c>
      <c r="AA36" s="9">
        <f t="shared" si="1"/>
        <v>0.35589202998971631</v>
      </c>
      <c r="AB36" s="9">
        <f t="shared" si="1"/>
        <v>0.73146078279136406</v>
      </c>
      <c r="AC36" s="9">
        <f t="shared" si="1"/>
        <v>0.11118696109481802</v>
      </c>
      <c r="AD36" s="9">
        <f t="shared" si="1"/>
        <v>0.1634550872063214</v>
      </c>
      <c r="AE36" s="9">
        <f>AE6/$D6</f>
        <v>9.498208410363386E-2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1.1607996703948836E-2</v>
      </c>
      <c r="W37" s="9">
        <f t="shared" si="1"/>
        <v>0.80911535801087853</v>
      </c>
      <c r="X37" s="9">
        <f t="shared" si="1"/>
        <v>7.6825963206694908E-2</v>
      </c>
      <c r="Y37" s="9">
        <f t="shared" si="1"/>
        <v>0.18902399842757192</v>
      </c>
      <c r="Z37" s="9">
        <f t="shared" si="1"/>
        <v>7.9658034691694482E-2</v>
      </c>
      <c r="AA37" s="9">
        <f t="shared" si="1"/>
        <v>0.38793709531711262</v>
      </c>
      <c r="AB37" s="9">
        <f t="shared" si="1"/>
        <v>0.97981168661810791</v>
      </c>
      <c r="AC37" s="9">
        <f t="shared" si="1"/>
        <v>0.13905877327930632</v>
      </c>
      <c r="AD37" s="9">
        <f t="shared" si="1"/>
        <v>0.13039813425360694</v>
      </c>
      <c r="AE37" s="9">
        <f t="shared" si="1"/>
        <v>3.5752894439425607E-2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6.2336238932748792E-3</v>
      </c>
      <c r="W38" s="9">
        <f t="shared" si="1"/>
        <v>0.58810345418115184</v>
      </c>
      <c r="X38" s="9">
        <f t="shared" si="1"/>
        <v>0.12753669104173446</v>
      </c>
      <c r="Y38" s="9">
        <f t="shared" si="1"/>
        <v>0.17745919887657768</v>
      </c>
      <c r="Z38" s="9">
        <f t="shared" si="1"/>
        <v>5.914236295446372E-2</v>
      </c>
      <c r="AA38" s="9">
        <f t="shared" si="1"/>
        <v>0.37633149521346737</v>
      </c>
      <c r="AB38" s="9">
        <f t="shared" si="1"/>
        <v>0.97406795335057283</v>
      </c>
      <c r="AC38" s="9">
        <f t="shared" si="1"/>
        <v>0.17014667854023599</v>
      </c>
      <c r="AD38" s="9">
        <f t="shared" si="1"/>
        <v>0.11016945524292296</v>
      </c>
      <c r="AE38" s="9">
        <f t="shared" si="1"/>
        <v>1.9114020516157758E-2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4.5592405472666252E-3</v>
      </c>
      <c r="W39" s="9">
        <f t="shared" si="1"/>
        <v>0.56499875764639063</v>
      </c>
      <c r="X39" s="9">
        <f t="shared" si="1"/>
        <v>8.7903419824808426E-2</v>
      </c>
      <c r="Y39" s="9">
        <f t="shared" si="1"/>
        <v>8.6195676609439525E-2</v>
      </c>
      <c r="Z39" s="9">
        <f t="shared" si="1"/>
        <v>8.4898107284136132E-2</v>
      </c>
      <c r="AA39" s="9">
        <f t="shared" si="1"/>
        <v>0.31409460029737607</v>
      </c>
      <c r="AB39" s="9">
        <f t="shared" si="1"/>
        <v>1.2510579725577891</v>
      </c>
      <c r="AC39" s="9">
        <f t="shared" si="1"/>
        <v>0.11110979645120705</v>
      </c>
      <c r="AD39" s="9">
        <f t="shared" si="1"/>
        <v>5.5598282002437382E-2</v>
      </c>
      <c r="AE39" s="9">
        <f t="shared" si="1"/>
        <v>4.9315522320953181E-2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7.2474018045918824E-3</v>
      </c>
      <c r="W40" s="9">
        <f t="shared" si="1"/>
        <v>1.1716893481432953</v>
      </c>
      <c r="X40" s="9">
        <f t="shared" si="1"/>
        <v>9.0207260057770758E-2</v>
      </c>
      <c r="Y40" s="9">
        <f t="shared" si="1"/>
        <v>0.17679268038474139</v>
      </c>
      <c r="Z40" s="9">
        <f t="shared" si="1"/>
        <v>0.10306423275066258</v>
      </c>
      <c r="AA40" s="9">
        <f t="shared" si="1"/>
        <v>0.32651648253476667</v>
      </c>
      <c r="AB40" s="9">
        <f t="shared" si="1"/>
        <v>1.2803668741252494</v>
      </c>
      <c r="AC40" s="9">
        <f t="shared" si="1"/>
        <v>0.14614290819213246</v>
      </c>
      <c r="AD40" s="9">
        <f t="shared" si="1"/>
        <v>0.17165212471337959</v>
      </c>
      <c r="AE40" s="9">
        <f t="shared" si="1"/>
        <v>1.4111402281051785E-2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6.0797923470424309E-3</v>
      </c>
      <c r="W41" s="9">
        <f t="shared" si="1"/>
        <v>0.74065010820312061</v>
      </c>
      <c r="X41" s="9">
        <f t="shared" si="1"/>
        <v>0.1072428874515714</v>
      </c>
      <c r="Y41" s="9">
        <f t="shared" si="1"/>
        <v>0.15388899501992737</v>
      </c>
      <c r="Z41" s="9">
        <f t="shared" si="1"/>
        <v>7.7669726272890191E-2</v>
      </c>
      <c r="AA41" s="9">
        <f t="shared" si="1"/>
        <v>0.34685442763530949</v>
      </c>
      <c r="AB41" s="9">
        <f t="shared" si="1"/>
        <v>1.1282285314597666</v>
      </c>
      <c r="AC41" s="9">
        <f t="shared" si="1"/>
        <v>0.14849854903708826</v>
      </c>
      <c r="AD41" s="9">
        <f t="shared" si="1"/>
        <v>0.11287895098060026</v>
      </c>
      <c r="AE41" s="9">
        <f t="shared" si="1"/>
        <v>2.5495707757572449E-2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8.1895404542228524E-3</v>
      </c>
      <c r="W42" s="9">
        <f t="shared" si="2"/>
        <v>0.63605338449254789</v>
      </c>
      <c r="X42" s="9">
        <f t="shared" si="2"/>
        <v>0.12875377040454222</v>
      </c>
      <c r="Y42" s="9">
        <f t="shared" si="2"/>
        <v>0.26974194907735982</v>
      </c>
      <c r="Z42" s="9">
        <f t="shared" si="2"/>
        <v>0.11484763129879347</v>
      </c>
      <c r="AA42" s="9">
        <f t="shared" si="2"/>
        <v>0.3893663502484031</v>
      </c>
      <c r="AB42" s="9">
        <f t="shared" si="2"/>
        <v>1.9146058818310858</v>
      </c>
      <c r="AC42" s="9">
        <f t="shared" si="2"/>
        <v>0.13116849272533712</v>
      </c>
      <c r="AD42" s="9">
        <f t="shared" si="2"/>
        <v>0.27566092973740242</v>
      </c>
      <c r="AE42" s="9">
        <f t="shared" si="2"/>
        <v>2.1926565826827536E-2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4.7241638992930341E-3</v>
      </c>
      <c r="W43" s="9">
        <f t="shared" si="3"/>
        <v>0.54450301729428818</v>
      </c>
      <c r="X43" s="9">
        <f t="shared" si="3"/>
        <v>8.065580949410972E-2</v>
      </c>
      <c r="Y43" s="9">
        <f t="shared" si="3"/>
        <v>0.19662341712310361</v>
      </c>
      <c r="Z43" s="9">
        <f t="shared" si="3"/>
        <v>0.12467612605290135</v>
      </c>
      <c r="AA43" s="9">
        <f t="shared" si="3"/>
        <v>0.37144070411274299</v>
      </c>
      <c r="AB43" s="9">
        <f t="shared" si="3"/>
        <v>1.4129529673654493</v>
      </c>
      <c r="AC43" s="9">
        <f t="shared" si="3"/>
        <v>0.16697796164270856</v>
      </c>
      <c r="AD43" s="9">
        <f t="shared" si="3"/>
        <v>0.15144859983611397</v>
      </c>
      <c r="AE43" s="9">
        <f t="shared" si="3"/>
        <v>6.6217915329978205E-3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1.4811715096361221E-2</v>
      </c>
      <c r="W44" s="9">
        <f t="shared" si="3"/>
        <v>0.44528034654171056</v>
      </c>
      <c r="X44" s="9">
        <f t="shared" si="3"/>
        <v>9.2484698546419386E-2</v>
      </c>
      <c r="Y44" s="9">
        <f t="shared" si="3"/>
        <v>0.16253339648583898</v>
      </c>
      <c r="Z44" s="9">
        <f t="shared" si="3"/>
        <v>6.0161958586058321E-2</v>
      </c>
      <c r="AA44" s="9">
        <f t="shared" si="3"/>
        <v>0.33482937327269469</v>
      </c>
      <c r="AB44" s="9">
        <f t="shared" si="3"/>
        <v>1.2830550484450229</v>
      </c>
      <c r="AC44" s="9">
        <f t="shared" si="3"/>
        <v>5.2583657909621405E-2</v>
      </c>
      <c r="AD44" s="9">
        <f t="shared" si="3"/>
        <v>0.18536486666697324</v>
      </c>
      <c r="AE44" s="9">
        <f t="shared" si="3"/>
        <v>1.7745547518428422E-2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8.6391934479010824E-3</v>
      </c>
      <c r="W45" s="9">
        <f t="shared" si="3"/>
        <v>0.55751504099609361</v>
      </c>
      <c r="X45" s="9">
        <f t="shared" si="3"/>
        <v>0.10330424422121065</v>
      </c>
      <c r="Y45" s="9">
        <f t="shared" si="3"/>
        <v>0.21817970977585163</v>
      </c>
      <c r="Z45" s="9">
        <f t="shared" si="3"/>
        <v>0.1046957921591276</v>
      </c>
      <c r="AA45" s="9">
        <f t="shared" si="3"/>
        <v>0.36974019890949938</v>
      </c>
      <c r="AB45" s="9">
        <f t="shared" si="3"/>
        <v>1.5865556460011188</v>
      </c>
      <c r="AC45" s="9">
        <f t="shared" si="3"/>
        <v>0.12401147799671668</v>
      </c>
      <c r="AD45" s="9">
        <f t="shared" si="3"/>
        <v>0.21077062651490003</v>
      </c>
      <c r="AE45" s="9">
        <f t="shared" si="3"/>
        <v>1.5648092988144558E-2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8.8474382296924517E-3</v>
      </c>
      <c r="W46" s="9">
        <f t="shared" si="3"/>
        <v>0.71037092076831754</v>
      </c>
      <c r="X46" s="9">
        <f t="shared" si="3"/>
        <v>9.5062987351285794E-2</v>
      </c>
      <c r="Y46" s="9">
        <f t="shared" si="3"/>
        <v>0.18590996438545696</v>
      </c>
      <c r="Z46" s="9">
        <f t="shared" si="3"/>
        <v>8.6509689376275761E-2</v>
      </c>
      <c r="AA46" s="9">
        <f t="shared" si="3"/>
        <v>0.36858370271678326</v>
      </c>
      <c r="AB46" s="9">
        <f t="shared" si="3"/>
        <v>1.2122968391025477</v>
      </c>
      <c r="AC46" s="9">
        <f t="shared" si="3"/>
        <v>0.13772767258534252</v>
      </c>
      <c r="AD46" s="9">
        <f t="shared" si="3"/>
        <v>0.14862828495050689</v>
      </c>
      <c r="AE46" s="9">
        <f t="shared" si="3"/>
        <v>2.6244758171274352E-2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6.9468765516844189E-3</v>
      </c>
      <c r="W47" s="9">
        <f t="shared" si="3"/>
        <v>0.95075080123340916</v>
      </c>
      <c r="X47" s="9">
        <f t="shared" si="3"/>
        <v>8.7233655071935895E-2</v>
      </c>
      <c r="Y47" s="9">
        <f t="shared" si="3"/>
        <v>0.28081226933894937</v>
      </c>
      <c r="Z47" s="9">
        <f t="shared" si="3"/>
        <v>0.10807272817835557</v>
      </c>
      <c r="AA47" s="9">
        <f t="shared" si="3"/>
        <v>0.37937759846337521</v>
      </c>
      <c r="AB47" s="9">
        <f t="shared" si="3"/>
        <v>1.1521650813218833</v>
      </c>
      <c r="AC47" s="9">
        <f t="shared" si="3"/>
        <v>6.4185839454460838E-2</v>
      </c>
      <c r="AD47" s="9">
        <f t="shared" si="3"/>
        <v>0.11099436996359233</v>
      </c>
      <c r="AE47" s="9">
        <f t="shared" si="3"/>
        <v>3.7948655686772609E-2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7.487890729746885E-3</v>
      </c>
      <c r="W48" s="9">
        <f t="shared" si="3"/>
        <v>0.45834309203045392</v>
      </c>
      <c r="X48" s="9">
        <f t="shared" si="3"/>
        <v>8.4186158603437103E-2</v>
      </c>
      <c r="Y48" s="9">
        <f t="shared" si="3"/>
        <v>0.17732995258121781</v>
      </c>
      <c r="Z48" s="9">
        <f t="shared" si="3"/>
        <v>0.10280405554480684</v>
      </c>
      <c r="AA48" s="9">
        <f t="shared" si="3"/>
        <v>0.39978412064804536</v>
      </c>
      <c r="AB48" s="9">
        <f t="shared" si="3"/>
        <v>1.3480443570970337</v>
      </c>
      <c r="AC48" s="9">
        <f t="shared" si="3"/>
        <v>0.26050120668411353</v>
      </c>
      <c r="AD48" s="9">
        <f t="shared" si="3"/>
        <v>0.11196874501457864</v>
      </c>
      <c r="AE48" s="9">
        <f t="shared" si="3"/>
        <v>2.5070517193975746E-2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7.025736381692938E-3</v>
      </c>
      <c r="W49" s="9">
        <f t="shared" si="3"/>
        <v>0.61535942188226345</v>
      </c>
      <c r="X49" s="9">
        <f t="shared" si="3"/>
        <v>7.3854752144698471E-2</v>
      </c>
      <c r="Y49" s="9">
        <f t="shared" si="3"/>
        <v>0.20046591725478596</v>
      </c>
      <c r="Z49" s="9">
        <f t="shared" si="3"/>
        <v>8.800659257067997E-2</v>
      </c>
      <c r="AA49" s="9">
        <f t="shared" si="3"/>
        <v>0.34147720069306514</v>
      </c>
      <c r="AB49" s="9">
        <f t="shared" si="3"/>
        <v>0.93199826733719304</v>
      </c>
      <c r="AC49" s="9">
        <f t="shared" si="3"/>
        <v>0.16487237459324683</v>
      </c>
      <c r="AD49" s="9">
        <f t="shared" si="3"/>
        <v>8.581435151924946E-2</v>
      </c>
      <c r="AE49" s="9">
        <f t="shared" si="3"/>
        <v>8.8376368169716443E-3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7.1016371320004263E-3</v>
      </c>
      <c r="W50" s="9">
        <f t="shared" si="3"/>
        <v>0.76558915444440501</v>
      </c>
      <c r="X50" s="9">
        <f t="shared" si="3"/>
        <v>8.418800383536347E-2</v>
      </c>
      <c r="Y50" s="9">
        <f t="shared" si="3"/>
        <v>0.24024201853759011</v>
      </c>
      <c r="Z50" s="9">
        <f t="shared" si="3"/>
        <v>0.10332220604424873</v>
      </c>
      <c r="AA50" s="9">
        <f t="shared" si="3"/>
        <v>0.37834528925032851</v>
      </c>
      <c r="AB50" s="9">
        <f t="shared" si="3"/>
        <v>1.1663961788415782</v>
      </c>
      <c r="AC50" s="9">
        <f t="shared" si="3"/>
        <v>0.13245587556376293</v>
      </c>
      <c r="AD50" s="9">
        <f t="shared" si="3"/>
        <v>0.10701729464824745</v>
      </c>
      <c r="AE50" s="9">
        <f t="shared" si="3"/>
        <v>2.9687666465428461E-2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1.2992694923568483E-2</v>
      </c>
      <c r="W51" s="9">
        <f t="shared" si="3"/>
        <v>0.76718643759623784</v>
      </c>
      <c r="X51" s="9">
        <f t="shared" si="3"/>
        <v>9.5276606141415823E-2</v>
      </c>
      <c r="Y51" s="9">
        <f t="shared" si="3"/>
        <v>0.3185653488993142</v>
      </c>
      <c r="Z51" s="9">
        <f t="shared" si="3"/>
        <v>0.1064302475998553</v>
      </c>
      <c r="AA51" s="9">
        <f t="shared" si="3"/>
        <v>0.48332256922019207</v>
      </c>
      <c r="AB51" s="9">
        <f t="shared" si="3"/>
        <v>1.8924238951947863</v>
      </c>
      <c r="AC51" s="9">
        <f t="shared" si="3"/>
        <v>0.13731157277897835</v>
      </c>
      <c r="AD51" s="9">
        <f t="shared" si="3"/>
        <v>0.11560278717927835</v>
      </c>
      <c r="AE51" s="9">
        <f t="shared" si="3"/>
        <v>0.12797236306059406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6.0215077012056532E-3</v>
      </c>
      <c r="W52" s="9">
        <f t="shared" si="4"/>
        <v>0.62182877621234189</v>
      </c>
      <c r="X52" s="9">
        <f t="shared" si="4"/>
        <v>5.8044847800176755E-2</v>
      </c>
      <c r="Y52" s="9">
        <f t="shared" si="4"/>
        <v>0.16999678384462996</v>
      </c>
      <c r="Z52" s="9">
        <f t="shared" si="4"/>
        <v>2.2845513733523962E-2</v>
      </c>
      <c r="AA52" s="9">
        <f t="shared" si="4"/>
        <v>0.400395127659747</v>
      </c>
      <c r="AB52" s="9">
        <f t="shared" si="4"/>
        <v>1.4329296472769435</v>
      </c>
      <c r="AC52" s="9">
        <f t="shared" si="4"/>
        <v>0.16645360763445016</v>
      </c>
      <c r="AD52" s="9">
        <f t="shared" si="4"/>
        <v>0.12883810306291502</v>
      </c>
      <c r="AE52" s="9">
        <f t="shared" si="4"/>
        <v>2.3031996691954475E-2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1.236066000679972E-2</v>
      </c>
      <c r="W53" s="9">
        <f t="shared" si="5"/>
        <v>0.380889171808653</v>
      </c>
      <c r="X53" s="9">
        <f t="shared" si="5"/>
        <v>9.0416374302847921E-2</v>
      </c>
      <c r="Y53" s="9">
        <f t="shared" si="5"/>
        <v>0.19756258996969062</v>
      </c>
      <c r="Z53" s="9">
        <f t="shared" si="5"/>
        <v>9.7342684153037082E-2</v>
      </c>
      <c r="AA53" s="9">
        <f t="shared" si="5"/>
        <v>0.37485622933861878</v>
      </c>
      <c r="AB53" s="9">
        <f t="shared" si="5"/>
        <v>1.4327316063975231</v>
      </c>
      <c r="AC53" s="9">
        <f t="shared" si="5"/>
        <v>0.1566919365455979</v>
      </c>
      <c r="AD53" s="9">
        <f t="shared" si="5"/>
        <v>0.11594606520496814</v>
      </c>
      <c r="AE53" s="9">
        <f t="shared" si="5"/>
        <v>4.6670307651130997E-2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1.0974113690246458E-2</v>
      </c>
      <c r="W54" s="9">
        <f t="shared" si="5"/>
        <v>0.58290028670673211</v>
      </c>
      <c r="X54" s="9">
        <f t="shared" si="5"/>
        <v>8.392994982632189E-2</v>
      </c>
      <c r="Y54" s="9">
        <f t="shared" si="5"/>
        <v>0.23456470199040635</v>
      </c>
      <c r="Z54" s="9">
        <f t="shared" si="5"/>
        <v>8.1652147543695208E-2</v>
      </c>
      <c r="AA54" s="9">
        <f t="shared" si="5"/>
        <v>0.42083861719137672</v>
      </c>
      <c r="AB54" s="9">
        <f t="shared" si="5"/>
        <v>1.6000592711032695</v>
      </c>
      <c r="AC54" s="9">
        <f t="shared" si="5"/>
        <v>0.15212893532557756</v>
      </c>
      <c r="AD54" s="9">
        <f t="shared" si="5"/>
        <v>0.11910872801455588</v>
      </c>
      <c r="AE54" s="9">
        <f t="shared" si="5"/>
        <v>7.0227297789050014E-2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0.13003721530293258</v>
      </c>
      <c r="W55" s="9">
        <f t="shared" si="5"/>
        <v>0.6494854364114524</v>
      </c>
      <c r="X55" s="9">
        <f t="shared" si="5"/>
        <v>8.0055574852379296E-2</v>
      </c>
      <c r="Y55" s="9">
        <f t="shared" si="5"/>
        <v>0.17968342182305364</v>
      </c>
      <c r="Z55" s="9">
        <f t="shared" si="5"/>
        <v>6.2585223043715582E-2</v>
      </c>
      <c r="AA55" s="9">
        <f t="shared" si="5"/>
        <v>0.40463454572520219</v>
      </c>
      <c r="AB55" s="9">
        <f t="shared" si="5"/>
        <v>1.3153952265171438</v>
      </c>
      <c r="AC55" s="9">
        <f t="shared" si="5"/>
        <v>0.15834863295787227</v>
      </c>
      <c r="AD55" s="9">
        <f t="shared" si="5"/>
        <v>0.1222071155659207</v>
      </c>
      <c r="AE55" s="9">
        <f t="shared" si="5"/>
        <v>3.5746538976827273E-3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1.3184189742239666E-2</v>
      </c>
      <c r="W56" s="9">
        <f t="shared" si="5"/>
        <v>0.58809803029940411</v>
      </c>
      <c r="X56" s="9">
        <f t="shared" si="5"/>
        <v>8.8454036330565061E-2</v>
      </c>
      <c r="Y56" s="9">
        <f t="shared" si="5"/>
        <v>0.24541978795203792</v>
      </c>
      <c r="Z56" s="9">
        <f t="shared" si="5"/>
        <v>9.3399229351650195E-2</v>
      </c>
      <c r="AA56" s="9">
        <f t="shared" si="5"/>
        <v>0.37665438096833642</v>
      </c>
      <c r="AB56" s="9">
        <f t="shared" si="5"/>
        <v>1.3496278390733074</v>
      </c>
      <c r="AC56" s="9">
        <f t="shared" si="5"/>
        <v>0.1792624991025058</v>
      </c>
      <c r="AD56" s="9">
        <f t="shared" si="5"/>
        <v>0.16199171912021634</v>
      </c>
      <c r="AE56" s="9">
        <f t="shared" si="5"/>
        <v>1.0781896943733098E-2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5.3680089821859997E-2</v>
      </c>
      <c r="W57" s="9">
        <f t="shared" si="5"/>
        <v>0.81961946006636388</v>
      </c>
      <c r="X57" s="9">
        <f t="shared" si="5"/>
        <v>0.13255491062925426</v>
      </c>
      <c r="Y57" s="9">
        <f t="shared" si="5"/>
        <v>0.24991228333984944</v>
      </c>
      <c r="Z57" s="9">
        <f t="shared" si="5"/>
        <v>0.11582358425310517</v>
      </c>
      <c r="AA57" s="9">
        <f t="shared" si="5"/>
        <v>0.35607951640552166</v>
      </c>
      <c r="AB57" s="9">
        <f t="shared" si="5"/>
        <v>2.1095556023377742</v>
      </c>
      <c r="AC57" s="9">
        <f t="shared" si="5"/>
        <v>0.15820075586699148</v>
      </c>
      <c r="AD57" s="9">
        <f t="shared" si="5"/>
        <v>0.18501949816045632</v>
      </c>
      <c r="AE57" s="9">
        <f t="shared" si="5"/>
        <v>2.689894038274538E-2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7.3835523534456771E-2</v>
      </c>
      <c r="W58" s="9">
        <f t="shared" si="5"/>
        <v>0.68777326992703103</v>
      </c>
      <c r="X58" s="9">
        <f t="shared" si="5"/>
        <v>9.925786172673047E-2</v>
      </c>
      <c r="Y58" s="9">
        <f t="shared" si="5"/>
        <v>0.22009682313731863</v>
      </c>
      <c r="Z58" s="9">
        <f t="shared" si="5"/>
        <v>8.8082541360810479E-2</v>
      </c>
      <c r="AA58" s="9">
        <f t="shared" si="5"/>
        <v>0.3814134820034904</v>
      </c>
      <c r="AB58" s="9">
        <f t="shared" si="5"/>
        <v>1.5807917057701837</v>
      </c>
      <c r="AC58" s="9">
        <f t="shared" si="5"/>
        <v>0.16395185195064915</v>
      </c>
      <c r="AD58" s="9">
        <f t="shared" si="5"/>
        <v>0.15321626932643334</v>
      </c>
      <c r="AE58" s="9">
        <f t="shared" si="5"/>
        <v>1.3045014109599781E-2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3.0217954441840583E-2</v>
      </c>
      <c r="W59" s="9">
        <f t="shared" si="5"/>
        <v>0.67085908975438213</v>
      </c>
      <c r="X59" s="9">
        <f t="shared" si="5"/>
        <v>8.8977331028745915E-2</v>
      </c>
      <c r="Y59" s="9">
        <f t="shared" si="5"/>
        <v>0.23154890349020205</v>
      </c>
      <c r="Z59" s="9">
        <f t="shared" si="5"/>
        <v>9.0136615753740865E-2</v>
      </c>
      <c r="AA59" s="9">
        <f t="shared" si="5"/>
        <v>0.39550432424737597</v>
      </c>
      <c r="AB59" s="9">
        <f t="shared" si="5"/>
        <v>1.4657540423566251</v>
      </c>
      <c r="AC59" s="9">
        <f t="shared" si="5"/>
        <v>0.15015411251144015</v>
      </c>
      <c r="AD59" s="9">
        <f>AD29/$D29</f>
        <v>0.12660007901592404</v>
      </c>
      <c r="AE59" s="9">
        <f t="shared" si="5"/>
        <v>3.9710876172294567E-2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1.9757476805928646E-2</v>
      </c>
      <c r="W60" s="9">
        <f t="shared" si="5"/>
        <v>0.7143312490355842</v>
      </c>
      <c r="X60" s="9">
        <f t="shared" si="5"/>
        <v>9.507041821160786E-2</v>
      </c>
      <c r="Y60" s="9">
        <f t="shared" si="5"/>
        <v>0.20665030417212912</v>
      </c>
      <c r="Z60" s="9">
        <f t="shared" si="5"/>
        <v>9.7109761054097743E-2</v>
      </c>
      <c r="AA60" s="9">
        <f t="shared" si="5"/>
        <v>0.39336324369502318</v>
      </c>
      <c r="AB60" s="9">
        <f t="shared" si="5"/>
        <v>1.5131360078978744</v>
      </c>
      <c r="AC60" s="9">
        <f t="shared" si="5"/>
        <v>0.12605655968490362</v>
      </c>
      <c r="AD60" s="9">
        <f>AD30/$D30</f>
        <v>0.19193490556809154</v>
      </c>
      <c r="AE60" s="9">
        <f t="shared" si="5"/>
        <v>4.0094114700090742E-2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7</v>
      </c>
      <c r="W63">
        <f t="shared" si="6"/>
        <v>6</v>
      </c>
      <c r="X63">
        <f t="shared" si="6"/>
        <v>6</v>
      </c>
      <c r="Y63">
        <f t="shared" si="6"/>
        <v>16</v>
      </c>
      <c r="Z63">
        <f t="shared" si="6"/>
        <v>2</v>
      </c>
      <c r="AA63">
        <f t="shared" si="6"/>
        <v>3</v>
      </c>
      <c r="AB63">
        <f t="shared" si="6"/>
        <v>4</v>
      </c>
      <c r="AC63">
        <f t="shared" si="6"/>
        <v>26</v>
      </c>
      <c r="AD63">
        <f>RANK(AD32,AD$32:AD$60,AD$61)</f>
        <v>1</v>
      </c>
      <c r="AE63" s="10">
        <f>(AE32*$AF$62)+$AF$63</f>
        <v>1005395.0632761056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7</v>
      </c>
      <c r="W64">
        <f t="shared" si="7"/>
        <v>6</v>
      </c>
      <c r="X64">
        <f t="shared" si="7"/>
        <v>6</v>
      </c>
      <c r="Y64">
        <f t="shared" si="7"/>
        <v>16</v>
      </c>
      <c r="Z64">
        <f t="shared" si="7"/>
        <v>2</v>
      </c>
      <c r="AA64">
        <f>RANK(AA33,AA$32:AA$60,AA$61)</f>
        <v>3</v>
      </c>
      <c r="AB64">
        <f t="shared" si="7"/>
        <v>4</v>
      </c>
      <c r="AC64">
        <f t="shared" si="7"/>
        <v>26</v>
      </c>
      <c r="AD64">
        <f t="shared" si="7"/>
        <v>1</v>
      </c>
      <c r="AE64" s="10">
        <f t="shared" ref="AE64:AE91" si="8">(AE33*$AF$62)+$AF$63</f>
        <v>1005395.0632761056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27</v>
      </c>
      <c r="W65">
        <f t="shared" si="7"/>
        <v>14</v>
      </c>
      <c r="X65">
        <f t="shared" si="7"/>
        <v>22</v>
      </c>
      <c r="Y65">
        <f t="shared" si="7"/>
        <v>11</v>
      </c>
      <c r="Z65">
        <f t="shared" si="7"/>
        <v>25</v>
      </c>
      <c r="AA65">
        <f t="shared" si="7"/>
        <v>5</v>
      </c>
      <c r="AB65">
        <f t="shared" si="7"/>
        <v>21</v>
      </c>
      <c r="AC65">
        <f t="shared" si="7"/>
        <v>2</v>
      </c>
      <c r="AD65">
        <f t="shared" si="7"/>
        <v>18</v>
      </c>
      <c r="AE65" s="10">
        <f t="shared" si="8"/>
        <v>1000805.1001647068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5</v>
      </c>
      <c r="W66">
        <f t="shared" si="7"/>
        <v>2</v>
      </c>
      <c r="X66">
        <f t="shared" si="7"/>
        <v>28</v>
      </c>
      <c r="Y66">
        <f t="shared" si="7"/>
        <v>25</v>
      </c>
      <c r="Z66">
        <f t="shared" si="7"/>
        <v>24</v>
      </c>
      <c r="AA66">
        <f t="shared" si="7"/>
        <v>13</v>
      </c>
      <c r="AB66">
        <f t="shared" si="7"/>
        <v>25</v>
      </c>
      <c r="AC66">
        <f t="shared" si="7"/>
        <v>25</v>
      </c>
      <c r="AD66">
        <f t="shared" si="7"/>
        <v>27</v>
      </c>
      <c r="AE66" s="10">
        <f t="shared" si="8"/>
        <v>1000686.1470486987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15</v>
      </c>
      <c r="W67">
        <f t="shared" si="7"/>
        <v>10</v>
      </c>
      <c r="X67">
        <f t="shared" si="7"/>
        <v>26</v>
      </c>
      <c r="Y67">
        <f t="shared" si="7"/>
        <v>24</v>
      </c>
      <c r="Z67">
        <f t="shared" si="7"/>
        <v>12</v>
      </c>
      <c r="AA67">
        <f t="shared" si="7"/>
        <v>24</v>
      </c>
      <c r="AB67">
        <f t="shared" si="7"/>
        <v>29</v>
      </c>
      <c r="AC67">
        <f t="shared" si="7"/>
        <v>23</v>
      </c>
      <c r="AD67">
        <f t="shared" si="7"/>
        <v>9</v>
      </c>
      <c r="AE67" s="10">
        <f t="shared" si="8"/>
        <v>1009498.2084103634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13</v>
      </c>
      <c r="W68">
        <f t="shared" si="7"/>
        <v>5</v>
      </c>
      <c r="X68">
        <f t="shared" si="7"/>
        <v>25</v>
      </c>
      <c r="Y68">
        <f t="shared" si="7"/>
        <v>18</v>
      </c>
      <c r="Z68">
        <f t="shared" si="7"/>
        <v>22</v>
      </c>
      <c r="AA68">
        <f t="shared" si="7"/>
        <v>12</v>
      </c>
      <c r="AB68">
        <f t="shared" si="7"/>
        <v>26</v>
      </c>
      <c r="AC68">
        <f t="shared" si="7"/>
        <v>16</v>
      </c>
      <c r="AD68">
        <f t="shared" si="7"/>
        <v>14</v>
      </c>
      <c r="AE68" s="10">
        <f t="shared" si="8"/>
        <v>1003575.2894439426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24</v>
      </c>
      <c r="W69">
        <f t="shared" si="7"/>
        <v>21</v>
      </c>
      <c r="X69">
        <f t="shared" si="7"/>
        <v>3</v>
      </c>
      <c r="Y69">
        <f t="shared" si="7"/>
        <v>21</v>
      </c>
      <c r="Z69">
        <f t="shared" si="7"/>
        <v>28</v>
      </c>
      <c r="AA69">
        <f t="shared" si="7"/>
        <v>18</v>
      </c>
      <c r="AB69">
        <f t="shared" si="7"/>
        <v>27</v>
      </c>
      <c r="AC69">
        <f t="shared" si="7"/>
        <v>4</v>
      </c>
      <c r="AD69">
        <f>RANK(AD38,AD$32:AD$60,AD$61)</f>
        <v>25</v>
      </c>
      <c r="AE69" s="10">
        <f t="shared" si="8"/>
        <v>1001911.4020516158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29</v>
      </c>
      <c r="W70">
        <f t="shared" si="7"/>
        <v>24</v>
      </c>
      <c r="X70">
        <f t="shared" si="7"/>
        <v>17</v>
      </c>
      <c r="Y70">
        <f t="shared" si="7"/>
        <v>29</v>
      </c>
      <c r="Z70">
        <f t="shared" si="7"/>
        <v>20</v>
      </c>
      <c r="AA70">
        <f t="shared" si="7"/>
        <v>29</v>
      </c>
      <c r="AB70">
        <f t="shared" si="7"/>
        <v>19</v>
      </c>
      <c r="AC70">
        <f t="shared" si="7"/>
        <v>24</v>
      </c>
      <c r="AD70">
        <f t="shared" si="7"/>
        <v>29</v>
      </c>
      <c r="AE70" s="10">
        <f t="shared" si="8"/>
        <v>1004931.5522320953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20</v>
      </c>
      <c r="W71">
        <f t="shared" si="7"/>
        <v>1</v>
      </c>
      <c r="X71">
        <f t="shared" si="7"/>
        <v>14</v>
      </c>
      <c r="Y71">
        <f t="shared" si="7"/>
        <v>23</v>
      </c>
      <c r="Z71">
        <f t="shared" si="7"/>
        <v>10</v>
      </c>
      <c r="AA71">
        <f t="shared" si="7"/>
        <v>28</v>
      </c>
      <c r="AB71">
        <f t="shared" si="7"/>
        <v>18</v>
      </c>
      <c r="AC71">
        <f t="shared" si="7"/>
        <v>15</v>
      </c>
      <c r="AD71">
        <f t="shared" si="7"/>
        <v>8</v>
      </c>
      <c r="AE71" s="10">
        <f t="shared" si="8"/>
        <v>1001411.1402281051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25</v>
      </c>
      <c r="W72">
        <f t="shared" si="7"/>
        <v>11</v>
      </c>
      <c r="X72">
        <f t="shared" si="7"/>
        <v>4</v>
      </c>
      <c r="Y72">
        <f t="shared" si="7"/>
        <v>28</v>
      </c>
      <c r="Z72">
        <f t="shared" si="7"/>
        <v>23</v>
      </c>
      <c r="AA72">
        <f t="shared" si="7"/>
        <v>25</v>
      </c>
      <c r="AB72">
        <f t="shared" si="7"/>
        <v>24</v>
      </c>
      <c r="AC72">
        <f t="shared" si="7"/>
        <v>14</v>
      </c>
      <c r="AD72">
        <f t="shared" si="7"/>
        <v>22</v>
      </c>
      <c r="AE72" s="10">
        <f t="shared" si="8"/>
        <v>1002549.5707757572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18</v>
      </c>
      <c r="X73">
        <f t="shared" si="7"/>
        <v>2</v>
      </c>
      <c r="Y73">
        <f>RANK(Y42,Y$32:Y$60,Y$61)</f>
        <v>3</v>
      </c>
      <c r="Z73">
        <f t="shared" si="7"/>
        <v>5</v>
      </c>
      <c r="AA73">
        <f t="shared" si="7"/>
        <v>11</v>
      </c>
      <c r="AB73">
        <f t="shared" si="7"/>
        <v>2</v>
      </c>
      <c r="AC73">
        <f t="shared" ref="AC73:AD73" si="9">RANK(AC42,AC$32:AC$60,AC$61)</f>
        <v>20</v>
      </c>
      <c r="AD73">
        <f t="shared" si="9"/>
        <v>3</v>
      </c>
      <c r="AE73" s="10">
        <f t="shared" si="8"/>
        <v>1002192.6565826827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26</v>
      </c>
      <c r="X74">
        <f t="shared" si="10"/>
        <v>23</v>
      </c>
      <c r="Y74">
        <f t="shared" si="10"/>
        <v>15</v>
      </c>
      <c r="Z74">
        <f t="shared" si="10"/>
        <v>1</v>
      </c>
      <c r="AA74">
        <f t="shared" si="10"/>
        <v>20</v>
      </c>
      <c r="AB74">
        <f t="shared" si="10"/>
        <v>13</v>
      </c>
      <c r="AC74">
        <f t="shared" si="10"/>
        <v>5</v>
      </c>
      <c r="AD74">
        <f t="shared" si="10"/>
        <v>12</v>
      </c>
      <c r="AE74" s="10">
        <f t="shared" si="8"/>
        <v>1000662.1791532998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9</v>
      </c>
      <c r="W75">
        <f t="shared" si="10"/>
        <v>28</v>
      </c>
      <c r="X75">
        <f t="shared" si="10"/>
        <v>12</v>
      </c>
      <c r="Y75">
        <f t="shared" si="10"/>
        <v>27</v>
      </c>
      <c r="Z75">
        <f t="shared" si="10"/>
        <v>27</v>
      </c>
      <c r="AA75">
        <f t="shared" si="10"/>
        <v>27</v>
      </c>
      <c r="AB75">
        <f t="shared" si="10"/>
        <v>17</v>
      </c>
      <c r="AC75">
        <f t="shared" si="10"/>
        <v>29</v>
      </c>
      <c r="AD75">
        <f t="shared" si="10"/>
        <v>6</v>
      </c>
      <c r="AE75" s="10">
        <f t="shared" si="8"/>
        <v>1001774.5547518429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17</v>
      </c>
      <c r="W76">
        <f t="shared" si="10"/>
        <v>25</v>
      </c>
      <c r="X76">
        <f t="shared" si="10"/>
        <v>5</v>
      </c>
      <c r="Y76">
        <f t="shared" si="10"/>
        <v>10</v>
      </c>
      <c r="Z76">
        <f t="shared" si="10"/>
        <v>8</v>
      </c>
      <c r="AA76">
        <f t="shared" si="10"/>
        <v>21</v>
      </c>
      <c r="AB76">
        <f t="shared" si="10"/>
        <v>7</v>
      </c>
      <c r="AC76">
        <f t="shared" si="10"/>
        <v>22</v>
      </c>
      <c r="AD76">
        <f>RANK(AD45,AD$32:AD$60,AD$61)</f>
        <v>4</v>
      </c>
      <c r="AE76" s="10">
        <f t="shared" si="8"/>
        <v>1001564.8092988145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16</v>
      </c>
      <c r="W77">
        <f t="shared" si="10"/>
        <v>13</v>
      </c>
      <c r="X77">
        <f t="shared" si="10"/>
        <v>11</v>
      </c>
      <c r="Y77">
        <f t="shared" si="10"/>
        <v>19</v>
      </c>
      <c r="Z77">
        <f t="shared" si="10"/>
        <v>19</v>
      </c>
      <c r="AA77">
        <f t="shared" si="10"/>
        <v>22</v>
      </c>
      <c r="AB77">
        <f t="shared" si="10"/>
        <v>20</v>
      </c>
      <c r="AC77">
        <f t="shared" si="10"/>
        <v>17</v>
      </c>
      <c r="AD77">
        <f t="shared" si="10"/>
        <v>13</v>
      </c>
      <c r="AE77" s="10">
        <f>(AE46*$AF$62)+$AF$63</f>
        <v>1002624.4758171274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23</v>
      </c>
      <c r="W78">
        <f t="shared" si="10"/>
        <v>3</v>
      </c>
      <c r="X78">
        <f t="shared" si="10"/>
        <v>18</v>
      </c>
      <c r="Y78">
        <f t="shared" si="10"/>
        <v>2</v>
      </c>
      <c r="Z78">
        <f t="shared" si="10"/>
        <v>6</v>
      </c>
      <c r="AA78">
        <f t="shared" si="10"/>
        <v>15</v>
      </c>
      <c r="AB78">
        <f t="shared" si="10"/>
        <v>23</v>
      </c>
      <c r="AC78">
        <f t="shared" si="10"/>
        <v>28</v>
      </c>
      <c r="AD78">
        <f t="shared" si="10"/>
        <v>24</v>
      </c>
      <c r="AE78" s="10">
        <f t="shared" si="8"/>
        <v>1003794.8655686773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19</v>
      </c>
      <c r="W79">
        <f t="shared" si="10"/>
        <v>27</v>
      </c>
      <c r="X79">
        <f t="shared" si="10"/>
        <v>20</v>
      </c>
      <c r="Y79">
        <f t="shared" si="10"/>
        <v>22</v>
      </c>
      <c r="Z79">
        <f t="shared" si="10"/>
        <v>11</v>
      </c>
      <c r="AA79">
        <f t="shared" si="10"/>
        <v>8</v>
      </c>
      <c r="AB79">
        <f t="shared" si="10"/>
        <v>15</v>
      </c>
      <c r="AC79">
        <f t="shared" si="10"/>
        <v>1</v>
      </c>
      <c r="AD79">
        <f t="shared" si="10"/>
        <v>23</v>
      </c>
      <c r="AE79" s="10">
        <f t="shared" si="8"/>
        <v>1002507.0517193975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22</v>
      </c>
      <c r="W80">
        <f t="shared" si="10"/>
        <v>20</v>
      </c>
      <c r="X80">
        <f t="shared" si="10"/>
        <v>27</v>
      </c>
      <c r="Y80">
        <f t="shared" si="10"/>
        <v>13</v>
      </c>
      <c r="Z80">
        <f t="shared" si="10"/>
        <v>18</v>
      </c>
      <c r="AA80">
        <f t="shared" si="10"/>
        <v>26</v>
      </c>
      <c r="AB80">
        <f t="shared" si="10"/>
        <v>28</v>
      </c>
      <c r="AC80">
        <f t="shared" si="10"/>
        <v>7</v>
      </c>
      <c r="AD80">
        <f t="shared" si="10"/>
        <v>28</v>
      </c>
      <c r="AE80" s="10">
        <f t="shared" si="8"/>
        <v>1000883.7636816972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21</v>
      </c>
      <c r="W81">
        <f t="shared" si="10"/>
        <v>9</v>
      </c>
      <c r="X81">
        <f t="shared" si="10"/>
        <v>19</v>
      </c>
      <c r="Y81">
        <f t="shared" si="10"/>
        <v>6</v>
      </c>
      <c r="Z81">
        <f t="shared" si="10"/>
        <v>9</v>
      </c>
      <c r="AA81">
        <f t="shared" si="10"/>
        <v>16</v>
      </c>
      <c r="AB81">
        <f t="shared" si="10"/>
        <v>22</v>
      </c>
      <c r="AC81">
        <f t="shared" si="10"/>
        <v>19</v>
      </c>
      <c r="AD81">
        <f t="shared" si="10"/>
        <v>26</v>
      </c>
      <c r="AE81" s="10">
        <f t="shared" si="8"/>
        <v>1002968.7666465428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11</v>
      </c>
      <c r="W82">
        <f t="shared" si="10"/>
        <v>8</v>
      </c>
      <c r="X82">
        <f t="shared" si="10"/>
        <v>9</v>
      </c>
      <c r="Y82">
        <f t="shared" si="10"/>
        <v>1</v>
      </c>
      <c r="Z82">
        <f t="shared" si="10"/>
        <v>7</v>
      </c>
      <c r="AA82">
        <f t="shared" si="10"/>
        <v>1</v>
      </c>
      <c r="AB82">
        <f t="shared" si="10"/>
        <v>3</v>
      </c>
      <c r="AC82">
        <f t="shared" si="10"/>
        <v>18</v>
      </c>
      <c r="AD82">
        <f t="shared" si="10"/>
        <v>21</v>
      </c>
      <c r="AE82" s="10">
        <f t="shared" si="8"/>
        <v>1012797.2363060594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26</v>
      </c>
      <c r="W83">
        <f t="shared" si="10"/>
        <v>19</v>
      </c>
      <c r="X83">
        <f t="shared" si="10"/>
        <v>29</v>
      </c>
      <c r="Y83">
        <f t="shared" si="10"/>
        <v>26</v>
      </c>
      <c r="Z83">
        <f t="shared" si="10"/>
        <v>29</v>
      </c>
      <c r="AA83">
        <f t="shared" si="10"/>
        <v>7</v>
      </c>
      <c r="AB83">
        <f t="shared" si="10"/>
        <v>11</v>
      </c>
      <c r="AC83">
        <f t="shared" ref="AC83:AD83" si="11">RANK(AC52,AC$32:AC$60,AC$61)</f>
        <v>6</v>
      </c>
      <c r="AD83">
        <f t="shared" si="11"/>
        <v>15</v>
      </c>
      <c r="AE83" s="10">
        <f t="shared" si="8"/>
        <v>1002303.1996691955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12</v>
      </c>
      <c r="W84">
        <f t="shared" si="12"/>
        <v>29</v>
      </c>
      <c r="X84">
        <f t="shared" si="12"/>
        <v>13</v>
      </c>
      <c r="Y84">
        <f t="shared" si="12"/>
        <v>14</v>
      </c>
      <c r="Z84">
        <f t="shared" si="12"/>
        <v>13</v>
      </c>
      <c r="AA84">
        <f t="shared" si="12"/>
        <v>19</v>
      </c>
      <c r="AB84">
        <f t="shared" si="12"/>
        <v>12</v>
      </c>
      <c r="AC84">
        <f t="shared" si="12"/>
        <v>11</v>
      </c>
      <c r="AD84">
        <f t="shared" si="12"/>
        <v>20</v>
      </c>
      <c r="AE84" s="10">
        <f t="shared" si="8"/>
        <v>1004667.0307651131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14</v>
      </c>
      <c r="W85">
        <f t="shared" si="12"/>
        <v>23</v>
      </c>
      <c r="X85">
        <f t="shared" si="12"/>
        <v>21</v>
      </c>
      <c r="Y85">
        <f t="shared" si="12"/>
        <v>7</v>
      </c>
      <c r="Z85">
        <f t="shared" si="12"/>
        <v>21</v>
      </c>
      <c r="AA85">
        <f t="shared" si="12"/>
        <v>2</v>
      </c>
      <c r="AB85">
        <f t="shared" si="12"/>
        <v>6</v>
      </c>
      <c r="AC85">
        <f t="shared" si="12"/>
        <v>12</v>
      </c>
      <c r="AD85">
        <f t="shared" si="12"/>
        <v>19</v>
      </c>
      <c r="AE85" s="10">
        <f t="shared" si="8"/>
        <v>1007022.729778905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1</v>
      </c>
      <c r="W86">
        <f t="shared" si="12"/>
        <v>17</v>
      </c>
      <c r="X86">
        <f t="shared" si="12"/>
        <v>24</v>
      </c>
      <c r="Y86">
        <f t="shared" si="12"/>
        <v>20</v>
      </c>
      <c r="Z86">
        <f t="shared" si="12"/>
        <v>26</v>
      </c>
      <c r="AA86">
        <f t="shared" si="12"/>
        <v>6</v>
      </c>
      <c r="AB86">
        <f t="shared" si="12"/>
        <v>16</v>
      </c>
      <c r="AC86">
        <f t="shared" si="12"/>
        <v>9</v>
      </c>
      <c r="AD86">
        <f t="shared" si="12"/>
        <v>17</v>
      </c>
      <c r="AE86" s="10">
        <f t="shared" si="8"/>
        <v>1000357.4653897682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10</v>
      </c>
      <c r="W87">
        <f t="shared" si="12"/>
        <v>22</v>
      </c>
      <c r="X87">
        <f t="shared" si="12"/>
        <v>16</v>
      </c>
      <c r="Y87">
        <f t="shared" si="12"/>
        <v>5</v>
      </c>
      <c r="Z87">
        <f t="shared" si="12"/>
        <v>15</v>
      </c>
      <c r="AA87">
        <f t="shared" si="12"/>
        <v>17</v>
      </c>
      <c r="AB87">
        <f t="shared" si="12"/>
        <v>14</v>
      </c>
      <c r="AC87">
        <f t="shared" si="12"/>
        <v>3</v>
      </c>
      <c r="AD87">
        <f t="shared" si="12"/>
        <v>10</v>
      </c>
      <c r="AE87" s="10">
        <f t="shared" si="8"/>
        <v>1001078.1896943733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3</v>
      </c>
      <c r="W88">
        <f t="shared" si="12"/>
        <v>4</v>
      </c>
      <c r="X88">
        <f t="shared" si="12"/>
        <v>1</v>
      </c>
      <c r="Y88">
        <f t="shared" si="12"/>
        <v>4</v>
      </c>
      <c r="Z88">
        <f t="shared" si="12"/>
        <v>4</v>
      </c>
      <c r="AA88">
        <f t="shared" si="12"/>
        <v>23</v>
      </c>
      <c r="AB88">
        <f t="shared" si="12"/>
        <v>1</v>
      </c>
      <c r="AC88">
        <f t="shared" si="12"/>
        <v>10</v>
      </c>
      <c r="AD88">
        <f t="shared" si="12"/>
        <v>7</v>
      </c>
      <c r="AE88" s="10">
        <f t="shared" si="8"/>
        <v>1002689.8940382745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</v>
      </c>
      <c r="W89">
        <f t="shared" si="12"/>
        <v>15</v>
      </c>
      <c r="X89">
        <f t="shared" si="12"/>
        <v>8</v>
      </c>
      <c r="Y89">
        <f t="shared" si="12"/>
        <v>9</v>
      </c>
      <c r="Z89">
        <f t="shared" si="12"/>
        <v>17</v>
      </c>
      <c r="AA89">
        <f t="shared" si="12"/>
        <v>14</v>
      </c>
      <c r="AB89">
        <f t="shared" si="12"/>
        <v>8</v>
      </c>
      <c r="AC89">
        <f t="shared" si="12"/>
        <v>8</v>
      </c>
      <c r="AD89">
        <f t="shared" si="12"/>
        <v>11</v>
      </c>
      <c r="AE89" s="10">
        <f t="shared" si="8"/>
        <v>1001304.50141096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4</v>
      </c>
      <c r="W90">
        <f t="shared" si="12"/>
        <v>16</v>
      </c>
      <c r="X90">
        <f t="shared" si="12"/>
        <v>15</v>
      </c>
      <c r="Y90">
        <f t="shared" si="12"/>
        <v>8</v>
      </c>
      <c r="Z90">
        <f t="shared" si="12"/>
        <v>16</v>
      </c>
      <c r="AA90">
        <f t="shared" si="12"/>
        <v>9</v>
      </c>
      <c r="AB90">
        <f t="shared" si="12"/>
        <v>10</v>
      </c>
      <c r="AC90">
        <f t="shared" si="12"/>
        <v>13</v>
      </c>
      <c r="AD90">
        <f t="shared" si="12"/>
        <v>16</v>
      </c>
      <c r="AE90" s="10">
        <f t="shared" si="8"/>
        <v>1003971.0876172294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6</v>
      </c>
      <c r="W91">
        <f t="shared" si="12"/>
        <v>12</v>
      </c>
      <c r="X91">
        <f t="shared" si="12"/>
        <v>10</v>
      </c>
      <c r="Y91">
        <f t="shared" si="12"/>
        <v>12</v>
      </c>
      <c r="Z91">
        <f t="shared" si="12"/>
        <v>14</v>
      </c>
      <c r="AA91">
        <f t="shared" si="12"/>
        <v>10</v>
      </c>
      <c r="AB91">
        <f t="shared" si="12"/>
        <v>9</v>
      </c>
      <c r="AC91">
        <f t="shared" si="12"/>
        <v>21</v>
      </c>
      <c r="AD91">
        <f>RANK(AD60,AD$32:AD$60,AD$61)</f>
        <v>5</v>
      </c>
      <c r="AE91" s="10">
        <f t="shared" si="8"/>
        <v>1004009.4114700091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7643900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7</v>
      </c>
      <c r="T100" s="16">
        <v>6</v>
      </c>
      <c r="U100" s="16">
        <v>6</v>
      </c>
      <c r="V100" s="16">
        <v>16</v>
      </c>
      <c r="W100" s="16">
        <v>2</v>
      </c>
      <c r="X100" s="16">
        <v>3</v>
      </c>
      <c r="Y100" s="16">
        <v>4</v>
      </c>
      <c r="Z100" s="16">
        <v>26</v>
      </c>
      <c r="AA100" s="16">
        <v>1</v>
      </c>
      <c r="AB100" s="16">
        <v>1005395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7</v>
      </c>
      <c r="T101" s="16">
        <v>6</v>
      </c>
      <c r="U101" s="16">
        <v>6</v>
      </c>
      <c r="V101" s="16">
        <v>16</v>
      </c>
      <c r="W101" s="16">
        <v>2</v>
      </c>
      <c r="X101" s="16">
        <v>3</v>
      </c>
      <c r="Y101" s="16">
        <v>4</v>
      </c>
      <c r="Z101" s="16">
        <v>26</v>
      </c>
      <c r="AA101" s="16">
        <v>1</v>
      </c>
      <c r="AB101" s="16">
        <v>1005395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27</v>
      </c>
      <c r="T102" s="16">
        <v>14</v>
      </c>
      <c r="U102" s="16">
        <v>22</v>
      </c>
      <c r="V102" s="16">
        <v>11</v>
      </c>
      <c r="W102" s="16">
        <v>25</v>
      </c>
      <c r="X102" s="16">
        <v>5</v>
      </c>
      <c r="Y102" s="16">
        <v>21</v>
      </c>
      <c r="Z102" s="16">
        <v>2</v>
      </c>
      <c r="AA102" s="16">
        <v>18</v>
      </c>
      <c r="AB102" s="16">
        <v>1000805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5</v>
      </c>
      <c r="T103" s="16">
        <v>2</v>
      </c>
      <c r="U103" s="16">
        <v>28</v>
      </c>
      <c r="V103" s="16">
        <v>25</v>
      </c>
      <c r="W103" s="16">
        <v>24</v>
      </c>
      <c r="X103" s="16">
        <v>13</v>
      </c>
      <c r="Y103" s="16">
        <v>25</v>
      </c>
      <c r="Z103" s="16">
        <v>25</v>
      </c>
      <c r="AA103" s="16">
        <v>27</v>
      </c>
      <c r="AB103" s="16">
        <v>1000686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15</v>
      </c>
      <c r="T104" s="16">
        <v>10</v>
      </c>
      <c r="U104" s="16">
        <v>26</v>
      </c>
      <c r="V104" s="16">
        <v>24</v>
      </c>
      <c r="W104" s="16">
        <v>12</v>
      </c>
      <c r="X104" s="16">
        <v>24</v>
      </c>
      <c r="Y104" s="16">
        <v>29</v>
      </c>
      <c r="Z104" s="16">
        <v>23</v>
      </c>
      <c r="AA104" s="16">
        <v>9</v>
      </c>
      <c r="AB104" s="16">
        <v>1009498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13</v>
      </c>
      <c r="T105" s="16">
        <v>5</v>
      </c>
      <c r="U105" s="16">
        <v>25</v>
      </c>
      <c r="V105" s="16">
        <v>18</v>
      </c>
      <c r="W105" s="16">
        <v>22</v>
      </c>
      <c r="X105" s="16">
        <v>12</v>
      </c>
      <c r="Y105" s="16">
        <v>26</v>
      </c>
      <c r="Z105" s="16">
        <v>16</v>
      </c>
      <c r="AA105" s="16">
        <v>14</v>
      </c>
      <c r="AB105" s="16">
        <v>1003575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24</v>
      </c>
      <c r="T106" s="16">
        <v>21</v>
      </c>
      <c r="U106" s="16">
        <v>3</v>
      </c>
      <c r="V106" s="16">
        <v>21</v>
      </c>
      <c r="W106" s="16">
        <v>28</v>
      </c>
      <c r="X106" s="16">
        <v>18</v>
      </c>
      <c r="Y106" s="16">
        <v>27</v>
      </c>
      <c r="Z106" s="16">
        <v>4</v>
      </c>
      <c r="AA106" s="16">
        <v>25</v>
      </c>
      <c r="AB106" s="16">
        <v>1001911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29</v>
      </c>
      <c r="T107" s="16">
        <v>24</v>
      </c>
      <c r="U107" s="16">
        <v>17</v>
      </c>
      <c r="V107" s="16">
        <v>29</v>
      </c>
      <c r="W107" s="16">
        <v>20</v>
      </c>
      <c r="X107" s="16">
        <v>29</v>
      </c>
      <c r="Y107" s="16">
        <v>19</v>
      </c>
      <c r="Z107" s="16">
        <v>24</v>
      </c>
      <c r="AA107" s="16">
        <v>29</v>
      </c>
      <c r="AB107" s="16">
        <v>1004932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20</v>
      </c>
      <c r="T108" s="16">
        <v>1</v>
      </c>
      <c r="U108" s="16">
        <v>14</v>
      </c>
      <c r="V108" s="16">
        <v>23</v>
      </c>
      <c r="W108" s="16">
        <v>10</v>
      </c>
      <c r="X108" s="16">
        <v>28</v>
      </c>
      <c r="Y108" s="16">
        <v>18</v>
      </c>
      <c r="Z108" s="16">
        <v>15</v>
      </c>
      <c r="AA108" s="16">
        <v>8</v>
      </c>
      <c r="AB108" s="16">
        <v>1001411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25</v>
      </c>
      <c r="T109" s="16">
        <v>11</v>
      </c>
      <c r="U109" s="16">
        <v>4</v>
      </c>
      <c r="V109" s="16">
        <v>28</v>
      </c>
      <c r="W109" s="16">
        <v>23</v>
      </c>
      <c r="X109" s="16">
        <v>25</v>
      </c>
      <c r="Y109" s="16">
        <v>24</v>
      </c>
      <c r="Z109" s="16">
        <v>14</v>
      </c>
      <c r="AA109" s="16">
        <v>22</v>
      </c>
      <c r="AB109" s="16">
        <v>1002550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18</v>
      </c>
      <c r="U110" s="16">
        <v>2</v>
      </c>
      <c r="V110" s="16">
        <v>3</v>
      </c>
      <c r="W110" s="16">
        <v>5</v>
      </c>
      <c r="X110" s="16">
        <v>11</v>
      </c>
      <c r="Y110" s="16">
        <v>2</v>
      </c>
      <c r="Z110" s="16">
        <v>20</v>
      </c>
      <c r="AA110" s="16">
        <v>3</v>
      </c>
      <c r="AB110" s="16">
        <v>1002193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26</v>
      </c>
      <c r="U111" s="16">
        <v>23</v>
      </c>
      <c r="V111" s="16">
        <v>15</v>
      </c>
      <c r="W111" s="16">
        <v>1</v>
      </c>
      <c r="X111" s="16">
        <v>20</v>
      </c>
      <c r="Y111" s="16">
        <v>13</v>
      </c>
      <c r="Z111" s="16">
        <v>5</v>
      </c>
      <c r="AA111" s="16">
        <v>12</v>
      </c>
      <c r="AB111" s="16">
        <v>1000662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9</v>
      </c>
      <c r="T112" s="16">
        <v>28</v>
      </c>
      <c r="U112" s="16">
        <v>12</v>
      </c>
      <c r="V112" s="16">
        <v>27</v>
      </c>
      <c r="W112" s="16">
        <v>27</v>
      </c>
      <c r="X112" s="16">
        <v>27</v>
      </c>
      <c r="Y112" s="16">
        <v>17</v>
      </c>
      <c r="Z112" s="16">
        <v>29</v>
      </c>
      <c r="AA112" s="16">
        <v>6</v>
      </c>
      <c r="AB112" s="16">
        <v>1001775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17</v>
      </c>
      <c r="T113" s="16">
        <v>25</v>
      </c>
      <c r="U113" s="16">
        <v>5</v>
      </c>
      <c r="V113" s="16">
        <v>10</v>
      </c>
      <c r="W113" s="16">
        <v>8</v>
      </c>
      <c r="X113" s="16">
        <v>21</v>
      </c>
      <c r="Y113" s="16">
        <v>7</v>
      </c>
      <c r="Z113" s="16">
        <v>22</v>
      </c>
      <c r="AA113" s="16">
        <v>4</v>
      </c>
      <c r="AB113" s="16">
        <v>1001565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16</v>
      </c>
      <c r="T114" s="16">
        <v>13</v>
      </c>
      <c r="U114" s="16">
        <v>11</v>
      </c>
      <c r="V114" s="16">
        <v>19</v>
      </c>
      <c r="W114" s="16">
        <v>19</v>
      </c>
      <c r="X114" s="16">
        <v>22</v>
      </c>
      <c r="Y114" s="16">
        <v>20</v>
      </c>
      <c r="Z114" s="16">
        <v>17</v>
      </c>
      <c r="AA114" s="16">
        <v>13</v>
      </c>
      <c r="AB114" s="16">
        <v>1002624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23</v>
      </c>
      <c r="T115" s="16">
        <v>3</v>
      </c>
      <c r="U115" s="16">
        <v>18</v>
      </c>
      <c r="V115" s="16">
        <v>2</v>
      </c>
      <c r="W115" s="16">
        <v>6</v>
      </c>
      <c r="X115" s="16">
        <v>15</v>
      </c>
      <c r="Y115" s="16">
        <v>23</v>
      </c>
      <c r="Z115" s="16">
        <v>28</v>
      </c>
      <c r="AA115" s="16">
        <v>24</v>
      </c>
      <c r="AB115" s="16">
        <v>1003795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19</v>
      </c>
      <c r="T116" s="16">
        <v>27</v>
      </c>
      <c r="U116" s="16">
        <v>20</v>
      </c>
      <c r="V116" s="16">
        <v>22</v>
      </c>
      <c r="W116" s="16">
        <v>11</v>
      </c>
      <c r="X116" s="16">
        <v>8</v>
      </c>
      <c r="Y116" s="16">
        <v>15</v>
      </c>
      <c r="Z116" s="16">
        <v>1</v>
      </c>
      <c r="AA116" s="16">
        <v>23</v>
      </c>
      <c r="AB116" s="16">
        <v>1002507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22</v>
      </c>
      <c r="T117" s="16">
        <v>20</v>
      </c>
      <c r="U117" s="16">
        <v>27</v>
      </c>
      <c r="V117" s="16">
        <v>13</v>
      </c>
      <c r="W117" s="16">
        <v>18</v>
      </c>
      <c r="X117" s="16">
        <v>26</v>
      </c>
      <c r="Y117" s="16">
        <v>28</v>
      </c>
      <c r="Z117" s="16">
        <v>7</v>
      </c>
      <c r="AA117" s="16">
        <v>28</v>
      </c>
      <c r="AB117" s="16">
        <v>1000884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21</v>
      </c>
      <c r="T118" s="16">
        <v>9</v>
      </c>
      <c r="U118" s="16">
        <v>19</v>
      </c>
      <c r="V118" s="16">
        <v>6</v>
      </c>
      <c r="W118" s="16">
        <v>9</v>
      </c>
      <c r="X118" s="16">
        <v>16</v>
      </c>
      <c r="Y118" s="16">
        <v>22</v>
      </c>
      <c r="Z118" s="16">
        <v>19</v>
      </c>
      <c r="AA118" s="16">
        <v>26</v>
      </c>
      <c r="AB118" s="16">
        <v>1002969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11</v>
      </c>
      <c r="T119" s="16">
        <v>8</v>
      </c>
      <c r="U119" s="16">
        <v>9</v>
      </c>
      <c r="V119" s="16">
        <v>1</v>
      </c>
      <c r="W119" s="16">
        <v>7</v>
      </c>
      <c r="X119" s="16">
        <v>1</v>
      </c>
      <c r="Y119" s="16">
        <v>3</v>
      </c>
      <c r="Z119" s="16">
        <v>18</v>
      </c>
      <c r="AA119" s="16">
        <v>21</v>
      </c>
      <c r="AB119" s="16">
        <v>1012797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26</v>
      </c>
      <c r="T120" s="16">
        <v>19</v>
      </c>
      <c r="U120" s="16">
        <v>29</v>
      </c>
      <c r="V120" s="16">
        <v>26</v>
      </c>
      <c r="W120" s="16">
        <v>29</v>
      </c>
      <c r="X120" s="16">
        <v>7</v>
      </c>
      <c r="Y120" s="16">
        <v>11</v>
      </c>
      <c r="Z120" s="16">
        <v>6</v>
      </c>
      <c r="AA120" s="16">
        <v>15</v>
      </c>
      <c r="AB120" s="16">
        <v>1002303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12</v>
      </c>
      <c r="T121" s="16">
        <v>29</v>
      </c>
      <c r="U121" s="16">
        <v>13</v>
      </c>
      <c r="V121" s="16">
        <v>14</v>
      </c>
      <c r="W121" s="16">
        <v>13</v>
      </c>
      <c r="X121" s="16">
        <v>19</v>
      </c>
      <c r="Y121" s="16">
        <v>12</v>
      </c>
      <c r="Z121" s="16">
        <v>11</v>
      </c>
      <c r="AA121" s="16">
        <v>20</v>
      </c>
      <c r="AB121" s="16">
        <v>1004667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14</v>
      </c>
      <c r="T122" s="16">
        <v>23</v>
      </c>
      <c r="U122" s="16">
        <v>21</v>
      </c>
      <c r="V122" s="16">
        <v>7</v>
      </c>
      <c r="W122" s="16">
        <v>21</v>
      </c>
      <c r="X122" s="16">
        <v>2</v>
      </c>
      <c r="Y122" s="16">
        <v>6</v>
      </c>
      <c r="Z122" s="16">
        <v>12</v>
      </c>
      <c r="AA122" s="16">
        <v>19</v>
      </c>
      <c r="AB122" s="16">
        <v>1007023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1</v>
      </c>
      <c r="T123" s="16">
        <v>17</v>
      </c>
      <c r="U123" s="16">
        <v>24</v>
      </c>
      <c r="V123" s="16">
        <v>20</v>
      </c>
      <c r="W123" s="16">
        <v>26</v>
      </c>
      <c r="X123" s="16">
        <v>6</v>
      </c>
      <c r="Y123" s="16">
        <v>16</v>
      </c>
      <c r="Z123" s="16">
        <v>9</v>
      </c>
      <c r="AA123" s="16">
        <v>17</v>
      </c>
      <c r="AB123" s="16">
        <v>1000357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10</v>
      </c>
      <c r="T124" s="16">
        <v>22</v>
      </c>
      <c r="U124" s="16">
        <v>16</v>
      </c>
      <c r="V124" s="16">
        <v>5</v>
      </c>
      <c r="W124" s="16">
        <v>15</v>
      </c>
      <c r="X124" s="16">
        <v>17</v>
      </c>
      <c r="Y124" s="16">
        <v>14</v>
      </c>
      <c r="Z124" s="16">
        <v>3</v>
      </c>
      <c r="AA124" s="16">
        <v>10</v>
      </c>
      <c r="AB124" s="16">
        <v>1001078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3</v>
      </c>
      <c r="T125" s="16">
        <v>4</v>
      </c>
      <c r="U125" s="16">
        <v>1</v>
      </c>
      <c r="V125" s="16">
        <v>4</v>
      </c>
      <c r="W125" s="16">
        <v>4</v>
      </c>
      <c r="X125" s="16">
        <v>23</v>
      </c>
      <c r="Y125" s="16">
        <v>1</v>
      </c>
      <c r="Z125" s="16">
        <v>10</v>
      </c>
      <c r="AA125" s="16">
        <v>7</v>
      </c>
      <c r="AB125" s="16">
        <v>1002690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</v>
      </c>
      <c r="T126" s="16">
        <v>15</v>
      </c>
      <c r="U126" s="16">
        <v>8</v>
      </c>
      <c r="V126" s="16">
        <v>9</v>
      </c>
      <c r="W126" s="16">
        <v>17</v>
      </c>
      <c r="X126" s="16">
        <v>14</v>
      </c>
      <c r="Y126" s="16">
        <v>8</v>
      </c>
      <c r="Z126" s="16">
        <v>8</v>
      </c>
      <c r="AA126" s="16">
        <v>11</v>
      </c>
      <c r="AB126" s="16">
        <v>1001305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4</v>
      </c>
      <c r="T127" s="16">
        <v>16</v>
      </c>
      <c r="U127" s="16">
        <v>15</v>
      </c>
      <c r="V127" s="16">
        <v>8</v>
      </c>
      <c r="W127" s="16">
        <v>16</v>
      </c>
      <c r="X127" s="16">
        <v>9</v>
      </c>
      <c r="Y127" s="16">
        <v>10</v>
      </c>
      <c r="Z127" s="16">
        <v>13</v>
      </c>
      <c r="AA127" s="16">
        <v>16</v>
      </c>
      <c r="AB127" s="16">
        <v>1003971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6</v>
      </c>
      <c r="T128" s="16">
        <v>12</v>
      </c>
      <c r="U128" s="16">
        <v>10</v>
      </c>
      <c r="V128" s="16">
        <v>12</v>
      </c>
      <c r="W128" s="16">
        <v>14</v>
      </c>
      <c r="X128" s="16">
        <v>10</v>
      </c>
      <c r="Y128" s="16">
        <v>9</v>
      </c>
      <c r="Z128" s="16">
        <v>21</v>
      </c>
      <c r="AA128" s="16">
        <v>5</v>
      </c>
      <c r="AB128" s="16">
        <v>1004009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398</v>
      </c>
      <c r="C131" s="16" t="s">
        <v>399</v>
      </c>
      <c r="D131" s="16" t="s">
        <v>400</v>
      </c>
      <c r="E131" s="16" t="s">
        <v>401</v>
      </c>
      <c r="F131" s="16" t="s">
        <v>402</v>
      </c>
      <c r="G131" s="16" t="s">
        <v>403</v>
      </c>
      <c r="H131" s="16" t="s">
        <v>132</v>
      </c>
      <c r="I131" s="16" t="s">
        <v>404</v>
      </c>
      <c r="J131" s="16" t="s">
        <v>405</v>
      </c>
      <c r="K131" s="16" t="s">
        <v>132</v>
      </c>
      <c r="L131" s="16" t="s">
        <v>406</v>
      </c>
      <c r="M131" s="16" t="s">
        <v>407</v>
      </c>
      <c r="N131" s="16" t="s">
        <v>132</v>
      </c>
      <c r="O131" s="16" t="s">
        <v>408</v>
      </c>
      <c r="P131" s="16" t="s">
        <v>409</v>
      </c>
      <c r="Q131" s="16" t="s">
        <v>132</v>
      </c>
      <c r="R131" s="16" t="s">
        <v>410</v>
      </c>
      <c r="S131" s="16" t="s">
        <v>132</v>
      </c>
      <c r="T131" s="16" t="s">
        <v>411</v>
      </c>
      <c r="U131" s="16" t="s">
        <v>132</v>
      </c>
      <c r="V131" s="16" t="s">
        <v>412</v>
      </c>
      <c r="W131" s="16" t="s">
        <v>413</v>
      </c>
      <c r="X131" s="16" t="s">
        <v>132</v>
      </c>
      <c r="Y131" s="16" t="s">
        <v>132</v>
      </c>
      <c r="Z131" s="16" t="s">
        <v>414</v>
      </c>
      <c r="AA131" s="16" t="s">
        <v>132</v>
      </c>
    </row>
    <row r="132" spans="1:27" ht="32.25" thickBot="1" x14ac:dyDescent="0.3">
      <c r="A132" s="15" t="s">
        <v>133</v>
      </c>
      <c r="B132" s="16" t="s">
        <v>132</v>
      </c>
      <c r="C132" s="16" t="s">
        <v>415</v>
      </c>
      <c r="D132" s="16" t="s">
        <v>400</v>
      </c>
      <c r="E132" s="16" t="s">
        <v>401</v>
      </c>
      <c r="F132" s="16" t="s">
        <v>402</v>
      </c>
      <c r="G132" s="16" t="s">
        <v>132</v>
      </c>
      <c r="H132" s="16" t="s">
        <v>132</v>
      </c>
      <c r="I132" s="16" t="s">
        <v>404</v>
      </c>
      <c r="J132" s="16" t="s">
        <v>416</v>
      </c>
      <c r="K132" s="16" t="s">
        <v>132</v>
      </c>
      <c r="L132" s="16" t="s">
        <v>406</v>
      </c>
      <c r="M132" s="16" t="s">
        <v>407</v>
      </c>
      <c r="N132" s="16" t="s">
        <v>132</v>
      </c>
      <c r="O132" s="16" t="s">
        <v>408</v>
      </c>
      <c r="P132" s="16" t="s">
        <v>409</v>
      </c>
      <c r="Q132" s="16" t="s">
        <v>132</v>
      </c>
      <c r="R132" s="16" t="s">
        <v>410</v>
      </c>
      <c r="S132" s="16" t="s">
        <v>132</v>
      </c>
      <c r="T132" s="16" t="s">
        <v>411</v>
      </c>
      <c r="U132" s="16" t="s">
        <v>132</v>
      </c>
      <c r="V132" s="16" t="s">
        <v>412</v>
      </c>
      <c r="W132" s="16" t="s">
        <v>413</v>
      </c>
      <c r="X132" s="16" t="s">
        <v>132</v>
      </c>
      <c r="Y132" s="16" t="s">
        <v>132</v>
      </c>
      <c r="Z132" s="16" t="s">
        <v>414</v>
      </c>
      <c r="AA132" s="16" t="s">
        <v>132</v>
      </c>
    </row>
    <row r="133" spans="1:27" ht="32.25" thickBot="1" x14ac:dyDescent="0.3">
      <c r="A133" s="15" t="s">
        <v>134</v>
      </c>
      <c r="B133" s="16" t="s">
        <v>132</v>
      </c>
      <c r="C133" s="16" t="s">
        <v>417</v>
      </c>
      <c r="D133" s="16" t="s">
        <v>400</v>
      </c>
      <c r="E133" s="16" t="s">
        <v>401</v>
      </c>
      <c r="F133" s="16" t="s">
        <v>402</v>
      </c>
      <c r="G133" s="16" t="s">
        <v>132</v>
      </c>
      <c r="H133" s="16" t="s">
        <v>132</v>
      </c>
      <c r="I133" s="16" t="s">
        <v>404</v>
      </c>
      <c r="J133" s="16" t="s">
        <v>416</v>
      </c>
      <c r="K133" s="16" t="s">
        <v>132</v>
      </c>
      <c r="L133" s="16" t="s">
        <v>406</v>
      </c>
      <c r="M133" s="16" t="s">
        <v>407</v>
      </c>
      <c r="N133" s="16" t="s">
        <v>132</v>
      </c>
      <c r="O133" s="16" t="s">
        <v>408</v>
      </c>
      <c r="P133" s="16" t="s">
        <v>409</v>
      </c>
      <c r="Q133" s="16" t="s">
        <v>132</v>
      </c>
      <c r="R133" s="16" t="s">
        <v>410</v>
      </c>
      <c r="S133" s="16" t="s">
        <v>132</v>
      </c>
      <c r="T133" s="16" t="s">
        <v>411</v>
      </c>
      <c r="U133" s="16" t="s">
        <v>132</v>
      </c>
      <c r="V133" s="16" t="s">
        <v>412</v>
      </c>
      <c r="W133" s="16" t="s">
        <v>413</v>
      </c>
      <c r="X133" s="16" t="s">
        <v>132</v>
      </c>
      <c r="Y133" s="16" t="s">
        <v>132</v>
      </c>
      <c r="Z133" s="16" t="s">
        <v>418</v>
      </c>
      <c r="AA133" s="16" t="s">
        <v>132</v>
      </c>
    </row>
    <row r="134" spans="1:27" ht="32.25" thickBot="1" x14ac:dyDescent="0.3">
      <c r="A134" s="15" t="s">
        <v>135</v>
      </c>
      <c r="B134" s="16" t="s">
        <v>132</v>
      </c>
      <c r="C134" s="16" t="s">
        <v>417</v>
      </c>
      <c r="D134" s="16" t="s">
        <v>400</v>
      </c>
      <c r="E134" s="16" t="s">
        <v>401</v>
      </c>
      <c r="F134" s="16" t="s">
        <v>402</v>
      </c>
      <c r="G134" s="16" t="s">
        <v>132</v>
      </c>
      <c r="H134" s="16" t="s">
        <v>132</v>
      </c>
      <c r="I134" s="16" t="s">
        <v>404</v>
      </c>
      <c r="J134" s="16" t="s">
        <v>132</v>
      </c>
      <c r="K134" s="16" t="s">
        <v>132</v>
      </c>
      <c r="L134" s="16" t="s">
        <v>406</v>
      </c>
      <c r="M134" s="16" t="s">
        <v>407</v>
      </c>
      <c r="N134" s="16" t="s">
        <v>132</v>
      </c>
      <c r="O134" s="16" t="s">
        <v>408</v>
      </c>
      <c r="P134" s="16" t="s">
        <v>409</v>
      </c>
      <c r="Q134" s="16" t="s">
        <v>132</v>
      </c>
      <c r="R134" s="16" t="s">
        <v>419</v>
      </c>
      <c r="S134" s="16" t="s">
        <v>132</v>
      </c>
      <c r="T134" s="16" t="s">
        <v>420</v>
      </c>
      <c r="U134" s="16" t="s">
        <v>132</v>
      </c>
      <c r="V134" s="16" t="s">
        <v>412</v>
      </c>
      <c r="W134" s="16" t="s">
        <v>413</v>
      </c>
      <c r="X134" s="16" t="s">
        <v>132</v>
      </c>
      <c r="Y134" s="16" t="s">
        <v>132</v>
      </c>
      <c r="Z134" s="16" t="s">
        <v>418</v>
      </c>
      <c r="AA134" s="16" t="s">
        <v>132</v>
      </c>
    </row>
    <row r="135" spans="1:27" ht="32.25" thickBot="1" x14ac:dyDescent="0.3">
      <c r="A135" s="15" t="s">
        <v>136</v>
      </c>
      <c r="B135" s="16" t="s">
        <v>132</v>
      </c>
      <c r="C135" s="16" t="s">
        <v>421</v>
      </c>
      <c r="D135" s="16" t="s">
        <v>400</v>
      </c>
      <c r="E135" s="16" t="s">
        <v>401</v>
      </c>
      <c r="F135" s="16" t="s">
        <v>402</v>
      </c>
      <c r="G135" s="16" t="s">
        <v>132</v>
      </c>
      <c r="H135" s="16" t="s">
        <v>132</v>
      </c>
      <c r="I135" s="16" t="s">
        <v>404</v>
      </c>
      <c r="J135" s="16" t="s">
        <v>132</v>
      </c>
      <c r="K135" s="16" t="s">
        <v>132</v>
      </c>
      <c r="L135" s="16" t="s">
        <v>406</v>
      </c>
      <c r="M135" s="16" t="s">
        <v>422</v>
      </c>
      <c r="N135" s="16" t="s">
        <v>132</v>
      </c>
      <c r="O135" s="16" t="s">
        <v>408</v>
      </c>
      <c r="P135" s="16" t="s">
        <v>409</v>
      </c>
      <c r="Q135" s="16" t="s">
        <v>132</v>
      </c>
      <c r="R135" s="16" t="s">
        <v>132</v>
      </c>
      <c r="S135" s="16" t="s">
        <v>132</v>
      </c>
      <c r="T135" s="16" t="s">
        <v>420</v>
      </c>
      <c r="U135" s="16" t="s">
        <v>132</v>
      </c>
      <c r="V135" s="16" t="s">
        <v>412</v>
      </c>
      <c r="W135" s="16" t="s">
        <v>413</v>
      </c>
      <c r="X135" s="16" t="s">
        <v>132</v>
      </c>
      <c r="Y135" s="16" t="s">
        <v>132</v>
      </c>
      <c r="Z135" s="16" t="s">
        <v>418</v>
      </c>
      <c r="AA135" s="16" t="s">
        <v>132</v>
      </c>
    </row>
    <row r="136" spans="1:27" ht="32.25" thickBot="1" x14ac:dyDescent="0.3">
      <c r="A136" s="15" t="s">
        <v>137</v>
      </c>
      <c r="B136" s="16" t="s">
        <v>132</v>
      </c>
      <c r="C136" s="16" t="s">
        <v>421</v>
      </c>
      <c r="D136" s="16" t="s">
        <v>423</v>
      </c>
      <c r="E136" s="16" t="s">
        <v>401</v>
      </c>
      <c r="F136" s="16" t="s">
        <v>402</v>
      </c>
      <c r="G136" s="16" t="s">
        <v>132</v>
      </c>
      <c r="H136" s="16" t="s">
        <v>132</v>
      </c>
      <c r="I136" s="16" t="s">
        <v>404</v>
      </c>
      <c r="J136" s="16" t="s">
        <v>132</v>
      </c>
      <c r="K136" s="16" t="s">
        <v>132</v>
      </c>
      <c r="L136" s="16" t="s">
        <v>406</v>
      </c>
      <c r="M136" s="16" t="s">
        <v>422</v>
      </c>
      <c r="N136" s="16" t="s">
        <v>132</v>
      </c>
      <c r="O136" s="16" t="s">
        <v>408</v>
      </c>
      <c r="P136" s="16" t="s">
        <v>409</v>
      </c>
      <c r="Q136" s="16" t="s">
        <v>132</v>
      </c>
      <c r="R136" s="16" t="s">
        <v>132</v>
      </c>
      <c r="S136" s="16" t="s">
        <v>132</v>
      </c>
      <c r="T136" s="16" t="s">
        <v>424</v>
      </c>
      <c r="U136" s="16" t="s">
        <v>132</v>
      </c>
      <c r="V136" s="16" t="s">
        <v>412</v>
      </c>
      <c r="W136" s="16" t="s">
        <v>413</v>
      </c>
      <c r="X136" s="16" t="s">
        <v>132</v>
      </c>
      <c r="Y136" s="16" t="s">
        <v>132</v>
      </c>
      <c r="Z136" s="16" t="s">
        <v>425</v>
      </c>
      <c r="AA136" s="16" t="s">
        <v>132</v>
      </c>
    </row>
    <row r="137" spans="1:27" ht="32.25" thickBot="1" x14ac:dyDescent="0.3">
      <c r="A137" s="15" t="s">
        <v>138</v>
      </c>
      <c r="B137" s="16" t="s">
        <v>132</v>
      </c>
      <c r="C137" s="16" t="s">
        <v>421</v>
      </c>
      <c r="D137" s="16" t="s">
        <v>423</v>
      </c>
      <c r="E137" s="16" t="s">
        <v>401</v>
      </c>
      <c r="F137" s="16" t="s">
        <v>402</v>
      </c>
      <c r="G137" s="16" t="s">
        <v>132</v>
      </c>
      <c r="H137" s="16" t="s">
        <v>132</v>
      </c>
      <c r="I137" s="16" t="s">
        <v>404</v>
      </c>
      <c r="J137" s="16" t="s">
        <v>132</v>
      </c>
      <c r="K137" s="16" t="s">
        <v>132</v>
      </c>
      <c r="L137" s="16" t="s">
        <v>406</v>
      </c>
      <c r="M137" s="16" t="s">
        <v>422</v>
      </c>
      <c r="N137" s="16" t="s">
        <v>132</v>
      </c>
      <c r="O137" s="16" t="s">
        <v>408</v>
      </c>
      <c r="P137" s="16" t="s">
        <v>409</v>
      </c>
      <c r="Q137" s="16" t="s">
        <v>132</v>
      </c>
      <c r="R137" s="16" t="s">
        <v>132</v>
      </c>
      <c r="S137" s="16" t="s">
        <v>132</v>
      </c>
      <c r="T137" s="16" t="s">
        <v>424</v>
      </c>
      <c r="U137" s="16" t="s">
        <v>132</v>
      </c>
      <c r="V137" s="16" t="s">
        <v>412</v>
      </c>
      <c r="W137" s="16" t="s">
        <v>413</v>
      </c>
      <c r="X137" s="16" t="s">
        <v>132</v>
      </c>
      <c r="Y137" s="16" t="s">
        <v>132</v>
      </c>
      <c r="Z137" s="16" t="s">
        <v>425</v>
      </c>
      <c r="AA137" s="16" t="s">
        <v>132</v>
      </c>
    </row>
    <row r="138" spans="1:27" ht="32.25" thickBot="1" x14ac:dyDescent="0.3">
      <c r="A138" s="15" t="s">
        <v>139</v>
      </c>
      <c r="B138" s="16" t="s">
        <v>132</v>
      </c>
      <c r="C138" s="16" t="s">
        <v>421</v>
      </c>
      <c r="D138" s="16" t="s">
        <v>426</v>
      </c>
      <c r="E138" s="16" t="s">
        <v>401</v>
      </c>
      <c r="F138" s="16" t="s">
        <v>402</v>
      </c>
      <c r="G138" s="16" t="s">
        <v>132</v>
      </c>
      <c r="H138" s="16" t="s">
        <v>132</v>
      </c>
      <c r="I138" s="16" t="s">
        <v>404</v>
      </c>
      <c r="J138" s="16" t="s">
        <v>132</v>
      </c>
      <c r="K138" s="16" t="s">
        <v>132</v>
      </c>
      <c r="L138" s="16" t="s">
        <v>406</v>
      </c>
      <c r="M138" s="16" t="s">
        <v>422</v>
      </c>
      <c r="N138" s="16" t="s">
        <v>132</v>
      </c>
      <c r="O138" s="16" t="s">
        <v>427</v>
      </c>
      <c r="P138" s="16" t="s">
        <v>428</v>
      </c>
      <c r="Q138" s="16" t="s">
        <v>132</v>
      </c>
      <c r="R138" s="16" t="s">
        <v>132</v>
      </c>
      <c r="S138" s="16" t="s">
        <v>132</v>
      </c>
      <c r="T138" s="16" t="s">
        <v>424</v>
      </c>
      <c r="U138" s="16" t="s">
        <v>132</v>
      </c>
      <c r="V138" s="16" t="s">
        <v>412</v>
      </c>
      <c r="W138" s="16" t="s">
        <v>413</v>
      </c>
      <c r="X138" s="16" t="s">
        <v>132</v>
      </c>
      <c r="Y138" s="16" t="s">
        <v>132</v>
      </c>
      <c r="Z138" s="16" t="s">
        <v>425</v>
      </c>
      <c r="AA138" s="16" t="s">
        <v>132</v>
      </c>
    </row>
    <row r="139" spans="1:27" ht="32.25" thickBot="1" x14ac:dyDescent="0.3">
      <c r="A139" s="15" t="s">
        <v>140</v>
      </c>
      <c r="B139" s="16" t="s">
        <v>132</v>
      </c>
      <c r="C139" s="16" t="s">
        <v>421</v>
      </c>
      <c r="D139" s="16" t="s">
        <v>426</v>
      </c>
      <c r="E139" s="16" t="s">
        <v>401</v>
      </c>
      <c r="F139" s="16" t="s">
        <v>402</v>
      </c>
      <c r="G139" s="16" t="s">
        <v>132</v>
      </c>
      <c r="H139" s="16" t="s">
        <v>132</v>
      </c>
      <c r="I139" s="16" t="s">
        <v>404</v>
      </c>
      <c r="J139" s="16" t="s">
        <v>132</v>
      </c>
      <c r="K139" s="16" t="s">
        <v>132</v>
      </c>
      <c r="L139" s="16" t="s">
        <v>406</v>
      </c>
      <c r="M139" s="16" t="s">
        <v>422</v>
      </c>
      <c r="N139" s="16" t="s">
        <v>132</v>
      </c>
      <c r="O139" s="16" t="s">
        <v>429</v>
      </c>
      <c r="P139" s="16" t="s">
        <v>428</v>
      </c>
      <c r="Q139" s="16" t="s">
        <v>132</v>
      </c>
      <c r="R139" s="16" t="s">
        <v>132</v>
      </c>
      <c r="S139" s="16" t="s">
        <v>132</v>
      </c>
      <c r="T139" s="16" t="s">
        <v>424</v>
      </c>
      <c r="U139" s="16" t="s">
        <v>132</v>
      </c>
      <c r="V139" s="16" t="s">
        <v>132</v>
      </c>
      <c r="W139" s="16" t="s">
        <v>413</v>
      </c>
      <c r="X139" s="16" t="s">
        <v>132</v>
      </c>
      <c r="Y139" s="16" t="s">
        <v>132</v>
      </c>
      <c r="Z139" s="16" t="s">
        <v>425</v>
      </c>
      <c r="AA139" s="16" t="s">
        <v>132</v>
      </c>
    </row>
    <row r="140" spans="1:27" ht="32.25" thickBot="1" x14ac:dyDescent="0.3">
      <c r="A140" s="15" t="s">
        <v>141</v>
      </c>
      <c r="B140" s="16" t="s">
        <v>132</v>
      </c>
      <c r="C140" s="16" t="s">
        <v>421</v>
      </c>
      <c r="D140" s="16" t="s">
        <v>430</v>
      </c>
      <c r="E140" s="16" t="s">
        <v>401</v>
      </c>
      <c r="F140" s="16" t="s">
        <v>402</v>
      </c>
      <c r="G140" s="16" t="s">
        <v>132</v>
      </c>
      <c r="H140" s="16" t="s">
        <v>132</v>
      </c>
      <c r="I140" s="16" t="s">
        <v>404</v>
      </c>
      <c r="J140" s="16" t="s">
        <v>132</v>
      </c>
      <c r="K140" s="16" t="s">
        <v>132</v>
      </c>
      <c r="L140" s="16" t="s">
        <v>406</v>
      </c>
      <c r="M140" s="16" t="s">
        <v>422</v>
      </c>
      <c r="N140" s="16" t="s">
        <v>132</v>
      </c>
      <c r="O140" s="16" t="s">
        <v>429</v>
      </c>
      <c r="P140" s="16" t="s">
        <v>428</v>
      </c>
      <c r="Q140" s="16" t="s">
        <v>132</v>
      </c>
      <c r="R140" s="16" t="s">
        <v>132</v>
      </c>
      <c r="S140" s="16" t="s">
        <v>132</v>
      </c>
      <c r="T140" s="16" t="s">
        <v>424</v>
      </c>
      <c r="U140" s="16" t="s">
        <v>132</v>
      </c>
      <c r="V140" s="16" t="s">
        <v>132</v>
      </c>
      <c r="W140" s="16" t="s">
        <v>413</v>
      </c>
      <c r="X140" s="16" t="s">
        <v>132</v>
      </c>
      <c r="Y140" s="16" t="s">
        <v>132</v>
      </c>
      <c r="Z140" s="16" t="s">
        <v>425</v>
      </c>
      <c r="AA140" s="16" t="s">
        <v>132</v>
      </c>
    </row>
    <row r="141" spans="1:27" ht="32.25" thickBot="1" x14ac:dyDescent="0.3">
      <c r="A141" s="15" t="s">
        <v>142</v>
      </c>
      <c r="B141" s="16" t="s">
        <v>132</v>
      </c>
      <c r="C141" s="16" t="s">
        <v>421</v>
      </c>
      <c r="D141" s="16" t="s">
        <v>430</v>
      </c>
      <c r="E141" s="16" t="s">
        <v>401</v>
      </c>
      <c r="F141" s="16" t="s">
        <v>402</v>
      </c>
      <c r="G141" s="16" t="s">
        <v>132</v>
      </c>
      <c r="H141" s="16" t="s">
        <v>132</v>
      </c>
      <c r="I141" s="16" t="s">
        <v>404</v>
      </c>
      <c r="J141" s="16" t="s">
        <v>132</v>
      </c>
      <c r="K141" s="16" t="s">
        <v>132</v>
      </c>
      <c r="L141" s="16" t="s">
        <v>406</v>
      </c>
      <c r="M141" s="16" t="s">
        <v>422</v>
      </c>
      <c r="N141" s="16" t="s">
        <v>132</v>
      </c>
      <c r="O141" s="16" t="s">
        <v>429</v>
      </c>
      <c r="P141" s="16" t="s">
        <v>428</v>
      </c>
      <c r="Q141" s="16" t="s">
        <v>132</v>
      </c>
      <c r="R141" s="16" t="s">
        <v>132</v>
      </c>
      <c r="S141" s="16" t="s">
        <v>132</v>
      </c>
      <c r="T141" s="16" t="s">
        <v>424</v>
      </c>
      <c r="U141" s="16" t="s">
        <v>132</v>
      </c>
      <c r="V141" s="16" t="s">
        <v>132</v>
      </c>
      <c r="W141" s="16" t="s">
        <v>413</v>
      </c>
      <c r="X141" s="16" t="s">
        <v>132</v>
      </c>
      <c r="Y141" s="16" t="s">
        <v>132</v>
      </c>
      <c r="Z141" s="16" t="s">
        <v>425</v>
      </c>
      <c r="AA141" s="16" t="s">
        <v>132</v>
      </c>
    </row>
    <row r="142" spans="1:27" ht="32.25" thickBot="1" x14ac:dyDescent="0.3">
      <c r="A142" s="15" t="s">
        <v>143</v>
      </c>
      <c r="B142" s="16" t="s">
        <v>132</v>
      </c>
      <c r="C142" s="16" t="s">
        <v>431</v>
      </c>
      <c r="D142" s="16" t="s">
        <v>430</v>
      </c>
      <c r="E142" s="16" t="s">
        <v>401</v>
      </c>
      <c r="F142" s="16" t="s">
        <v>402</v>
      </c>
      <c r="G142" s="16" t="s">
        <v>132</v>
      </c>
      <c r="H142" s="16" t="s">
        <v>132</v>
      </c>
      <c r="I142" s="16" t="s">
        <v>404</v>
      </c>
      <c r="J142" s="16" t="s">
        <v>132</v>
      </c>
      <c r="K142" s="16" t="s">
        <v>132</v>
      </c>
      <c r="L142" s="16" t="s">
        <v>406</v>
      </c>
      <c r="M142" s="16" t="s">
        <v>422</v>
      </c>
      <c r="N142" s="16" t="s">
        <v>132</v>
      </c>
      <c r="O142" s="16" t="s">
        <v>429</v>
      </c>
      <c r="P142" s="16" t="s">
        <v>428</v>
      </c>
      <c r="Q142" s="16" t="s">
        <v>132</v>
      </c>
      <c r="R142" s="16" t="s">
        <v>132</v>
      </c>
      <c r="S142" s="16" t="s">
        <v>132</v>
      </c>
      <c r="T142" s="16" t="s">
        <v>432</v>
      </c>
      <c r="U142" s="16" t="s">
        <v>132</v>
      </c>
      <c r="V142" s="16" t="s">
        <v>132</v>
      </c>
      <c r="W142" s="16" t="s">
        <v>413</v>
      </c>
      <c r="X142" s="16" t="s">
        <v>132</v>
      </c>
      <c r="Y142" s="16" t="s">
        <v>132</v>
      </c>
      <c r="Z142" s="16" t="s">
        <v>433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431</v>
      </c>
      <c r="D143" s="16" t="s">
        <v>434</v>
      </c>
      <c r="E143" s="16" t="s">
        <v>401</v>
      </c>
      <c r="F143" s="16" t="s">
        <v>402</v>
      </c>
      <c r="G143" s="16" t="s">
        <v>132</v>
      </c>
      <c r="H143" s="16" t="s">
        <v>132</v>
      </c>
      <c r="I143" s="16" t="s">
        <v>404</v>
      </c>
      <c r="J143" s="16" t="s">
        <v>132</v>
      </c>
      <c r="K143" s="16" t="s">
        <v>132</v>
      </c>
      <c r="L143" s="16" t="s">
        <v>406</v>
      </c>
      <c r="M143" s="16" t="s">
        <v>422</v>
      </c>
      <c r="N143" s="16" t="s">
        <v>132</v>
      </c>
      <c r="O143" s="16" t="s">
        <v>429</v>
      </c>
      <c r="P143" s="16" t="s">
        <v>428</v>
      </c>
      <c r="Q143" s="16" t="s">
        <v>132</v>
      </c>
      <c r="R143" s="16" t="s">
        <v>132</v>
      </c>
      <c r="S143" s="16" t="s">
        <v>132</v>
      </c>
      <c r="T143" s="16" t="s">
        <v>432</v>
      </c>
      <c r="U143" s="16" t="s">
        <v>132</v>
      </c>
      <c r="V143" s="16" t="s">
        <v>132</v>
      </c>
      <c r="W143" s="16" t="s">
        <v>413</v>
      </c>
      <c r="X143" s="16" t="s">
        <v>132</v>
      </c>
      <c r="Y143" s="16" t="s">
        <v>132</v>
      </c>
      <c r="Z143" s="16" t="s">
        <v>433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431</v>
      </c>
      <c r="D144" s="16" t="s">
        <v>434</v>
      </c>
      <c r="E144" s="16" t="s">
        <v>401</v>
      </c>
      <c r="F144" s="16" t="s">
        <v>402</v>
      </c>
      <c r="G144" s="16" t="s">
        <v>132</v>
      </c>
      <c r="H144" s="16" t="s">
        <v>132</v>
      </c>
      <c r="I144" s="16" t="s">
        <v>404</v>
      </c>
      <c r="J144" s="16" t="s">
        <v>132</v>
      </c>
      <c r="K144" s="16" t="s">
        <v>132</v>
      </c>
      <c r="L144" s="16" t="s">
        <v>406</v>
      </c>
      <c r="M144" s="16" t="s">
        <v>422</v>
      </c>
      <c r="N144" s="16" t="s">
        <v>132</v>
      </c>
      <c r="O144" s="16" t="s">
        <v>435</v>
      </c>
      <c r="P144" s="16" t="s">
        <v>428</v>
      </c>
      <c r="Q144" s="16" t="s">
        <v>132</v>
      </c>
      <c r="R144" s="16" t="s">
        <v>132</v>
      </c>
      <c r="S144" s="16" t="s">
        <v>132</v>
      </c>
      <c r="T144" s="16" t="s">
        <v>436</v>
      </c>
      <c r="U144" s="16" t="s">
        <v>132</v>
      </c>
      <c r="V144" s="16" t="s">
        <v>132</v>
      </c>
      <c r="W144" s="16" t="s">
        <v>413</v>
      </c>
      <c r="X144" s="16" t="s">
        <v>132</v>
      </c>
      <c r="Y144" s="16" t="s">
        <v>132</v>
      </c>
      <c r="Z144" s="16" t="s">
        <v>433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431</v>
      </c>
      <c r="D145" s="16" t="s">
        <v>434</v>
      </c>
      <c r="E145" s="16" t="s">
        <v>401</v>
      </c>
      <c r="F145" s="16" t="s">
        <v>402</v>
      </c>
      <c r="G145" s="16" t="s">
        <v>132</v>
      </c>
      <c r="H145" s="16" t="s">
        <v>132</v>
      </c>
      <c r="I145" s="16" t="s">
        <v>404</v>
      </c>
      <c r="J145" s="16" t="s">
        <v>132</v>
      </c>
      <c r="K145" s="16" t="s">
        <v>132</v>
      </c>
      <c r="L145" s="16" t="s">
        <v>406</v>
      </c>
      <c r="M145" s="16" t="s">
        <v>422</v>
      </c>
      <c r="N145" s="16" t="s">
        <v>132</v>
      </c>
      <c r="O145" s="16" t="s">
        <v>435</v>
      </c>
      <c r="P145" s="16" t="s">
        <v>437</v>
      </c>
      <c r="Q145" s="16" t="s">
        <v>132</v>
      </c>
      <c r="R145" s="16" t="s">
        <v>132</v>
      </c>
      <c r="S145" s="16" t="s">
        <v>132</v>
      </c>
      <c r="T145" s="16" t="s">
        <v>436</v>
      </c>
      <c r="U145" s="16" t="s">
        <v>132</v>
      </c>
      <c r="V145" s="16" t="s">
        <v>132</v>
      </c>
      <c r="W145" s="16" t="s">
        <v>413</v>
      </c>
      <c r="X145" s="16" t="s">
        <v>132</v>
      </c>
      <c r="Y145" s="16" t="s">
        <v>132</v>
      </c>
      <c r="Z145" s="16" t="s">
        <v>433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431</v>
      </c>
      <c r="D146" s="16" t="s">
        <v>132</v>
      </c>
      <c r="E146" s="16" t="s">
        <v>401</v>
      </c>
      <c r="F146" s="16" t="s">
        <v>402</v>
      </c>
      <c r="G146" s="16" t="s">
        <v>132</v>
      </c>
      <c r="H146" s="16" t="s">
        <v>132</v>
      </c>
      <c r="I146" s="16" t="s">
        <v>404</v>
      </c>
      <c r="J146" s="16" t="s">
        <v>132</v>
      </c>
      <c r="K146" s="16" t="s">
        <v>132</v>
      </c>
      <c r="L146" s="16" t="s">
        <v>406</v>
      </c>
      <c r="M146" s="16" t="s">
        <v>422</v>
      </c>
      <c r="N146" s="16" t="s">
        <v>132</v>
      </c>
      <c r="O146" s="16" t="s">
        <v>438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439</v>
      </c>
      <c r="U146" s="16" t="s">
        <v>132</v>
      </c>
      <c r="V146" s="16" t="s">
        <v>132</v>
      </c>
      <c r="W146" s="16" t="s">
        <v>413</v>
      </c>
      <c r="X146" s="16" t="s">
        <v>132</v>
      </c>
      <c r="Y146" s="16" t="s">
        <v>132</v>
      </c>
      <c r="Z146" s="16" t="s">
        <v>433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431</v>
      </c>
      <c r="D147" s="16" t="s">
        <v>132</v>
      </c>
      <c r="E147" s="16" t="s">
        <v>401</v>
      </c>
      <c r="F147" s="16" t="s">
        <v>402</v>
      </c>
      <c r="G147" s="16" t="s">
        <v>132</v>
      </c>
      <c r="H147" s="16" t="s">
        <v>132</v>
      </c>
      <c r="I147" s="16" t="s">
        <v>404</v>
      </c>
      <c r="J147" s="16" t="s">
        <v>132</v>
      </c>
      <c r="K147" s="16" t="s">
        <v>132</v>
      </c>
      <c r="L147" s="16" t="s">
        <v>406</v>
      </c>
      <c r="M147" s="16" t="s">
        <v>422</v>
      </c>
      <c r="N147" s="16" t="s">
        <v>132</v>
      </c>
      <c r="O147" s="16" t="s">
        <v>438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439</v>
      </c>
      <c r="U147" s="16" t="s">
        <v>132</v>
      </c>
      <c r="V147" s="16" t="s">
        <v>132</v>
      </c>
      <c r="W147" s="16" t="s">
        <v>413</v>
      </c>
      <c r="X147" s="16" t="s">
        <v>132</v>
      </c>
      <c r="Y147" s="16" t="s">
        <v>132</v>
      </c>
      <c r="Z147" s="16" t="s">
        <v>433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431</v>
      </c>
      <c r="D148" s="16" t="s">
        <v>132</v>
      </c>
      <c r="E148" s="16" t="s">
        <v>401</v>
      </c>
      <c r="F148" s="16" t="s">
        <v>402</v>
      </c>
      <c r="G148" s="16" t="s">
        <v>132</v>
      </c>
      <c r="H148" s="16" t="s">
        <v>132</v>
      </c>
      <c r="I148" s="16" t="s">
        <v>404</v>
      </c>
      <c r="J148" s="16" t="s">
        <v>132</v>
      </c>
      <c r="K148" s="16" t="s">
        <v>132</v>
      </c>
      <c r="L148" s="16" t="s">
        <v>406</v>
      </c>
      <c r="M148" s="16" t="s">
        <v>422</v>
      </c>
      <c r="N148" s="16" t="s">
        <v>132</v>
      </c>
      <c r="O148" s="16" t="s">
        <v>438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439</v>
      </c>
      <c r="U148" s="16" t="s">
        <v>132</v>
      </c>
      <c r="V148" s="16" t="s">
        <v>132</v>
      </c>
      <c r="W148" s="16" t="s">
        <v>413</v>
      </c>
      <c r="X148" s="16" t="s">
        <v>132</v>
      </c>
      <c r="Y148" s="16" t="s">
        <v>132</v>
      </c>
      <c r="Z148" s="16" t="s">
        <v>440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441</v>
      </c>
      <c r="D149" s="16" t="s">
        <v>132</v>
      </c>
      <c r="E149" s="16" t="s">
        <v>401</v>
      </c>
      <c r="F149" s="16" t="s">
        <v>402</v>
      </c>
      <c r="G149" s="16" t="s">
        <v>132</v>
      </c>
      <c r="H149" s="16" t="s">
        <v>132</v>
      </c>
      <c r="I149" s="16" t="s">
        <v>404</v>
      </c>
      <c r="J149" s="16" t="s">
        <v>132</v>
      </c>
      <c r="K149" s="16" t="s">
        <v>132</v>
      </c>
      <c r="L149" s="16" t="s">
        <v>406</v>
      </c>
      <c r="M149" s="16" t="s">
        <v>422</v>
      </c>
      <c r="N149" s="16" t="s">
        <v>132</v>
      </c>
      <c r="O149" s="16" t="s">
        <v>438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439</v>
      </c>
      <c r="U149" s="16" t="s">
        <v>132</v>
      </c>
      <c r="V149" s="16" t="s">
        <v>132</v>
      </c>
      <c r="W149" s="16" t="s">
        <v>413</v>
      </c>
      <c r="X149" s="16" t="s">
        <v>132</v>
      </c>
      <c r="Y149" s="16" t="s">
        <v>132</v>
      </c>
      <c r="Z149" s="16" t="s">
        <v>440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441</v>
      </c>
      <c r="D150" s="16" t="s">
        <v>132</v>
      </c>
      <c r="E150" s="16" t="s">
        <v>401</v>
      </c>
      <c r="F150" s="16" t="s">
        <v>402</v>
      </c>
      <c r="G150" s="16" t="s">
        <v>132</v>
      </c>
      <c r="H150" s="16" t="s">
        <v>132</v>
      </c>
      <c r="I150" s="16" t="s">
        <v>404</v>
      </c>
      <c r="J150" s="16" t="s">
        <v>132</v>
      </c>
      <c r="K150" s="16" t="s">
        <v>132</v>
      </c>
      <c r="L150" s="16" t="s">
        <v>406</v>
      </c>
      <c r="M150" s="16" t="s">
        <v>132</v>
      </c>
      <c r="N150" s="16" t="s">
        <v>132</v>
      </c>
      <c r="O150" s="16" t="s">
        <v>438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439</v>
      </c>
      <c r="U150" s="16" t="s">
        <v>132</v>
      </c>
      <c r="V150" s="16" t="s">
        <v>132</v>
      </c>
      <c r="W150" s="16" t="s">
        <v>413</v>
      </c>
      <c r="X150" s="16" t="s">
        <v>132</v>
      </c>
      <c r="Y150" s="16" t="s">
        <v>132</v>
      </c>
      <c r="Z150" s="16" t="s">
        <v>440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441</v>
      </c>
      <c r="D151" s="16" t="s">
        <v>132</v>
      </c>
      <c r="E151" s="16" t="s">
        <v>401</v>
      </c>
      <c r="F151" s="16" t="s">
        <v>402</v>
      </c>
      <c r="G151" s="16" t="s">
        <v>132</v>
      </c>
      <c r="H151" s="16" t="s">
        <v>132</v>
      </c>
      <c r="I151" s="16" t="s">
        <v>404</v>
      </c>
      <c r="J151" s="16" t="s">
        <v>132</v>
      </c>
      <c r="K151" s="16" t="s">
        <v>132</v>
      </c>
      <c r="L151" s="16" t="s">
        <v>406</v>
      </c>
      <c r="M151" s="16" t="s">
        <v>132</v>
      </c>
      <c r="N151" s="16" t="s">
        <v>132</v>
      </c>
      <c r="O151" s="16" t="s">
        <v>442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439</v>
      </c>
      <c r="U151" s="16" t="s">
        <v>132</v>
      </c>
      <c r="V151" s="16" t="s">
        <v>132</v>
      </c>
      <c r="W151" s="16" t="s">
        <v>413</v>
      </c>
      <c r="X151" s="16" t="s">
        <v>132</v>
      </c>
      <c r="Y151" s="16" t="s">
        <v>132</v>
      </c>
      <c r="Z151" s="16" t="s">
        <v>440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441</v>
      </c>
      <c r="D152" s="16" t="s">
        <v>132</v>
      </c>
      <c r="E152" s="16" t="s">
        <v>401</v>
      </c>
      <c r="F152" s="16" t="s">
        <v>402</v>
      </c>
      <c r="G152" s="16" t="s">
        <v>132</v>
      </c>
      <c r="H152" s="16" t="s">
        <v>132</v>
      </c>
      <c r="I152" s="16" t="s">
        <v>404</v>
      </c>
      <c r="J152" s="16" t="s">
        <v>132</v>
      </c>
      <c r="K152" s="16" t="s">
        <v>132</v>
      </c>
      <c r="L152" s="16" t="s">
        <v>406</v>
      </c>
      <c r="M152" s="16" t="s">
        <v>132</v>
      </c>
      <c r="N152" s="16" t="s">
        <v>132</v>
      </c>
      <c r="O152" s="16" t="s">
        <v>442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439</v>
      </c>
      <c r="U152" s="16" t="s">
        <v>132</v>
      </c>
      <c r="V152" s="16" t="s">
        <v>132</v>
      </c>
      <c r="W152" s="16" t="s">
        <v>413</v>
      </c>
      <c r="X152" s="16" t="s">
        <v>132</v>
      </c>
      <c r="Y152" s="16" t="s">
        <v>132</v>
      </c>
      <c r="Z152" s="16" t="s">
        <v>440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443</v>
      </c>
      <c r="D153" s="16" t="s">
        <v>132</v>
      </c>
      <c r="E153" s="16" t="s">
        <v>401</v>
      </c>
      <c r="F153" s="16" t="s">
        <v>402</v>
      </c>
      <c r="G153" s="16" t="s">
        <v>132</v>
      </c>
      <c r="H153" s="16" t="s">
        <v>132</v>
      </c>
      <c r="I153" s="16" t="s">
        <v>404</v>
      </c>
      <c r="J153" s="16" t="s">
        <v>132</v>
      </c>
      <c r="K153" s="16" t="s">
        <v>132</v>
      </c>
      <c r="L153" s="16" t="s">
        <v>406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439</v>
      </c>
      <c r="U153" s="16" t="s">
        <v>132</v>
      </c>
      <c r="V153" s="16" t="s">
        <v>132</v>
      </c>
      <c r="W153" s="16" t="s">
        <v>413</v>
      </c>
      <c r="X153" s="16" t="s">
        <v>132</v>
      </c>
      <c r="Y153" s="16" t="s">
        <v>132</v>
      </c>
      <c r="Z153" s="16" t="s">
        <v>440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401</v>
      </c>
      <c r="F154" s="16" t="s">
        <v>402</v>
      </c>
      <c r="G154" s="16" t="s">
        <v>132</v>
      </c>
      <c r="H154" s="16" t="s">
        <v>132</v>
      </c>
      <c r="I154" s="16" t="s">
        <v>404</v>
      </c>
      <c r="J154" s="16" t="s">
        <v>132</v>
      </c>
      <c r="K154" s="16" t="s">
        <v>132</v>
      </c>
      <c r="L154" s="16" t="s">
        <v>406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439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440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444</v>
      </c>
      <c r="F155" s="16" t="s">
        <v>132</v>
      </c>
      <c r="G155" s="16" t="s">
        <v>132</v>
      </c>
      <c r="H155" s="16" t="s">
        <v>132</v>
      </c>
      <c r="I155" s="16" t="s">
        <v>404</v>
      </c>
      <c r="J155" s="16" t="s">
        <v>132</v>
      </c>
      <c r="K155" s="16" t="s">
        <v>132</v>
      </c>
      <c r="L155" s="16" t="s">
        <v>406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444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406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444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406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444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444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779.5</v>
      </c>
      <c r="C162" s="16">
        <v>499577</v>
      </c>
      <c r="D162" s="16">
        <v>7011</v>
      </c>
      <c r="E162" s="16">
        <v>496748.5</v>
      </c>
      <c r="F162" s="16">
        <v>1131</v>
      </c>
      <c r="G162" s="16">
        <v>183.5</v>
      </c>
      <c r="H162" s="16">
        <v>0</v>
      </c>
      <c r="I162" s="16">
        <v>412</v>
      </c>
      <c r="J162" s="16">
        <v>502498.5</v>
      </c>
      <c r="K162" s="16">
        <v>0</v>
      </c>
      <c r="L162" s="16">
        <v>494618</v>
      </c>
      <c r="M162" s="16">
        <v>2267.5</v>
      </c>
      <c r="N162" s="16">
        <v>0</v>
      </c>
      <c r="O162" s="16">
        <v>4466</v>
      </c>
      <c r="P162" s="16">
        <v>1854</v>
      </c>
      <c r="Q162" s="16">
        <v>0</v>
      </c>
      <c r="R162" s="16">
        <v>1886</v>
      </c>
      <c r="S162" s="16">
        <v>0</v>
      </c>
      <c r="T162" s="16">
        <v>2123</v>
      </c>
      <c r="U162" s="16">
        <v>0</v>
      </c>
      <c r="V162" s="16">
        <v>133.5</v>
      </c>
      <c r="W162" s="16">
        <v>101</v>
      </c>
      <c r="X162" s="16">
        <v>0</v>
      </c>
      <c r="Y162" s="16">
        <v>0</v>
      </c>
      <c r="Z162" s="16">
        <v>4747.5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4807.5</v>
      </c>
      <c r="D163" s="16">
        <v>7011</v>
      </c>
      <c r="E163" s="16">
        <v>496748.5</v>
      </c>
      <c r="F163" s="16">
        <v>1131</v>
      </c>
      <c r="G163" s="16">
        <v>0</v>
      </c>
      <c r="H163" s="16">
        <v>0</v>
      </c>
      <c r="I163" s="16">
        <v>412</v>
      </c>
      <c r="J163" s="16">
        <v>139</v>
      </c>
      <c r="K163" s="16">
        <v>0</v>
      </c>
      <c r="L163" s="16">
        <v>494618</v>
      </c>
      <c r="M163" s="16">
        <v>2267.5</v>
      </c>
      <c r="N163" s="16">
        <v>0</v>
      </c>
      <c r="O163" s="16">
        <v>4466</v>
      </c>
      <c r="P163" s="16">
        <v>1854</v>
      </c>
      <c r="Q163" s="16">
        <v>0</v>
      </c>
      <c r="R163" s="16">
        <v>1886</v>
      </c>
      <c r="S163" s="16">
        <v>0</v>
      </c>
      <c r="T163" s="16">
        <v>2123</v>
      </c>
      <c r="U163" s="16">
        <v>0</v>
      </c>
      <c r="V163" s="16">
        <v>133.5</v>
      </c>
      <c r="W163" s="16">
        <v>101</v>
      </c>
      <c r="X163" s="16">
        <v>0</v>
      </c>
      <c r="Y163" s="16">
        <v>0</v>
      </c>
      <c r="Z163" s="16">
        <v>4747.5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4562.5</v>
      </c>
      <c r="D164" s="16">
        <v>7011</v>
      </c>
      <c r="E164" s="16">
        <v>496748.5</v>
      </c>
      <c r="F164" s="16">
        <v>1131</v>
      </c>
      <c r="G164" s="16">
        <v>0</v>
      </c>
      <c r="H164" s="16">
        <v>0</v>
      </c>
      <c r="I164" s="16">
        <v>412</v>
      </c>
      <c r="J164" s="16">
        <v>139</v>
      </c>
      <c r="K164" s="16">
        <v>0</v>
      </c>
      <c r="L164" s="16">
        <v>494618</v>
      </c>
      <c r="M164" s="16">
        <v>2267.5</v>
      </c>
      <c r="N164" s="16">
        <v>0</v>
      </c>
      <c r="O164" s="16">
        <v>4466</v>
      </c>
      <c r="P164" s="16">
        <v>1854</v>
      </c>
      <c r="Q164" s="16">
        <v>0</v>
      </c>
      <c r="R164" s="16">
        <v>1886</v>
      </c>
      <c r="S164" s="16">
        <v>0</v>
      </c>
      <c r="T164" s="16">
        <v>2123</v>
      </c>
      <c r="U164" s="16">
        <v>0</v>
      </c>
      <c r="V164" s="16">
        <v>133.5</v>
      </c>
      <c r="W164" s="16">
        <v>101</v>
      </c>
      <c r="X164" s="16">
        <v>0</v>
      </c>
      <c r="Y164" s="16">
        <v>0</v>
      </c>
      <c r="Z164" s="16">
        <v>1729.5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4562.5</v>
      </c>
      <c r="D165" s="16">
        <v>7011</v>
      </c>
      <c r="E165" s="16">
        <v>496748.5</v>
      </c>
      <c r="F165" s="16">
        <v>1131</v>
      </c>
      <c r="G165" s="16">
        <v>0</v>
      </c>
      <c r="H165" s="16">
        <v>0</v>
      </c>
      <c r="I165" s="16">
        <v>412</v>
      </c>
      <c r="J165" s="16">
        <v>0</v>
      </c>
      <c r="K165" s="16">
        <v>0</v>
      </c>
      <c r="L165" s="16">
        <v>494618</v>
      </c>
      <c r="M165" s="16">
        <v>2267.5</v>
      </c>
      <c r="N165" s="16">
        <v>0</v>
      </c>
      <c r="O165" s="16">
        <v>4466</v>
      </c>
      <c r="P165" s="16">
        <v>1854</v>
      </c>
      <c r="Q165" s="16">
        <v>0</v>
      </c>
      <c r="R165" s="16">
        <v>1048.5</v>
      </c>
      <c r="S165" s="16">
        <v>0</v>
      </c>
      <c r="T165" s="16">
        <v>1358.5</v>
      </c>
      <c r="U165" s="16">
        <v>0</v>
      </c>
      <c r="V165" s="16">
        <v>133.5</v>
      </c>
      <c r="W165" s="16">
        <v>101</v>
      </c>
      <c r="X165" s="16">
        <v>0</v>
      </c>
      <c r="Y165" s="16">
        <v>0</v>
      </c>
      <c r="Z165" s="16">
        <v>1729.5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4336</v>
      </c>
      <c r="D166" s="16">
        <v>7011</v>
      </c>
      <c r="E166" s="16">
        <v>496748.5</v>
      </c>
      <c r="F166" s="16">
        <v>1131</v>
      </c>
      <c r="G166" s="16">
        <v>0</v>
      </c>
      <c r="H166" s="16">
        <v>0</v>
      </c>
      <c r="I166" s="16">
        <v>412</v>
      </c>
      <c r="J166" s="16">
        <v>0</v>
      </c>
      <c r="K166" s="16">
        <v>0</v>
      </c>
      <c r="L166" s="16">
        <v>494618</v>
      </c>
      <c r="M166" s="16">
        <v>501</v>
      </c>
      <c r="N166" s="16">
        <v>0</v>
      </c>
      <c r="O166" s="16">
        <v>4466</v>
      </c>
      <c r="P166" s="16">
        <v>1854</v>
      </c>
      <c r="Q166" s="16">
        <v>0</v>
      </c>
      <c r="R166" s="16">
        <v>0</v>
      </c>
      <c r="S166" s="16">
        <v>0</v>
      </c>
      <c r="T166" s="16">
        <v>1358.5</v>
      </c>
      <c r="U166" s="16">
        <v>0</v>
      </c>
      <c r="V166" s="16">
        <v>133.5</v>
      </c>
      <c r="W166" s="16">
        <v>101</v>
      </c>
      <c r="X166" s="16">
        <v>0</v>
      </c>
      <c r="Y166" s="16">
        <v>0</v>
      </c>
      <c r="Z166" s="16">
        <v>1729.5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4336</v>
      </c>
      <c r="D167" s="16">
        <v>4846.5</v>
      </c>
      <c r="E167" s="16">
        <v>496748.5</v>
      </c>
      <c r="F167" s="16">
        <v>1131</v>
      </c>
      <c r="G167" s="16">
        <v>0</v>
      </c>
      <c r="H167" s="16">
        <v>0</v>
      </c>
      <c r="I167" s="16">
        <v>412</v>
      </c>
      <c r="J167" s="16">
        <v>0</v>
      </c>
      <c r="K167" s="16">
        <v>0</v>
      </c>
      <c r="L167" s="16">
        <v>494618</v>
      </c>
      <c r="M167" s="16">
        <v>501</v>
      </c>
      <c r="N167" s="16">
        <v>0</v>
      </c>
      <c r="O167" s="16">
        <v>4466</v>
      </c>
      <c r="P167" s="16">
        <v>1854</v>
      </c>
      <c r="Q167" s="16">
        <v>0</v>
      </c>
      <c r="R167" s="16">
        <v>0</v>
      </c>
      <c r="S167" s="16">
        <v>0</v>
      </c>
      <c r="T167" s="16">
        <v>1000.5</v>
      </c>
      <c r="U167" s="16">
        <v>0</v>
      </c>
      <c r="V167" s="16">
        <v>133.5</v>
      </c>
      <c r="W167" s="16">
        <v>101</v>
      </c>
      <c r="X167" s="16">
        <v>0</v>
      </c>
      <c r="Y167" s="16">
        <v>0</v>
      </c>
      <c r="Z167" s="16">
        <v>885.5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4336</v>
      </c>
      <c r="D168" s="16">
        <v>4846.5</v>
      </c>
      <c r="E168" s="16">
        <v>496748.5</v>
      </c>
      <c r="F168" s="16">
        <v>1131</v>
      </c>
      <c r="G168" s="16">
        <v>0</v>
      </c>
      <c r="H168" s="16">
        <v>0</v>
      </c>
      <c r="I168" s="16">
        <v>412</v>
      </c>
      <c r="J168" s="16">
        <v>0</v>
      </c>
      <c r="K168" s="16">
        <v>0</v>
      </c>
      <c r="L168" s="16">
        <v>494618</v>
      </c>
      <c r="M168" s="16">
        <v>501</v>
      </c>
      <c r="N168" s="16">
        <v>0</v>
      </c>
      <c r="O168" s="16">
        <v>4466</v>
      </c>
      <c r="P168" s="16">
        <v>1854</v>
      </c>
      <c r="Q168" s="16">
        <v>0</v>
      </c>
      <c r="R168" s="16">
        <v>0</v>
      </c>
      <c r="S168" s="16">
        <v>0</v>
      </c>
      <c r="T168" s="16">
        <v>1000.5</v>
      </c>
      <c r="U168" s="16">
        <v>0</v>
      </c>
      <c r="V168" s="16">
        <v>133.5</v>
      </c>
      <c r="W168" s="16">
        <v>101</v>
      </c>
      <c r="X168" s="16">
        <v>0</v>
      </c>
      <c r="Y168" s="16">
        <v>0</v>
      </c>
      <c r="Z168" s="16">
        <v>885.5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4336</v>
      </c>
      <c r="D169" s="16">
        <v>2440.5</v>
      </c>
      <c r="E169" s="16">
        <v>496748.5</v>
      </c>
      <c r="F169" s="16">
        <v>1131</v>
      </c>
      <c r="G169" s="16">
        <v>0</v>
      </c>
      <c r="H169" s="16">
        <v>0</v>
      </c>
      <c r="I169" s="16">
        <v>412</v>
      </c>
      <c r="J169" s="16">
        <v>0</v>
      </c>
      <c r="K169" s="16">
        <v>0</v>
      </c>
      <c r="L169" s="16">
        <v>494618</v>
      </c>
      <c r="M169" s="16">
        <v>501</v>
      </c>
      <c r="N169" s="16">
        <v>0</v>
      </c>
      <c r="O169" s="16">
        <v>2030.5</v>
      </c>
      <c r="P169" s="16">
        <v>1805</v>
      </c>
      <c r="Q169" s="16">
        <v>0</v>
      </c>
      <c r="R169" s="16">
        <v>0</v>
      </c>
      <c r="S169" s="16">
        <v>0</v>
      </c>
      <c r="T169" s="16">
        <v>1000.5</v>
      </c>
      <c r="U169" s="16">
        <v>0</v>
      </c>
      <c r="V169" s="16">
        <v>133.5</v>
      </c>
      <c r="W169" s="16">
        <v>101</v>
      </c>
      <c r="X169" s="16">
        <v>0</v>
      </c>
      <c r="Y169" s="16">
        <v>0</v>
      </c>
      <c r="Z169" s="16">
        <v>885.5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4336</v>
      </c>
      <c r="D170" s="16">
        <v>2440.5</v>
      </c>
      <c r="E170" s="16">
        <v>496748.5</v>
      </c>
      <c r="F170" s="16">
        <v>1131</v>
      </c>
      <c r="G170" s="16">
        <v>0</v>
      </c>
      <c r="H170" s="16">
        <v>0</v>
      </c>
      <c r="I170" s="16">
        <v>412</v>
      </c>
      <c r="J170" s="16">
        <v>0</v>
      </c>
      <c r="K170" s="16">
        <v>0</v>
      </c>
      <c r="L170" s="16">
        <v>494618</v>
      </c>
      <c r="M170" s="16">
        <v>501</v>
      </c>
      <c r="N170" s="16">
        <v>0</v>
      </c>
      <c r="O170" s="16">
        <v>1455.5</v>
      </c>
      <c r="P170" s="16">
        <v>1805</v>
      </c>
      <c r="Q170" s="16">
        <v>0</v>
      </c>
      <c r="R170" s="16">
        <v>0</v>
      </c>
      <c r="S170" s="16">
        <v>0</v>
      </c>
      <c r="T170" s="16">
        <v>1000.5</v>
      </c>
      <c r="U170" s="16">
        <v>0</v>
      </c>
      <c r="V170" s="16">
        <v>0</v>
      </c>
      <c r="W170" s="16">
        <v>101</v>
      </c>
      <c r="X170" s="16">
        <v>0</v>
      </c>
      <c r="Y170" s="16">
        <v>0</v>
      </c>
      <c r="Z170" s="16">
        <v>885.5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4336</v>
      </c>
      <c r="D171" s="16">
        <v>2146</v>
      </c>
      <c r="E171" s="16">
        <v>496748.5</v>
      </c>
      <c r="F171" s="16">
        <v>1131</v>
      </c>
      <c r="G171" s="16">
        <v>0</v>
      </c>
      <c r="H171" s="16">
        <v>0</v>
      </c>
      <c r="I171" s="16">
        <v>412</v>
      </c>
      <c r="J171" s="16">
        <v>0</v>
      </c>
      <c r="K171" s="16">
        <v>0</v>
      </c>
      <c r="L171" s="16">
        <v>494618</v>
      </c>
      <c r="M171" s="16">
        <v>501</v>
      </c>
      <c r="N171" s="16">
        <v>0</v>
      </c>
      <c r="O171" s="16">
        <v>1455.5</v>
      </c>
      <c r="P171" s="16">
        <v>1805</v>
      </c>
      <c r="Q171" s="16">
        <v>0</v>
      </c>
      <c r="R171" s="16">
        <v>0</v>
      </c>
      <c r="S171" s="16">
        <v>0</v>
      </c>
      <c r="T171" s="16">
        <v>1000.5</v>
      </c>
      <c r="U171" s="16">
        <v>0</v>
      </c>
      <c r="V171" s="16">
        <v>0</v>
      </c>
      <c r="W171" s="16">
        <v>101</v>
      </c>
      <c r="X171" s="16">
        <v>0</v>
      </c>
      <c r="Y171" s="16">
        <v>0</v>
      </c>
      <c r="Z171" s="16">
        <v>885.5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4336</v>
      </c>
      <c r="D172" s="16">
        <v>2146</v>
      </c>
      <c r="E172" s="16">
        <v>496748.5</v>
      </c>
      <c r="F172" s="16">
        <v>1131</v>
      </c>
      <c r="G172" s="16">
        <v>0</v>
      </c>
      <c r="H172" s="16">
        <v>0</v>
      </c>
      <c r="I172" s="16">
        <v>412</v>
      </c>
      <c r="J172" s="16">
        <v>0</v>
      </c>
      <c r="K172" s="16">
        <v>0</v>
      </c>
      <c r="L172" s="16">
        <v>494618</v>
      </c>
      <c r="M172" s="16">
        <v>501</v>
      </c>
      <c r="N172" s="16">
        <v>0</v>
      </c>
      <c r="O172" s="16">
        <v>1455.5</v>
      </c>
      <c r="P172" s="16">
        <v>1805</v>
      </c>
      <c r="Q172" s="16">
        <v>0</v>
      </c>
      <c r="R172" s="16">
        <v>0</v>
      </c>
      <c r="S172" s="16">
        <v>0</v>
      </c>
      <c r="T172" s="16">
        <v>1000.5</v>
      </c>
      <c r="U172" s="16">
        <v>0</v>
      </c>
      <c r="V172" s="16">
        <v>0</v>
      </c>
      <c r="W172" s="16">
        <v>101</v>
      </c>
      <c r="X172" s="16">
        <v>0</v>
      </c>
      <c r="Y172" s="16">
        <v>0</v>
      </c>
      <c r="Z172" s="16">
        <v>885.5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4197.5</v>
      </c>
      <c r="D173" s="16">
        <v>2146</v>
      </c>
      <c r="E173" s="16">
        <v>496748.5</v>
      </c>
      <c r="F173" s="16">
        <v>1131</v>
      </c>
      <c r="G173" s="16">
        <v>0</v>
      </c>
      <c r="H173" s="16">
        <v>0</v>
      </c>
      <c r="I173" s="16">
        <v>412</v>
      </c>
      <c r="J173" s="16">
        <v>0</v>
      </c>
      <c r="K173" s="16">
        <v>0</v>
      </c>
      <c r="L173" s="16">
        <v>494618</v>
      </c>
      <c r="M173" s="16">
        <v>501</v>
      </c>
      <c r="N173" s="16">
        <v>0</v>
      </c>
      <c r="O173" s="16">
        <v>1455.5</v>
      </c>
      <c r="P173" s="16">
        <v>1805</v>
      </c>
      <c r="Q173" s="16">
        <v>0</v>
      </c>
      <c r="R173" s="16">
        <v>0</v>
      </c>
      <c r="S173" s="16">
        <v>0</v>
      </c>
      <c r="T173" s="16">
        <v>623.5</v>
      </c>
      <c r="U173" s="16">
        <v>0</v>
      </c>
      <c r="V173" s="16">
        <v>0</v>
      </c>
      <c r="W173" s="16">
        <v>101</v>
      </c>
      <c r="X173" s="16">
        <v>0</v>
      </c>
      <c r="Y173" s="16">
        <v>0</v>
      </c>
      <c r="Z173" s="16">
        <v>855.5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4197.5</v>
      </c>
      <c r="D174" s="16">
        <v>892.5</v>
      </c>
      <c r="E174" s="16">
        <v>496748.5</v>
      </c>
      <c r="F174" s="16">
        <v>1131</v>
      </c>
      <c r="G174" s="16">
        <v>0</v>
      </c>
      <c r="H174" s="16">
        <v>0</v>
      </c>
      <c r="I174" s="16">
        <v>412</v>
      </c>
      <c r="J174" s="16">
        <v>0</v>
      </c>
      <c r="K174" s="16">
        <v>0</v>
      </c>
      <c r="L174" s="16">
        <v>494618</v>
      </c>
      <c r="M174" s="16">
        <v>501</v>
      </c>
      <c r="N174" s="16">
        <v>0</v>
      </c>
      <c r="O174" s="16">
        <v>1455.5</v>
      </c>
      <c r="P174" s="16">
        <v>1805</v>
      </c>
      <c r="Q174" s="16">
        <v>0</v>
      </c>
      <c r="R174" s="16">
        <v>0</v>
      </c>
      <c r="S174" s="16">
        <v>0</v>
      </c>
      <c r="T174" s="16">
        <v>623.5</v>
      </c>
      <c r="U174" s="16">
        <v>0</v>
      </c>
      <c r="V174" s="16">
        <v>0</v>
      </c>
      <c r="W174" s="16">
        <v>101</v>
      </c>
      <c r="X174" s="16">
        <v>0</v>
      </c>
      <c r="Y174" s="16">
        <v>0</v>
      </c>
      <c r="Z174" s="16">
        <v>855.5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4197.5</v>
      </c>
      <c r="D175" s="16">
        <v>892.5</v>
      </c>
      <c r="E175" s="16">
        <v>496748.5</v>
      </c>
      <c r="F175" s="16">
        <v>1131</v>
      </c>
      <c r="G175" s="16">
        <v>0</v>
      </c>
      <c r="H175" s="16">
        <v>0</v>
      </c>
      <c r="I175" s="16">
        <v>412</v>
      </c>
      <c r="J175" s="16">
        <v>0</v>
      </c>
      <c r="K175" s="16">
        <v>0</v>
      </c>
      <c r="L175" s="16">
        <v>494618</v>
      </c>
      <c r="M175" s="16">
        <v>501</v>
      </c>
      <c r="N175" s="16">
        <v>0</v>
      </c>
      <c r="O175" s="16">
        <v>1152</v>
      </c>
      <c r="P175" s="16">
        <v>1805</v>
      </c>
      <c r="Q175" s="16">
        <v>0</v>
      </c>
      <c r="R175" s="16">
        <v>0</v>
      </c>
      <c r="S175" s="16">
        <v>0</v>
      </c>
      <c r="T175" s="16">
        <v>564</v>
      </c>
      <c r="U175" s="16">
        <v>0</v>
      </c>
      <c r="V175" s="16">
        <v>0</v>
      </c>
      <c r="W175" s="16">
        <v>101</v>
      </c>
      <c r="X175" s="16">
        <v>0</v>
      </c>
      <c r="Y175" s="16">
        <v>0</v>
      </c>
      <c r="Z175" s="16">
        <v>855.5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4197.5</v>
      </c>
      <c r="D176" s="16">
        <v>892.5</v>
      </c>
      <c r="E176" s="16">
        <v>496748.5</v>
      </c>
      <c r="F176" s="16">
        <v>1131</v>
      </c>
      <c r="G176" s="16">
        <v>0</v>
      </c>
      <c r="H176" s="16">
        <v>0</v>
      </c>
      <c r="I176" s="16">
        <v>412</v>
      </c>
      <c r="J176" s="16">
        <v>0</v>
      </c>
      <c r="K176" s="16">
        <v>0</v>
      </c>
      <c r="L176" s="16">
        <v>494618</v>
      </c>
      <c r="M176" s="16">
        <v>501</v>
      </c>
      <c r="N176" s="16">
        <v>0</v>
      </c>
      <c r="O176" s="16">
        <v>1152</v>
      </c>
      <c r="P176" s="16">
        <v>1067.5</v>
      </c>
      <c r="Q176" s="16">
        <v>0</v>
      </c>
      <c r="R176" s="16">
        <v>0</v>
      </c>
      <c r="S176" s="16">
        <v>0</v>
      </c>
      <c r="T176" s="16">
        <v>564</v>
      </c>
      <c r="U176" s="16">
        <v>0</v>
      </c>
      <c r="V176" s="16">
        <v>0</v>
      </c>
      <c r="W176" s="16">
        <v>101</v>
      </c>
      <c r="X176" s="16">
        <v>0</v>
      </c>
      <c r="Y176" s="16">
        <v>0</v>
      </c>
      <c r="Z176" s="16">
        <v>855.5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4197.5</v>
      </c>
      <c r="D177" s="16">
        <v>0</v>
      </c>
      <c r="E177" s="16">
        <v>496748.5</v>
      </c>
      <c r="F177" s="16">
        <v>1131</v>
      </c>
      <c r="G177" s="16">
        <v>0</v>
      </c>
      <c r="H177" s="16">
        <v>0</v>
      </c>
      <c r="I177" s="16">
        <v>412</v>
      </c>
      <c r="J177" s="16">
        <v>0</v>
      </c>
      <c r="K177" s="16">
        <v>0</v>
      </c>
      <c r="L177" s="16">
        <v>494618</v>
      </c>
      <c r="M177" s="16">
        <v>501</v>
      </c>
      <c r="N177" s="16">
        <v>0</v>
      </c>
      <c r="O177" s="16">
        <v>1141.5</v>
      </c>
      <c r="P177" s="16">
        <v>0</v>
      </c>
      <c r="Q177" s="16">
        <v>0</v>
      </c>
      <c r="R177" s="16">
        <v>0</v>
      </c>
      <c r="S177" s="16">
        <v>0</v>
      </c>
      <c r="T177" s="16">
        <v>180.5</v>
      </c>
      <c r="U177" s="16">
        <v>0</v>
      </c>
      <c r="V177" s="16">
        <v>0</v>
      </c>
      <c r="W177" s="16">
        <v>101</v>
      </c>
      <c r="X177" s="16">
        <v>0</v>
      </c>
      <c r="Y177" s="16">
        <v>0</v>
      </c>
      <c r="Z177" s="16">
        <v>855.5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4197.5</v>
      </c>
      <c r="D178" s="16">
        <v>0</v>
      </c>
      <c r="E178" s="16">
        <v>496748.5</v>
      </c>
      <c r="F178" s="16">
        <v>1131</v>
      </c>
      <c r="G178" s="16">
        <v>0</v>
      </c>
      <c r="H178" s="16">
        <v>0</v>
      </c>
      <c r="I178" s="16">
        <v>412</v>
      </c>
      <c r="J178" s="16">
        <v>0</v>
      </c>
      <c r="K178" s="16">
        <v>0</v>
      </c>
      <c r="L178" s="16">
        <v>494618</v>
      </c>
      <c r="M178" s="16">
        <v>501</v>
      </c>
      <c r="N178" s="16">
        <v>0</v>
      </c>
      <c r="O178" s="16">
        <v>1141.5</v>
      </c>
      <c r="P178" s="16">
        <v>0</v>
      </c>
      <c r="Q178" s="16">
        <v>0</v>
      </c>
      <c r="R178" s="16">
        <v>0</v>
      </c>
      <c r="S178" s="16">
        <v>0</v>
      </c>
      <c r="T178" s="16">
        <v>180.5</v>
      </c>
      <c r="U178" s="16">
        <v>0</v>
      </c>
      <c r="V178" s="16">
        <v>0</v>
      </c>
      <c r="W178" s="16">
        <v>101</v>
      </c>
      <c r="X178" s="16">
        <v>0</v>
      </c>
      <c r="Y178" s="16">
        <v>0</v>
      </c>
      <c r="Z178" s="16">
        <v>855.5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4197.5</v>
      </c>
      <c r="D179" s="16">
        <v>0</v>
      </c>
      <c r="E179" s="16">
        <v>496748.5</v>
      </c>
      <c r="F179" s="16">
        <v>1131</v>
      </c>
      <c r="G179" s="16">
        <v>0</v>
      </c>
      <c r="H179" s="16">
        <v>0</v>
      </c>
      <c r="I179" s="16">
        <v>412</v>
      </c>
      <c r="J179" s="16">
        <v>0</v>
      </c>
      <c r="K179" s="16">
        <v>0</v>
      </c>
      <c r="L179" s="16">
        <v>494618</v>
      </c>
      <c r="M179" s="16">
        <v>501</v>
      </c>
      <c r="N179" s="16">
        <v>0</v>
      </c>
      <c r="O179" s="16">
        <v>1141.5</v>
      </c>
      <c r="P179" s="16">
        <v>0</v>
      </c>
      <c r="Q179" s="16">
        <v>0</v>
      </c>
      <c r="R179" s="16">
        <v>0</v>
      </c>
      <c r="S179" s="16">
        <v>0</v>
      </c>
      <c r="T179" s="16">
        <v>180.5</v>
      </c>
      <c r="U179" s="16">
        <v>0</v>
      </c>
      <c r="V179" s="16">
        <v>0</v>
      </c>
      <c r="W179" s="16">
        <v>101</v>
      </c>
      <c r="X179" s="16">
        <v>0</v>
      </c>
      <c r="Y179" s="16">
        <v>0</v>
      </c>
      <c r="Z179" s="16">
        <v>810.5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3286.5</v>
      </c>
      <c r="D180" s="16">
        <v>0</v>
      </c>
      <c r="E180" s="16">
        <v>496748.5</v>
      </c>
      <c r="F180" s="16">
        <v>1131</v>
      </c>
      <c r="G180" s="16">
        <v>0</v>
      </c>
      <c r="H180" s="16">
        <v>0</v>
      </c>
      <c r="I180" s="16">
        <v>412</v>
      </c>
      <c r="J180" s="16">
        <v>0</v>
      </c>
      <c r="K180" s="16">
        <v>0</v>
      </c>
      <c r="L180" s="16">
        <v>494618</v>
      </c>
      <c r="M180" s="16">
        <v>501</v>
      </c>
      <c r="N180" s="16">
        <v>0</v>
      </c>
      <c r="O180" s="16">
        <v>1141.5</v>
      </c>
      <c r="P180" s="16">
        <v>0</v>
      </c>
      <c r="Q180" s="16">
        <v>0</v>
      </c>
      <c r="R180" s="16">
        <v>0</v>
      </c>
      <c r="S180" s="16">
        <v>0</v>
      </c>
      <c r="T180" s="16">
        <v>180.5</v>
      </c>
      <c r="U180" s="16">
        <v>0</v>
      </c>
      <c r="V180" s="16">
        <v>0</v>
      </c>
      <c r="W180" s="16">
        <v>101</v>
      </c>
      <c r="X180" s="16">
        <v>0</v>
      </c>
      <c r="Y180" s="16">
        <v>0</v>
      </c>
      <c r="Z180" s="16">
        <v>810.5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3286.5</v>
      </c>
      <c r="D181" s="16">
        <v>0</v>
      </c>
      <c r="E181" s="16">
        <v>496748.5</v>
      </c>
      <c r="F181" s="16">
        <v>1131</v>
      </c>
      <c r="G181" s="16">
        <v>0</v>
      </c>
      <c r="H181" s="16">
        <v>0</v>
      </c>
      <c r="I181" s="16">
        <v>412</v>
      </c>
      <c r="J181" s="16">
        <v>0</v>
      </c>
      <c r="K181" s="16">
        <v>0</v>
      </c>
      <c r="L181" s="16">
        <v>494618</v>
      </c>
      <c r="M181" s="16">
        <v>0</v>
      </c>
      <c r="N181" s="16">
        <v>0</v>
      </c>
      <c r="O181" s="16">
        <v>1141.5</v>
      </c>
      <c r="P181" s="16">
        <v>0</v>
      </c>
      <c r="Q181" s="16">
        <v>0</v>
      </c>
      <c r="R181" s="16">
        <v>0</v>
      </c>
      <c r="S181" s="16">
        <v>0</v>
      </c>
      <c r="T181" s="16">
        <v>180.5</v>
      </c>
      <c r="U181" s="16">
        <v>0</v>
      </c>
      <c r="V181" s="16">
        <v>0</v>
      </c>
      <c r="W181" s="16">
        <v>101</v>
      </c>
      <c r="X181" s="16">
        <v>0</v>
      </c>
      <c r="Y181" s="16">
        <v>0</v>
      </c>
      <c r="Z181" s="16">
        <v>810.5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3286.5</v>
      </c>
      <c r="D182" s="16">
        <v>0</v>
      </c>
      <c r="E182" s="16">
        <v>496748.5</v>
      </c>
      <c r="F182" s="16">
        <v>1131</v>
      </c>
      <c r="G182" s="16">
        <v>0</v>
      </c>
      <c r="H182" s="16">
        <v>0</v>
      </c>
      <c r="I182" s="16">
        <v>412</v>
      </c>
      <c r="J182" s="16">
        <v>0</v>
      </c>
      <c r="K182" s="16">
        <v>0</v>
      </c>
      <c r="L182" s="16">
        <v>494618</v>
      </c>
      <c r="M182" s="16">
        <v>0</v>
      </c>
      <c r="N182" s="16">
        <v>0</v>
      </c>
      <c r="O182" s="16">
        <v>462</v>
      </c>
      <c r="P182" s="16">
        <v>0</v>
      </c>
      <c r="Q182" s="16">
        <v>0</v>
      </c>
      <c r="R182" s="16">
        <v>0</v>
      </c>
      <c r="S182" s="16">
        <v>0</v>
      </c>
      <c r="T182" s="16">
        <v>180.5</v>
      </c>
      <c r="U182" s="16">
        <v>0</v>
      </c>
      <c r="V182" s="16">
        <v>0</v>
      </c>
      <c r="W182" s="16">
        <v>101</v>
      </c>
      <c r="X182" s="16">
        <v>0</v>
      </c>
      <c r="Y182" s="16">
        <v>0</v>
      </c>
      <c r="Z182" s="16">
        <v>810.5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3286.5</v>
      </c>
      <c r="D183" s="16">
        <v>0</v>
      </c>
      <c r="E183" s="16">
        <v>496748.5</v>
      </c>
      <c r="F183" s="16">
        <v>1131</v>
      </c>
      <c r="G183" s="16">
        <v>0</v>
      </c>
      <c r="H183" s="16">
        <v>0</v>
      </c>
      <c r="I183" s="16">
        <v>412</v>
      </c>
      <c r="J183" s="16">
        <v>0</v>
      </c>
      <c r="K183" s="16">
        <v>0</v>
      </c>
      <c r="L183" s="16">
        <v>494618</v>
      </c>
      <c r="M183" s="16">
        <v>0</v>
      </c>
      <c r="N183" s="16">
        <v>0</v>
      </c>
      <c r="O183" s="16">
        <v>462</v>
      </c>
      <c r="P183" s="16">
        <v>0</v>
      </c>
      <c r="Q183" s="16">
        <v>0</v>
      </c>
      <c r="R183" s="16">
        <v>0</v>
      </c>
      <c r="S183" s="16">
        <v>0</v>
      </c>
      <c r="T183" s="16">
        <v>180.5</v>
      </c>
      <c r="U183" s="16">
        <v>0</v>
      </c>
      <c r="V183" s="16">
        <v>0</v>
      </c>
      <c r="W183" s="16">
        <v>101</v>
      </c>
      <c r="X183" s="16">
        <v>0</v>
      </c>
      <c r="Y183" s="16">
        <v>0</v>
      </c>
      <c r="Z183" s="16">
        <v>810.5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1224.5</v>
      </c>
      <c r="D184" s="16">
        <v>0</v>
      </c>
      <c r="E184" s="16">
        <v>496748.5</v>
      </c>
      <c r="F184" s="16">
        <v>1131</v>
      </c>
      <c r="G184" s="16">
        <v>0</v>
      </c>
      <c r="H184" s="16">
        <v>0</v>
      </c>
      <c r="I184" s="16">
        <v>412</v>
      </c>
      <c r="J184" s="16">
        <v>0</v>
      </c>
      <c r="K184" s="16">
        <v>0</v>
      </c>
      <c r="L184" s="16">
        <v>494618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180.5</v>
      </c>
      <c r="U184" s="16">
        <v>0</v>
      </c>
      <c r="V184" s="16">
        <v>0</v>
      </c>
      <c r="W184" s="16">
        <v>101</v>
      </c>
      <c r="X184" s="16">
        <v>0</v>
      </c>
      <c r="Y184" s="16">
        <v>0</v>
      </c>
      <c r="Z184" s="16">
        <v>810.5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496748.5</v>
      </c>
      <c r="F185" s="16">
        <v>1131</v>
      </c>
      <c r="G185" s="16">
        <v>0</v>
      </c>
      <c r="H185" s="16">
        <v>0</v>
      </c>
      <c r="I185" s="16">
        <v>412</v>
      </c>
      <c r="J185" s="16">
        <v>0</v>
      </c>
      <c r="K185" s="16">
        <v>0</v>
      </c>
      <c r="L185" s="16">
        <v>494618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180.5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810.5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495676</v>
      </c>
      <c r="F186" s="16">
        <v>0</v>
      </c>
      <c r="G186" s="16">
        <v>0</v>
      </c>
      <c r="H186" s="16">
        <v>0</v>
      </c>
      <c r="I186" s="16">
        <v>412</v>
      </c>
      <c r="J186" s="16">
        <v>0</v>
      </c>
      <c r="K186" s="16">
        <v>0</v>
      </c>
      <c r="L186" s="16">
        <v>494618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495676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494618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495676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494618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495676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495676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4562.5</v>
      </c>
      <c r="D193" s="16">
        <v>0</v>
      </c>
      <c r="E193" s="16">
        <v>496748.5</v>
      </c>
      <c r="F193" s="16">
        <v>1131</v>
      </c>
      <c r="G193" s="16">
        <v>0</v>
      </c>
      <c r="H193" s="16">
        <v>0</v>
      </c>
      <c r="I193" s="16">
        <v>412</v>
      </c>
      <c r="J193" s="16">
        <v>0</v>
      </c>
      <c r="K193" s="16">
        <v>0</v>
      </c>
      <c r="L193" s="16">
        <v>494618</v>
      </c>
      <c r="M193" s="16">
        <v>501</v>
      </c>
      <c r="N193" s="16">
        <v>0</v>
      </c>
      <c r="O193" s="16">
        <v>4466</v>
      </c>
      <c r="P193" s="16">
        <v>1854</v>
      </c>
      <c r="Q193" s="16">
        <v>0</v>
      </c>
      <c r="R193" s="16">
        <v>0</v>
      </c>
      <c r="S193" s="16">
        <v>0</v>
      </c>
      <c r="T193" s="16">
        <v>1000.5</v>
      </c>
      <c r="U193" s="16">
        <v>0</v>
      </c>
      <c r="V193" s="16">
        <v>0</v>
      </c>
      <c r="W193" s="16">
        <v>101</v>
      </c>
      <c r="X193" s="16">
        <v>0</v>
      </c>
      <c r="Y193" s="16">
        <v>0</v>
      </c>
      <c r="Z193" s="16">
        <v>0</v>
      </c>
      <c r="AA193" s="16">
        <v>0</v>
      </c>
      <c r="AB193" s="16">
        <v>1005394.5</v>
      </c>
      <c r="AC193" s="16">
        <v>1005395</v>
      </c>
      <c r="AD193" s="16">
        <v>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4562.5</v>
      </c>
      <c r="D194" s="16">
        <v>0</v>
      </c>
      <c r="E194" s="16">
        <v>496748.5</v>
      </c>
      <c r="F194" s="16">
        <v>1131</v>
      </c>
      <c r="G194" s="16">
        <v>0</v>
      </c>
      <c r="H194" s="16">
        <v>0</v>
      </c>
      <c r="I194" s="16">
        <v>412</v>
      </c>
      <c r="J194" s="16">
        <v>0</v>
      </c>
      <c r="K194" s="16">
        <v>0</v>
      </c>
      <c r="L194" s="16">
        <v>494618</v>
      </c>
      <c r="M194" s="16">
        <v>501</v>
      </c>
      <c r="N194" s="16">
        <v>0</v>
      </c>
      <c r="O194" s="16">
        <v>4466</v>
      </c>
      <c r="P194" s="16">
        <v>1854</v>
      </c>
      <c r="Q194" s="16">
        <v>0</v>
      </c>
      <c r="R194" s="16">
        <v>0</v>
      </c>
      <c r="S194" s="16">
        <v>0</v>
      </c>
      <c r="T194" s="16">
        <v>1000.5</v>
      </c>
      <c r="U194" s="16">
        <v>0</v>
      </c>
      <c r="V194" s="16">
        <v>0</v>
      </c>
      <c r="W194" s="16">
        <v>101</v>
      </c>
      <c r="X194" s="16">
        <v>0</v>
      </c>
      <c r="Y194" s="16">
        <v>0</v>
      </c>
      <c r="Z194" s="16">
        <v>0</v>
      </c>
      <c r="AA194" s="16">
        <v>0</v>
      </c>
      <c r="AB194" s="16">
        <v>1005394.5</v>
      </c>
      <c r="AC194" s="16">
        <v>1005395</v>
      </c>
      <c r="AD194" s="16">
        <v>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496748.5</v>
      </c>
      <c r="F195" s="16">
        <v>1131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494618</v>
      </c>
      <c r="M195" s="16">
        <v>0</v>
      </c>
      <c r="N195" s="16">
        <v>0</v>
      </c>
      <c r="O195" s="16">
        <v>1141.5</v>
      </c>
      <c r="P195" s="16">
        <v>1854</v>
      </c>
      <c r="Q195" s="16">
        <v>0</v>
      </c>
      <c r="R195" s="16">
        <v>0</v>
      </c>
      <c r="S195" s="16">
        <v>0</v>
      </c>
      <c r="T195" s="16">
        <v>564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4747.5</v>
      </c>
      <c r="AA195" s="16">
        <v>0</v>
      </c>
      <c r="AB195" s="16">
        <v>1000804.5</v>
      </c>
      <c r="AC195" s="16">
        <v>1000805</v>
      </c>
      <c r="AD195" s="16">
        <v>0.5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4197.5</v>
      </c>
      <c r="D196" s="16">
        <v>0</v>
      </c>
      <c r="E196" s="16">
        <v>496748.5</v>
      </c>
      <c r="F196" s="16">
        <v>1131</v>
      </c>
      <c r="G196" s="16">
        <v>0</v>
      </c>
      <c r="H196" s="16">
        <v>0</v>
      </c>
      <c r="I196" s="16">
        <v>412</v>
      </c>
      <c r="J196" s="16">
        <v>0</v>
      </c>
      <c r="K196" s="16">
        <v>0</v>
      </c>
      <c r="L196" s="16">
        <v>494618</v>
      </c>
      <c r="M196" s="16">
        <v>0</v>
      </c>
      <c r="N196" s="16">
        <v>0</v>
      </c>
      <c r="O196" s="16">
        <v>1455.5</v>
      </c>
      <c r="P196" s="16">
        <v>0</v>
      </c>
      <c r="Q196" s="16">
        <v>0</v>
      </c>
      <c r="R196" s="16">
        <v>0</v>
      </c>
      <c r="S196" s="16">
        <v>0</v>
      </c>
      <c r="T196" s="16">
        <v>2123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1000685.5</v>
      </c>
      <c r="AC196" s="16">
        <v>1000686</v>
      </c>
      <c r="AD196" s="16">
        <v>0.5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4336</v>
      </c>
      <c r="D197" s="16">
        <v>7011</v>
      </c>
      <c r="E197" s="16">
        <v>495676</v>
      </c>
      <c r="F197" s="16">
        <v>0</v>
      </c>
      <c r="G197" s="16">
        <v>0</v>
      </c>
      <c r="H197" s="16">
        <v>0</v>
      </c>
      <c r="I197" s="16">
        <v>412</v>
      </c>
      <c r="J197" s="16">
        <v>0</v>
      </c>
      <c r="K197" s="16">
        <v>0</v>
      </c>
      <c r="L197" s="16">
        <v>494618</v>
      </c>
      <c r="M197" s="16">
        <v>0</v>
      </c>
      <c r="N197" s="16">
        <v>0</v>
      </c>
      <c r="O197" s="16">
        <v>4466</v>
      </c>
      <c r="P197" s="16">
        <v>1067.5</v>
      </c>
      <c r="Q197" s="16">
        <v>0</v>
      </c>
      <c r="R197" s="16">
        <v>0</v>
      </c>
      <c r="S197" s="16">
        <v>0</v>
      </c>
      <c r="T197" s="16">
        <v>1000.5</v>
      </c>
      <c r="U197" s="16">
        <v>0</v>
      </c>
      <c r="V197" s="16">
        <v>0</v>
      </c>
      <c r="W197" s="16">
        <v>101</v>
      </c>
      <c r="X197" s="16">
        <v>0</v>
      </c>
      <c r="Y197" s="16">
        <v>0</v>
      </c>
      <c r="Z197" s="16">
        <v>810.5</v>
      </c>
      <c r="AA197" s="16">
        <v>0</v>
      </c>
      <c r="AB197" s="16">
        <v>1009498.5</v>
      </c>
      <c r="AC197" s="16">
        <v>1009498</v>
      </c>
      <c r="AD197" s="16">
        <v>-0.5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4197.5</v>
      </c>
      <c r="D198" s="16">
        <v>892.5</v>
      </c>
      <c r="E198" s="16">
        <v>496748.5</v>
      </c>
      <c r="F198" s="16">
        <v>1131</v>
      </c>
      <c r="G198" s="16">
        <v>0</v>
      </c>
      <c r="H198" s="16">
        <v>0</v>
      </c>
      <c r="I198" s="16">
        <v>412</v>
      </c>
      <c r="J198" s="16">
        <v>0</v>
      </c>
      <c r="K198" s="16">
        <v>0</v>
      </c>
      <c r="L198" s="16">
        <v>494618</v>
      </c>
      <c r="M198" s="16">
        <v>0</v>
      </c>
      <c r="N198" s="16">
        <v>0</v>
      </c>
      <c r="O198" s="16">
        <v>1455.5</v>
      </c>
      <c r="P198" s="16">
        <v>1805</v>
      </c>
      <c r="Q198" s="16">
        <v>0</v>
      </c>
      <c r="R198" s="16">
        <v>0</v>
      </c>
      <c r="S198" s="16">
        <v>0</v>
      </c>
      <c r="T198" s="16">
        <v>1358.5</v>
      </c>
      <c r="U198" s="16">
        <v>0</v>
      </c>
      <c r="V198" s="16">
        <v>0</v>
      </c>
      <c r="W198" s="16">
        <v>101</v>
      </c>
      <c r="X198" s="16">
        <v>0</v>
      </c>
      <c r="Y198" s="16">
        <v>0</v>
      </c>
      <c r="Z198" s="16">
        <v>855.5</v>
      </c>
      <c r="AA198" s="16">
        <v>0</v>
      </c>
      <c r="AB198" s="16">
        <v>1003575</v>
      </c>
      <c r="AC198" s="16">
        <v>1003575</v>
      </c>
      <c r="AD198" s="16">
        <v>0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3286.5</v>
      </c>
      <c r="D199" s="16">
        <v>4846.5</v>
      </c>
      <c r="E199" s="16">
        <v>496748.5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494618</v>
      </c>
      <c r="M199" s="16">
        <v>501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180.5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1729.5</v>
      </c>
      <c r="AA199" s="16">
        <v>0</v>
      </c>
      <c r="AB199" s="16">
        <v>1001910.5</v>
      </c>
      <c r="AC199" s="16">
        <v>1001911</v>
      </c>
      <c r="AD199" s="16">
        <v>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4197.5</v>
      </c>
      <c r="D200" s="16">
        <v>0</v>
      </c>
      <c r="E200" s="16">
        <v>496748.5</v>
      </c>
      <c r="F200" s="16">
        <v>1131</v>
      </c>
      <c r="G200" s="16">
        <v>0</v>
      </c>
      <c r="H200" s="16">
        <v>0</v>
      </c>
      <c r="I200" s="16">
        <v>412</v>
      </c>
      <c r="J200" s="16">
        <v>0</v>
      </c>
      <c r="K200" s="16">
        <v>0</v>
      </c>
      <c r="L200" s="16">
        <v>494618</v>
      </c>
      <c r="M200" s="16">
        <v>2267.5</v>
      </c>
      <c r="N200" s="16">
        <v>0</v>
      </c>
      <c r="O200" s="16">
        <v>4466</v>
      </c>
      <c r="P200" s="16">
        <v>0</v>
      </c>
      <c r="Q200" s="16">
        <v>0</v>
      </c>
      <c r="R200" s="16">
        <v>0</v>
      </c>
      <c r="S200" s="16">
        <v>0</v>
      </c>
      <c r="T200" s="16">
        <v>180.5</v>
      </c>
      <c r="U200" s="16">
        <v>0</v>
      </c>
      <c r="V200" s="16">
        <v>0</v>
      </c>
      <c r="W200" s="16">
        <v>101</v>
      </c>
      <c r="X200" s="16">
        <v>0</v>
      </c>
      <c r="Y200" s="16">
        <v>0</v>
      </c>
      <c r="Z200" s="16">
        <v>810.5</v>
      </c>
      <c r="AA200" s="16">
        <v>0</v>
      </c>
      <c r="AB200" s="16">
        <v>1004932.5</v>
      </c>
      <c r="AC200" s="16">
        <v>1004932</v>
      </c>
      <c r="AD200" s="16">
        <v>-0.5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2440.5</v>
      </c>
      <c r="E201" s="16">
        <v>495676</v>
      </c>
      <c r="F201" s="16">
        <v>1131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494618</v>
      </c>
      <c r="M201" s="16">
        <v>0</v>
      </c>
      <c r="N201" s="16">
        <v>0</v>
      </c>
      <c r="O201" s="16">
        <v>4466</v>
      </c>
      <c r="P201" s="16">
        <v>0</v>
      </c>
      <c r="Q201" s="16">
        <v>0</v>
      </c>
      <c r="R201" s="16">
        <v>0</v>
      </c>
      <c r="S201" s="16">
        <v>0</v>
      </c>
      <c r="T201" s="16">
        <v>2123</v>
      </c>
      <c r="U201" s="16">
        <v>0</v>
      </c>
      <c r="V201" s="16">
        <v>0</v>
      </c>
      <c r="W201" s="16">
        <v>101</v>
      </c>
      <c r="X201" s="16">
        <v>0</v>
      </c>
      <c r="Y201" s="16">
        <v>0</v>
      </c>
      <c r="Z201" s="16">
        <v>855.5</v>
      </c>
      <c r="AA201" s="16">
        <v>0</v>
      </c>
      <c r="AB201" s="16">
        <v>1001411</v>
      </c>
      <c r="AC201" s="16">
        <v>1001411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3286.5</v>
      </c>
      <c r="D202" s="16">
        <v>2440.5</v>
      </c>
      <c r="E202" s="16">
        <v>496748.5</v>
      </c>
      <c r="F202" s="16">
        <v>1131</v>
      </c>
      <c r="G202" s="16">
        <v>0</v>
      </c>
      <c r="H202" s="16">
        <v>0</v>
      </c>
      <c r="I202" s="16">
        <v>412</v>
      </c>
      <c r="J202" s="16">
        <v>0</v>
      </c>
      <c r="K202" s="16">
        <v>0</v>
      </c>
      <c r="L202" s="16">
        <v>494618</v>
      </c>
      <c r="M202" s="16">
        <v>501</v>
      </c>
      <c r="N202" s="16">
        <v>0</v>
      </c>
      <c r="O202" s="16">
        <v>1455.5</v>
      </c>
      <c r="P202" s="16">
        <v>0</v>
      </c>
      <c r="Q202" s="16">
        <v>0</v>
      </c>
      <c r="R202" s="16">
        <v>0</v>
      </c>
      <c r="S202" s="16">
        <v>0</v>
      </c>
      <c r="T202" s="16">
        <v>1000.5</v>
      </c>
      <c r="U202" s="16">
        <v>0</v>
      </c>
      <c r="V202" s="16">
        <v>0</v>
      </c>
      <c r="W202" s="16">
        <v>101</v>
      </c>
      <c r="X202" s="16">
        <v>0</v>
      </c>
      <c r="Y202" s="16">
        <v>0</v>
      </c>
      <c r="Z202" s="16">
        <v>855.5</v>
      </c>
      <c r="AA202" s="16">
        <v>0</v>
      </c>
      <c r="AB202" s="16">
        <v>1002550</v>
      </c>
      <c r="AC202" s="16">
        <v>1002550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4336</v>
      </c>
      <c r="D203" s="16">
        <v>0</v>
      </c>
      <c r="E203" s="16">
        <v>496748.5</v>
      </c>
      <c r="F203" s="16">
        <v>1131</v>
      </c>
      <c r="G203" s="16">
        <v>0</v>
      </c>
      <c r="H203" s="16">
        <v>0</v>
      </c>
      <c r="I203" s="16">
        <v>412</v>
      </c>
      <c r="J203" s="16">
        <v>0</v>
      </c>
      <c r="K203" s="16">
        <v>0</v>
      </c>
      <c r="L203" s="16">
        <v>494618</v>
      </c>
      <c r="M203" s="16">
        <v>2267.5</v>
      </c>
      <c r="N203" s="16">
        <v>0</v>
      </c>
      <c r="O203" s="16">
        <v>1455.5</v>
      </c>
      <c r="P203" s="16">
        <v>0</v>
      </c>
      <c r="Q203" s="16">
        <v>0</v>
      </c>
      <c r="R203" s="16">
        <v>0</v>
      </c>
      <c r="S203" s="16">
        <v>0</v>
      </c>
      <c r="T203" s="16">
        <v>180.5</v>
      </c>
      <c r="U203" s="16">
        <v>0</v>
      </c>
      <c r="V203" s="16">
        <v>133.5</v>
      </c>
      <c r="W203" s="16">
        <v>101</v>
      </c>
      <c r="X203" s="16">
        <v>0</v>
      </c>
      <c r="Y203" s="16">
        <v>0</v>
      </c>
      <c r="Z203" s="16">
        <v>810.5</v>
      </c>
      <c r="AA203" s="16">
        <v>0</v>
      </c>
      <c r="AB203" s="16">
        <v>1002194</v>
      </c>
      <c r="AC203" s="16">
        <v>1002193</v>
      </c>
      <c r="AD203" s="16">
        <v>-1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499577</v>
      </c>
      <c r="D204" s="16">
        <v>0</v>
      </c>
      <c r="E204" s="16">
        <v>496748.5</v>
      </c>
      <c r="F204" s="16">
        <v>1131</v>
      </c>
      <c r="G204" s="16">
        <v>0</v>
      </c>
      <c r="H204" s="16">
        <v>0</v>
      </c>
      <c r="I204" s="16">
        <v>412</v>
      </c>
      <c r="J204" s="16">
        <v>0</v>
      </c>
      <c r="K204" s="16">
        <v>0</v>
      </c>
      <c r="L204" s="16">
        <v>0</v>
      </c>
      <c r="M204" s="16">
        <v>501</v>
      </c>
      <c r="N204" s="16">
        <v>0</v>
      </c>
      <c r="O204" s="16">
        <v>462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101</v>
      </c>
      <c r="X204" s="16">
        <v>0</v>
      </c>
      <c r="Y204" s="16">
        <v>0</v>
      </c>
      <c r="Z204" s="16">
        <v>1729.5</v>
      </c>
      <c r="AA204" s="16">
        <v>0</v>
      </c>
      <c r="AB204" s="16">
        <v>1000662</v>
      </c>
      <c r="AC204" s="16">
        <v>1000662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7011</v>
      </c>
      <c r="E205" s="16">
        <v>496748.5</v>
      </c>
      <c r="F205" s="16">
        <v>1131</v>
      </c>
      <c r="G205" s="16">
        <v>0</v>
      </c>
      <c r="H205" s="16">
        <v>0</v>
      </c>
      <c r="I205" s="16">
        <v>412</v>
      </c>
      <c r="J205" s="16">
        <v>0</v>
      </c>
      <c r="K205" s="16">
        <v>0</v>
      </c>
      <c r="L205" s="16">
        <v>494618</v>
      </c>
      <c r="M205" s="16">
        <v>0</v>
      </c>
      <c r="N205" s="16">
        <v>0</v>
      </c>
      <c r="O205" s="16">
        <v>0</v>
      </c>
      <c r="P205" s="16">
        <v>1854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1001774.5</v>
      </c>
      <c r="AC205" s="16">
        <v>1001775</v>
      </c>
      <c r="AD205" s="16">
        <v>0.5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4336</v>
      </c>
      <c r="D206" s="16">
        <v>0</v>
      </c>
      <c r="E206" s="16">
        <v>496748.5</v>
      </c>
      <c r="F206" s="16">
        <v>1131</v>
      </c>
      <c r="G206" s="16">
        <v>0</v>
      </c>
      <c r="H206" s="16">
        <v>0</v>
      </c>
      <c r="I206" s="16">
        <v>412</v>
      </c>
      <c r="J206" s="16">
        <v>0</v>
      </c>
      <c r="K206" s="16">
        <v>0</v>
      </c>
      <c r="L206" s="16">
        <v>494618</v>
      </c>
      <c r="M206" s="16">
        <v>2267.5</v>
      </c>
      <c r="N206" s="16">
        <v>0</v>
      </c>
      <c r="O206" s="16">
        <v>1141.5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101</v>
      </c>
      <c r="X206" s="16">
        <v>0</v>
      </c>
      <c r="Y206" s="16">
        <v>0</v>
      </c>
      <c r="Z206" s="16">
        <v>810.5</v>
      </c>
      <c r="AA206" s="16">
        <v>0</v>
      </c>
      <c r="AB206" s="16">
        <v>1001566</v>
      </c>
      <c r="AC206" s="16">
        <v>1001565</v>
      </c>
      <c r="AD206" s="16">
        <v>-1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4336</v>
      </c>
      <c r="D207" s="16">
        <v>2146</v>
      </c>
      <c r="E207" s="16">
        <v>496748.5</v>
      </c>
      <c r="F207" s="16">
        <v>1131</v>
      </c>
      <c r="G207" s="16">
        <v>0</v>
      </c>
      <c r="H207" s="16">
        <v>0</v>
      </c>
      <c r="I207" s="16">
        <v>412</v>
      </c>
      <c r="J207" s="16">
        <v>0</v>
      </c>
      <c r="K207" s="16">
        <v>0</v>
      </c>
      <c r="L207" s="16">
        <v>494618</v>
      </c>
      <c r="M207" s="16">
        <v>501</v>
      </c>
      <c r="N207" s="16">
        <v>0</v>
      </c>
      <c r="O207" s="16">
        <v>1152</v>
      </c>
      <c r="P207" s="16">
        <v>0</v>
      </c>
      <c r="Q207" s="16">
        <v>0</v>
      </c>
      <c r="R207" s="16">
        <v>0</v>
      </c>
      <c r="S207" s="16">
        <v>0</v>
      </c>
      <c r="T207" s="16">
        <v>623.5</v>
      </c>
      <c r="U207" s="16">
        <v>0</v>
      </c>
      <c r="V207" s="16">
        <v>0</v>
      </c>
      <c r="W207" s="16">
        <v>101</v>
      </c>
      <c r="X207" s="16">
        <v>0</v>
      </c>
      <c r="Y207" s="16">
        <v>0</v>
      </c>
      <c r="Z207" s="16">
        <v>855.5</v>
      </c>
      <c r="AA207" s="16">
        <v>0</v>
      </c>
      <c r="AB207" s="16">
        <v>1002624.5</v>
      </c>
      <c r="AC207" s="16">
        <v>1002624</v>
      </c>
      <c r="AD207" s="16">
        <v>-0.5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4336</v>
      </c>
      <c r="D208" s="16">
        <v>0</v>
      </c>
      <c r="E208" s="16">
        <v>496748.5</v>
      </c>
      <c r="F208" s="16">
        <v>1131</v>
      </c>
      <c r="G208" s="16">
        <v>0</v>
      </c>
      <c r="H208" s="16">
        <v>0</v>
      </c>
      <c r="I208" s="16">
        <v>412</v>
      </c>
      <c r="J208" s="16">
        <v>0</v>
      </c>
      <c r="K208" s="16">
        <v>0</v>
      </c>
      <c r="L208" s="16">
        <v>494618</v>
      </c>
      <c r="M208" s="16">
        <v>501</v>
      </c>
      <c r="N208" s="16">
        <v>0</v>
      </c>
      <c r="O208" s="16">
        <v>0</v>
      </c>
      <c r="P208" s="16">
        <v>1805</v>
      </c>
      <c r="Q208" s="16">
        <v>0</v>
      </c>
      <c r="R208" s="16">
        <v>1886</v>
      </c>
      <c r="S208" s="16">
        <v>0</v>
      </c>
      <c r="T208" s="16">
        <v>2123</v>
      </c>
      <c r="U208" s="16">
        <v>0</v>
      </c>
      <c r="V208" s="16">
        <v>133.5</v>
      </c>
      <c r="W208" s="16">
        <v>101</v>
      </c>
      <c r="X208" s="16">
        <v>0</v>
      </c>
      <c r="Y208" s="16">
        <v>0</v>
      </c>
      <c r="Z208" s="16">
        <v>0</v>
      </c>
      <c r="AA208" s="16">
        <v>0</v>
      </c>
      <c r="AB208" s="16">
        <v>1003795</v>
      </c>
      <c r="AC208" s="16">
        <v>1003795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3286.5</v>
      </c>
      <c r="D209" s="16">
        <v>0</v>
      </c>
      <c r="E209" s="16">
        <v>496748.5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494618</v>
      </c>
      <c r="M209" s="16">
        <v>0</v>
      </c>
      <c r="N209" s="16">
        <v>0</v>
      </c>
      <c r="O209" s="16">
        <v>1152</v>
      </c>
      <c r="P209" s="16">
        <v>1854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101</v>
      </c>
      <c r="X209" s="16">
        <v>0</v>
      </c>
      <c r="Y209" s="16">
        <v>0</v>
      </c>
      <c r="Z209" s="16">
        <v>4747.5</v>
      </c>
      <c r="AA209" s="16">
        <v>0</v>
      </c>
      <c r="AB209" s="16">
        <v>1002507.5</v>
      </c>
      <c r="AC209" s="16">
        <v>1002507</v>
      </c>
      <c r="AD209" s="16">
        <v>-0.5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495676</v>
      </c>
      <c r="F210" s="16">
        <v>1131</v>
      </c>
      <c r="G210" s="16">
        <v>0</v>
      </c>
      <c r="H210" s="16">
        <v>0</v>
      </c>
      <c r="I210" s="16">
        <v>412</v>
      </c>
      <c r="J210" s="16">
        <v>502498.5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180.5</v>
      </c>
      <c r="U210" s="16">
        <v>0</v>
      </c>
      <c r="V210" s="16">
        <v>0</v>
      </c>
      <c r="W210" s="16">
        <v>101</v>
      </c>
      <c r="X210" s="16">
        <v>0</v>
      </c>
      <c r="Y210" s="16">
        <v>0</v>
      </c>
      <c r="Z210" s="16">
        <v>885.5</v>
      </c>
      <c r="AA210" s="16">
        <v>0</v>
      </c>
      <c r="AB210" s="16">
        <v>1000884.5</v>
      </c>
      <c r="AC210" s="16">
        <v>1000884</v>
      </c>
      <c r="AD210" s="16">
        <v>-0.5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4197.5</v>
      </c>
      <c r="D211" s="16">
        <v>0</v>
      </c>
      <c r="E211" s="16">
        <v>496748.5</v>
      </c>
      <c r="F211" s="16">
        <v>1131</v>
      </c>
      <c r="G211" s="16">
        <v>0</v>
      </c>
      <c r="H211" s="16">
        <v>0</v>
      </c>
      <c r="I211" s="16">
        <v>412</v>
      </c>
      <c r="J211" s="16">
        <v>0</v>
      </c>
      <c r="K211" s="16">
        <v>0</v>
      </c>
      <c r="L211" s="16">
        <v>494618</v>
      </c>
      <c r="M211" s="16">
        <v>501</v>
      </c>
      <c r="N211" s="16">
        <v>0</v>
      </c>
      <c r="O211" s="16">
        <v>462</v>
      </c>
      <c r="P211" s="16">
        <v>1805</v>
      </c>
      <c r="Q211" s="16">
        <v>0</v>
      </c>
      <c r="R211" s="16">
        <v>1048.5</v>
      </c>
      <c r="S211" s="16">
        <v>0</v>
      </c>
      <c r="T211" s="16">
        <v>1000.5</v>
      </c>
      <c r="U211" s="16">
        <v>0</v>
      </c>
      <c r="V211" s="16">
        <v>133.5</v>
      </c>
      <c r="W211" s="16">
        <v>101</v>
      </c>
      <c r="X211" s="16">
        <v>0</v>
      </c>
      <c r="Y211" s="16">
        <v>0</v>
      </c>
      <c r="Z211" s="16">
        <v>810.5</v>
      </c>
      <c r="AA211" s="16">
        <v>0</v>
      </c>
      <c r="AB211" s="16">
        <v>1002969</v>
      </c>
      <c r="AC211" s="16">
        <v>1002969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779.5</v>
      </c>
      <c r="C212" s="16">
        <v>4336</v>
      </c>
      <c r="D212" s="16">
        <v>7011</v>
      </c>
      <c r="E212" s="16">
        <v>496748.5</v>
      </c>
      <c r="F212" s="16">
        <v>1131</v>
      </c>
      <c r="G212" s="16">
        <v>0</v>
      </c>
      <c r="H212" s="16">
        <v>0</v>
      </c>
      <c r="I212" s="16">
        <v>412</v>
      </c>
      <c r="J212" s="16">
        <v>139</v>
      </c>
      <c r="K212" s="16">
        <v>0</v>
      </c>
      <c r="L212" s="16">
        <v>494618</v>
      </c>
      <c r="M212" s="16">
        <v>2267.5</v>
      </c>
      <c r="N212" s="16">
        <v>0</v>
      </c>
      <c r="O212" s="16">
        <v>1455.5</v>
      </c>
      <c r="P212" s="16">
        <v>1854</v>
      </c>
      <c r="Q212" s="16">
        <v>0</v>
      </c>
      <c r="R212" s="16">
        <v>0</v>
      </c>
      <c r="S212" s="16">
        <v>0</v>
      </c>
      <c r="T212" s="16">
        <v>1000.5</v>
      </c>
      <c r="U212" s="16">
        <v>0</v>
      </c>
      <c r="V212" s="16">
        <v>133.5</v>
      </c>
      <c r="W212" s="16">
        <v>101</v>
      </c>
      <c r="X212" s="16">
        <v>0</v>
      </c>
      <c r="Y212" s="16">
        <v>0</v>
      </c>
      <c r="Z212" s="16">
        <v>810.5</v>
      </c>
      <c r="AA212" s="16">
        <v>0</v>
      </c>
      <c r="AB212" s="16">
        <v>1012797.5</v>
      </c>
      <c r="AC212" s="16">
        <v>1012797</v>
      </c>
      <c r="AD212" s="16">
        <v>-0.5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3286.5</v>
      </c>
      <c r="D213" s="16">
        <v>892.5</v>
      </c>
      <c r="E213" s="16">
        <v>495676</v>
      </c>
      <c r="F213" s="16">
        <v>0</v>
      </c>
      <c r="G213" s="16">
        <v>0</v>
      </c>
      <c r="H213" s="16">
        <v>0</v>
      </c>
      <c r="I213" s="16">
        <v>412</v>
      </c>
      <c r="J213" s="16">
        <v>0</v>
      </c>
      <c r="K213" s="16">
        <v>0</v>
      </c>
      <c r="L213" s="16">
        <v>494618</v>
      </c>
      <c r="M213" s="16">
        <v>0</v>
      </c>
      <c r="N213" s="16">
        <v>0</v>
      </c>
      <c r="O213" s="16">
        <v>4466</v>
      </c>
      <c r="P213" s="16">
        <v>0</v>
      </c>
      <c r="Q213" s="16">
        <v>0</v>
      </c>
      <c r="R213" s="16">
        <v>1886</v>
      </c>
      <c r="S213" s="16">
        <v>0</v>
      </c>
      <c r="T213" s="16">
        <v>180.5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885.5</v>
      </c>
      <c r="AA213" s="16">
        <v>0</v>
      </c>
      <c r="AB213" s="16">
        <v>1002303</v>
      </c>
      <c r="AC213" s="16">
        <v>1002303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7011</v>
      </c>
      <c r="E214" s="16">
        <v>495676</v>
      </c>
      <c r="F214" s="16">
        <v>1131</v>
      </c>
      <c r="G214" s="16">
        <v>0</v>
      </c>
      <c r="H214" s="16">
        <v>0</v>
      </c>
      <c r="I214" s="16">
        <v>412</v>
      </c>
      <c r="J214" s="16">
        <v>0</v>
      </c>
      <c r="K214" s="16">
        <v>0</v>
      </c>
      <c r="L214" s="16">
        <v>494618</v>
      </c>
      <c r="M214" s="16">
        <v>0</v>
      </c>
      <c r="N214" s="16">
        <v>0</v>
      </c>
      <c r="O214" s="16">
        <v>1141.5</v>
      </c>
      <c r="P214" s="16">
        <v>1805</v>
      </c>
      <c r="Q214" s="16">
        <v>0</v>
      </c>
      <c r="R214" s="16">
        <v>1886</v>
      </c>
      <c r="S214" s="16">
        <v>0</v>
      </c>
      <c r="T214" s="16">
        <v>0</v>
      </c>
      <c r="U214" s="16">
        <v>0</v>
      </c>
      <c r="V214" s="16">
        <v>0</v>
      </c>
      <c r="W214" s="16">
        <v>101</v>
      </c>
      <c r="X214" s="16">
        <v>0</v>
      </c>
      <c r="Y214" s="16">
        <v>0</v>
      </c>
      <c r="Z214" s="16">
        <v>885.5</v>
      </c>
      <c r="AA214" s="16">
        <v>0</v>
      </c>
      <c r="AB214" s="16">
        <v>1004667</v>
      </c>
      <c r="AC214" s="16">
        <v>1004667</v>
      </c>
      <c r="AD214" s="16">
        <v>0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1224.5</v>
      </c>
      <c r="D215" s="16">
        <v>4846.5</v>
      </c>
      <c r="E215" s="16">
        <v>496748.5</v>
      </c>
      <c r="F215" s="16">
        <v>1131</v>
      </c>
      <c r="G215" s="16">
        <v>0</v>
      </c>
      <c r="H215" s="16">
        <v>0</v>
      </c>
      <c r="I215" s="16">
        <v>412</v>
      </c>
      <c r="J215" s="16">
        <v>0</v>
      </c>
      <c r="K215" s="16">
        <v>0</v>
      </c>
      <c r="L215" s="16">
        <v>494618</v>
      </c>
      <c r="M215" s="16">
        <v>501</v>
      </c>
      <c r="N215" s="16">
        <v>0</v>
      </c>
      <c r="O215" s="16">
        <v>4466</v>
      </c>
      <c r="P215" s="16">
        <v>1805</v>
      </c>
      <c r="Q215" s="16">
        <v>0</v>
      </c>
      <c r="R215" s="16">
        <v>0</v>
      </c>
      <c r="S215" s="16">
        <v>0</v>
      </c>
      <c r="T215" s="16">
        <v>180.5</v>
      </c>
      <c r="U215" s="16">
        <v>0</v>
      </c>
      <c r="V215" s="16">
        <v>133.5</v>
      </c>
      <c r="W215" s="16">
        <v>101</v>
      </c>
      <c r="X215" s="16">
        <v>0</v>
      </c>
      <c r="Y215" s="16">
        <v>0</v>
      </c>
      <c r="Z215" s="16">
        <v>855.5</v>
      </c>
      <c r="AA215" s="16">
        <v>0</v>
      </c>
      <c r="AB215" s="16">
        <v>1007023</v>
      </c>
      <c r="AC215" s="16">
        <v>1007023</v>
      </c>
      <c r="AD215" s="16">
        <v>0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7011</v>
      </c>
      <c r="E216" s="16">
        <v>496748.5</v>
      </c>
      <c r="F216" s="16">
        <v>0</v>
      </c>
      <c r="G216" s="16">
        <v>0</v>
      </c>
      <c r="H216" s="16">
        <v>0</v>
      </c>
      <c r="I216" s="16">
        <v>412</v>
      </c>
      <c r="J216" s="16">
        <v>0</v>
      </c>
      <c r="K216" s="16">
        <v>0</v>
      </c>
      <c r="L216" s="16">
        <v>494618</v>
      </c>
      <c r="M216" s="16">
        <v>501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180.5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885.5</v>
      </c>
      <c r="AA216" s="16">
        <v>0</v>
      </c>
      <c r="AB216" s="16">
        <v>1000356.5</v>
      </c>
      <c r="AC216" s="16">
        <v>1000357</v>
      </c>
      <c r="AD216" s="16">
        <v>0.5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4197.5</v>
      </c>
      <c r="D217" s="16">
        <v>0</v>
      </c>
      <c r="E217" s="16">
        <v>496748.5</v>
      </c>
      <c r="F217" s="16">
        <v>1131</v>
      </c>
      <c r="G217" s="16">
        <v>183.5</v>
      </c>
      <c r="H217" s="16">
        <v>0</v>
      </c>
      <c r="I217" s="16">
        <v>412</v>
      </c>
      <c r="J217" s="16">
        <v>0</v>
      </c>
      <c r="K217" s="16">
        <v>0</v>
      </c>
      <c r="L217" s="16">
        <v>494618</v>
      </c>
      <c r="M217" s="16">
        <v>501</v>
      </c>
      <c r="N217" s="16">
        <v>0</v>
      </c>
      <c r="O217" s="16">
        <v>1141.5</v>
      </c>
      <c r="P217" s="16">
        <v>0</v>
      </c>
      <c r="Q217" s="16">
        <v>0</v>
      </c>
      <c r="R217" s="16">
        <v>0</v>
      </c>
      <c r="S217" s="16">
        <v>0</v>
      </c>
      <c r="T217" s="16">
        <v>180.5</v>
      </c>
      <c r="U217" s="16">
        <v>0</v>
      </c>
      <c r="V217" s="16">
        <v>133.5</v>
      </c>
      <c r="W217" s="16">
        <v>101</v>
      </c>
      <c r="X217" s="16">
        <v>0</v>
      </c>
      <c r="Y217" s="16">
        <v>0</v>
      </c>
      <c r="Z217" s="16">
        <v>1729.5</v>
      </c>
      <c r="AA217" s="16">
        <v>0</v>
      </c>
      <c r="AB217" s="16">
        <v>1001077.5</v>
      </c>
      <c r="AC217" s="16">
        <v>1001078</v>
      </c>
      <c r="AD217" s="16">
        <v>0.5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4807.5</v>
      </c>
      <c r="D218" s="16">
        <v>0</v>
      </c>
      <c r="E218" s="16">
        <v>496748.5</v>
      </c>
      <c r="F218" s="16">
        <v>1131</v>
      </c>
      <c r="G218" s="16">
        <v>0</v>
      </c>
      <c r="H218" s="16">
        <v>0</v>
      </c>
      <c r="I218" s="16">
        <v>412</v>
      </c>
      <c r="J218" s="16">
        <v>139</v>
      </c>
      <c r="K218" s="16">
        <v>0</v>
      </c>
      <c r="L218" s="16">
        <v>494618</v>
      </c>
      <c r="M218" s="16">
        <v>501</v>
      </c>
      <c r="N218" s="16">
        <v>0</v>
      </c>
      <c r="O218" s="16">
        <v>0</v>
      </c>
      <c r="P218" s="16">
        <v>1854</v>
      </c>
      <c r="Q218" s="16">
        <v>0</v>
      </c>
      <c r="R218" s="16">
        <v>0</v>
      </c>
      <c r="S218" s="16">
        <v>0</v>
      </c>
      <c r="T218" s="16">
        <v>1358.5</v>
      </c>
      <c r="U218" s="16">
        <v>0</v>
      </c>
      <c r="V218" s="16">
        <v>133.5</v>
      </c>
      <c r="W218" s="16">
        <v>101</v>
      </c>
      <c r="X218" s="16">
        <v>0</v>
      </c>
      <c r="Y218" s="16">
        <v>0</v>
      </c>
      <c r="Z218" s="16">
        <v>885.5</v>
      </c>
      <c r="AA218" s="16">
        <v>0</v>
      </c>
      <c r="AB218" s="16">
        <v>1002689.5</v>
      </c>
      <c r="AC218" s="16">
        <v>1002690</v>
      </c>
      <c r="AD218" s="16">
        <v>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4197.5</v>
      </c>
      <c r="D219" s="16">
        <v>2146</v>
      </c>
      <c r="E219" s="16">
        <v>496748.5</v>
      </c>
      <c r="F219" s="16">
        <v>1131</v>
      </c>
      <c r="G219" s="16">
        <v>0</v>
      </c>
      <c r="H219" s="16">
        <v>0</v>
      </c>
      <c r="I219" s="16">
        <v>412</v>
      </c>
      <c r="J219" s="16">
        <v>0</v>
      </c>
      <c r="K219" s="16">
        <v>0</v>
      </c>
      <c r="L219" s="16">
        <v>494618</v>
      </c>
      <c r="M219" s="16">
        <v>501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564</v>
      </c>
      <c r="U219" s="16">
        <v>0</v>
      </c>
      <c r="V219" s="16">
        <v>0</v>
      </c>
      <c r="W219" s="16">
        <v>101</v>
      </c>
      <c r="X219" s="16">
        <v>0</v>
      </c>
      <c r="Y219" s="16">
        <v>0</v>
      </c>
      <c r="Z219" s="16">
        <v>885.5</v>
      </c>
      <c r="AA219" s="16">
        <v>0</v>
      </c>
      <c r="AB219" s="16">
        <v>1001304.5</v>
      </c>
      <c r="AC219" s="16">
        <v>1001305</v>
      </c>
      <c r="AD219" s="16">
        <v>0.5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4197.5</v>
      </c>
      <c r="D220" s="16">
        <v>2146</v>
      </c>
      <c r="E220" s="16">
        <v>496748.5</v>
      </c>
      <c r="F220" s="16">
        <v>1131</v>
      </c>
      <c r="G220" s="16">
        <v>0</v>
      </c>
      <c r="H220" s="16">
        <v>0</v>
      </c>
      <c r="I220" s="16">
        <v>412</v>
      </c>
      <c r="J220" s="16">
        <v>0</v>
      </c>
      <c r="K220" s="16">
        <v>0</v>
      </c>
      <c r="L220" s="16">
        <v>494618</v>
      </c>
      <c r="M220" s="16">
        <v>501</v>
      </c>
      <c r="N220" s="16">
        <v>0</v>
      </c>
      <c r="O220" s="16">
        <v>1141.5</v>
      </c>
      <c r="P220" s="16">
        <v>1805</v>
      </c>
      <c r="Q220" s="16">
        <v>0</v>
      </c>
      <c r="R220" s="16">
        <v>0</v>
      </c>
      <c r="S220" s="16">
        <v>0</v>
      </c>
      <c r="T220" s="16">
        <v>180.5</v>
      </c>
      <c r="U220" s="16">
        <v>0</v>
      </c>
      <c r="V220" s="16">
        <v>133.5</v>
      </c>
      <c r="W220" s="16">
        <v>101</v>
      </c>
      <c r="X220" s="16">
        <v>0</v>
      </c>
      <c r="Y220" s="16">
        <v>0</v>
      </c>
      <c r="Z220" s="16">
        <v>855.5</v>
      </c>
      <c r="AA220" s="16">
        <v>0</v>
      </c>
      <c r="AB220" s="16">
        <v>1003971</v>
      </c>
      <c r="AC220" s="16">
        <v>1003971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4336</v>
      </c>
      <c r="D221" s="16">
        <v>892.5</v>
      </c>
      <c r="E221" s="16">
        <v>496748.5</v>
      </c>
      <c r="F221" s="16">
        <v>1131</v>
      </c>
      <c r="G221" s="16">
        <v>0</v>
      </c>
      <c r="H221" s="16">
        <v>0</v>
      </c>
      <c r="I221" s="16">
        <v>412</v>
      </c>
      <c r="J221" s="16">
        <v>0</v>
      </c>
      <c r="K221" s="16">
        <v>0</v>
      </c>
      <c r="L221" s="16">
        <v>494618</v>
      </c>
      <c r="M221" s="16">
        <v>501</v>
      </c>
      <c r="N221" s="16">
        <v>0</v>
      </c>
      <c r="O221" s="16">
        <v>2030.5</v>
      </c>
      <c r="P221" s="16">
        <v>1805</v>
      </c>
      <c r="Q221" s="16">
        <v>0</v>
      </c>
      <c r="R221" s="16">
        <v>0</v>
      </c>
      <c r="S221" s="16">
        <v>0</v>
      </c>
      <c r="T221" s="16">
        <v>623.5</v>
      </c>
      <c r="U221" s="16">
        <v>0</v>
      </c>
      <c r="V221" s="16">
        <v>0</v>
      </c>
      <c r="W221" s="16">
        <v>101</v>
      </c>
      <c r="X221" s="16">
        <v>0</v>
      </c>
      <c r="Y221" s="16">
        <v>0</v>
      </c>
      <c r="Z221" s="16">
        <v>810.5</v>
      </c>
      <c r="AA221" s="16">
        <v>0</v>
      </c>
      <c r="AB221" s="16">
        <v>1004009.5</v>
      </c>
      <c r="AC221" s="16">
        <v>1004009</v>
      </c>
      <c r="AD221" s="16">
        <v>-0.5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2020537.5</v>
      </c>
    </row>
    <row r="224" spans="1:31" ht="21.75" thickBot="1" x14ac:dyDescent="0.3">
      <c r="A224" s="17" t="s">
        <v>168</v>
      </c>
      <c r="B224" s="18">
        <v>495676</v>
      </c>
    </row>
    <row r="225" spans="1:29" ht="21.75" thickBot="1" x14ac:dyDescent="0.3">
      <c r="A225" s="17" t="s">
        <v>169</v>
      </c>
      <c r="B225" s="18">
        <v>29095332.5</v>
      </c>
    </row>
    <row r="226" spans="1:29" ht="21.75" thickBot="1" x14ac:dyDescent="0.3">
      <c r="A226" s="17" t="s">
        <v>170</v>
      </c>
      <c r="B226" s="18">
        <v>29095332</v>
      </c>
    </row>
    <row r="227" spans="1:29" ht="32.25" thickBot="1" x14ac:dyDescent="0.3">
      <c r="A227" s="17" t="s">
        <v>171</v>
      </c>
      <c r="B227" s="18">
        <v>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194</v>
      </c>
    </row>
    <row r="236" spans="1:29" x14ac:dyDescent="0.25">
      <c r="AB236" s="21" t="s">
        <v>177</v>
      </c>
      <c r="AC236" s="21">
        <f>CORREL(AC193:AC221,AB193:AB221)</f>
        <v>0.99999998661500211</v>
      </c>
    </row>
  </sheetData>
  <hyperlinks>
    <hyperlink ref="A232" r:id="rId1" display="https://miau.my-x.hu/myx-free/coco/test/764390020220213225339.html" xr:uid="{D9D04188-CD97-4B0B-B2A0-25A481E8A8A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U17" sqref="U17"/>
    </sheetView>
  </sheetViews>
  <sheetFormatPr defaultRowHeight="15" x14ac:dyDescent="0.25"/>
  <cols>
    <col min="4" max="4" width="8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Nukleáris medicina (izotóp-diagnosztika és 
-terápia)</v>
      </c>
      <c r="W1" t="str">
        <f>'2015'!W1</f>
        <v>Fizioterápia</v>
      </c>
      <c r="X1" t="str">
        <f>'2015'!X1</f>
        <v>Patológia és kórszövettan</v>
      </c>
      <c r="Y1" t="str">
        <f>'2015'!Y1</f>
        <v>Ultrahang-diagnosztika és -terápia</v>
      </c>
      <c r="Z1" t="str">
        <f>'2015'!Z1</f>
        <v>Tomográfia</v>
      </c>
      <c r="AA1" t="str">
        <f>'2015'!AA1</f>
        <v>Röntgen-diagnosztika és -terápia</v>
      </c>
      <c r="AB1" t="str">
        <f>'2015'!AB1</f>
        <v>Laboratóriumi diagnosztika</v>
      </c>
      <c r="AC1" t="str">
        <f>'2015'!AC1</f>
        <v>Sürgősségi betegellátás, oxyológia</v>
      </c>
      <c r="AD1" t="str">
        <f>'2015'!AD1</f>
        <v>Kardiológia</v>
      </c>
      <c r="AE1" t="str">
        <f>'2015'!AE1</f>
        <v>Orvosi rehabilitáció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35145</v>
      </c>
      <c r="W2">
        <f>nyers_adat!W147</f>
        <v>1441705</v>
      </c>
      <c r="X2">
        <f>nyers_adat!X147</f>
        <v>239375</v>
      </c>
      <c r="Y2">
        <f>nyers_adat!Y147</f>
        <v>438236</v>
      </c>
      <c r="Z2">
        <f>nyers_adat!Z147</f>
        <v>294916</v>
      </c>
      <c r="AA2">
        <f>nyers_adat!AA147</f>
        <v>907531</v>
      </c>
      <c r="AB2">
        <f>nyers_adat!AB147</f>
        <v>4557628</v>
      </c>
      <c r="AC2">
        <f>nyers_adat!AC147</f>
        <v>231622</v>
      </c>
      <c r="AD2">
        <f>nyers_adat!AD147</f>
        <v>743306</v>
      </c>
      <c r="AE2">
        <f>nyers_adat!AE147</f>
        <v>101714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35145</v>
      </c>
      <c r="W3">
        <f>nyers_adat!W148</f>
        <v>1441705</v>
      </c>
      <c r="X3">
        <f>nyers_adat!X148</f>
        <v>239375</v>
      </c>
      <c r="Y3">
        <f>nyers_adat!Y148</f>
        <v>438236</v>
      </c>
      <c r="Z3">
        <f>nyers_adat!Z148</f>
        <v>294916</v>
      </c>
      <c r="AA3">
        <f>nyers_adat!AA148</f>
        <v>907531</v>
      </c>
      <c r="AB3">
        <f>nyers_adat!AB148</f>
        <v>4557628</v>
      </c>
      <c r="AC3">
        <f>nyers_adat!AC148</f>
        <v>231622</v>
      </c>
      <c r="AD3">
        <f>nyers_adat!AD148</f>
        <v>743306</v>
      </c>
      <c r="AE3">
        <f>nyers_adat!AE148</f>
        <v>101714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1593</v>
      </c>
      <c r="W4">
        <f>nyers_adat!W149</f>
        <v>188572</v>
      </c>
      <c r="X4">
        <f>nyers_adat!X149</f>
        <v>25782</v>
      </c>
      <c r="Y4">
        <f>nyers_adat!Y149</f>
        <v>67840</v>
      </c>
      <c r="Z4">
        <f>nyers_adat!Z149</f>
        <v>25526</v>
      </c>
      <c r="AA4">
        <f>nyers_adat!AA149</f>
        <v>131868</v>
      </c>
      <c r="AB4">
        <f>nyers_adat!AB149</f>
        <v>366796</v>
      </c>
      <c r="AC4">
        <f>nyers_adat!AC149</f>
        <v>60542</v>
      </c>
      <c r="AD4">
        <f>nyers_adat!AD149</f>
        <v>32046</v>
      </c>
      <c r="AE4">
        <f>nyers_adat!AE149</f>
        <v>2176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5481</v>
      </c>
      <c r="W5">
        <f>nyers_adat!W150</f>
        <v>185173</v>
      </c>
      <c r="X5">
        <f>nyers_adat!X150</f>
        <v>15236</v>
      </c>
      <c r="Y5">
        <f>nyers_adat!Y150</f>
        <v>39041</v>
      </c>
      <c r="Z5">
        <f>nyers_adat!Z150</f>
        <v>18192</v>
      </c>
      <c r="AA5">
        <f>nyers_adat!AA150</f>
        <v>82587</v>
      </c>
      <c r="AB5">
        <f>nyers_adat!AB150</f>
        <v>226672</v>
      </c>
      <c r="AC5">
        <f>nyers_adat!AC150</f>
        <v>30086</v>
      </c>
      <c r="AD5">
        <f>nyers_adat!AD150</f>
        <v>22714</v>
      </c>
      <c r="AE5">
        <f>nyers_adat!AE150</f>
        <v>1776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2957</v>
      </c>
      <c r="W6">
        <f>nyers_adat!W151</f>
        <v>146057</v>
      </c>
      <c r="X6">
        <f>nyers_adat!X151</f>
        <v>19469</v>
      </c>
      <c r="Y6">
        <f>nyers_adat!Y151</f>
        <v>46526</v>
      </c>
      <c r="Z6">
        <f>nyers_adat!Z151</f>
        <v>28651</v>
      </c>
      <c r="AA6">
        <f>nyers_adat!AA151</f>
        <v>88853</v>
      </c>
      <c r="AB6">
        <f>nyers_adat!AB151</f>
        <v>190969</v>
      </c>
      <c r="AC6">
        <f>nyers_adat!AC151</f>
        <v>38091</v>
      </c>
      <c r="AD6">
        <f>nyers_adat!AD151</f>
        <v>42966</v>
      </c>
      <c r="AE6">
        <f>nyers_adat!AE151</f>
        <v>21196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10031</v>
      </c>
      <c r="W7">
        <f>nyers_adat!W152</f>
        <v>519802</v>
      </c>
      <c r="X7">
        <f>nyers_adat!X152</f>
        <v>60487</v>
      </c>
      <c r="Y7">
        <f>nyers_adat!Y152</f>
        <v>153407</v>
      </c>
      <c r="Z7">
        <f>nyers_adat!Z152</f>
        <v>72369</v>
      </c>
      <c r="AA7">
        <f>nyers_adat!AA152</f>
        <v>303308</v>
      </c>
      <c r="AB7">
        <f>nyers_adat!AB152</f>
        <v>784437</v>
      </c>
      <c r="AC7">
        <f>nyers_adat!AC152</f>
        <v>128719</v>
      </c>
      <c r="AD7">
        <f>nyers_adat!AD152</f>
        <v>97726</v>
      </c>
      <c r="AE7">
        <f>nyers_adat!AE152</f>
        <v>25148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2375</v>
      </c>
      <c r="W8">
        <f>nyers_adat!W153</f>
        <v>160444</v>
      </c>
      <c r="X8">
        <f>nyers_adat!X153</f>
        <v>43895</v>
      </c>
      <c r="Y8">
        <f>nyers_adat!Y153</f>
        <v>63741</v>
      </c>
      <c r="Z8">
        <f>nyers_adat!Z153</f>
        <v>23820</v>
      </c>
      <c r="AA8">
        <f>nyers_adat!AA153</f>
        <v>126679</v>
      </c>
      <c r="AB8">
        <f>nyers_adat!AB153</f>
        <v>350131</v>
      </c>
      <c r="AC8">
        <f>nyers_adat!AC153</f>
        <v>65811</v>
      </c>
      <c r="AD8">
        <f>nyers_adat!AD153</f>
        <v>39932</v>
      </c>
      <c r="AE8">
        <f>nyers_adat!AE153</f>
        <v>6337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917</v>
      </c>
      <c r="W9">
        <f>nyers_adat!W154</f>
        <v>86008</v>
      </c>
      <c r="X9">
        <f>nyers_adat!X154</f>
        <v>15964</v>
      </c>
      <c r="Y9">
        <f>nyers_adat!Y154</f>
        <v>14382</v>
      </c>
      <c r="Z9">
        <f>nyers_adat!Z154</f>
        <v>17193</v>
      </c>
      <c r="AA9">
        <f>nyers_adat!AA154</f>
        <v>57173</v>
      </c>
      <c r="AB9">
        <f>nyers_adat!AB154</f>
        <v>242538</v>
      </c>
      <c r="AC9">
        <f>nyers_adat!AC154</f>
        <v>22825</v>
      </c>
      <c r="AD9">
        <f>nyers_adat!AD154</f>
        <v>11171</v>
      </c>
      <c r="AE9">
        <f>nyers_adat!AE154</f>
        <v>7867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1450</v>
      </c>
      <c r="W10">
        <f>nyers_adat!W155</f>
        <v>182081</v>
      </c>
      <c r="X10">
        <f>nyers_adat!X155</f>
        <v>16727</v>
      </c>
      <c r="Y10">
        <f>nyers_adat!Y155</f>
        <v>36424</v>
      </c>
      <c r="Z10">
        <f>nyers_adat!Z155</f>
        <v>24393</v>
      </c>
      <c r="AA10">
        <f>nyers_adat!AA155</f>
        <v>66865</v>
      </c>
      <c r="AB10">
        <f>nyers_adat!AB155</f>
        <v>260235</v>
      </c>
      <c r="AC10">
        <f>nyers_adat!AC155</f>
        <v>38308</v>
      </c>
      <c r="AD10">
        <f>nyers_adat!AD155</f>
        <v>32909</v>
      </c>
      <c r="AE10">
        <f>nyers_adat!AE155</f>
        <v>2165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4742</v>
      </c>
      <c r="W11">
        <f>nyers_adat!W156</f>
        <v>428533</v>
      </c>
      <c r="X11">
        <f>nyers_adat!X156</f>
        <v>76586</v>
      </c>
      <c r="Y11">
        <f>nyers_adat!Y156</f>
        <v>114547</v>
      </c>
      <c r="Z11">
        <f>nyers_adat!Z156</f>
        <v>65406</v>
      </c>
      <c r="AA11">
        <f>nyers_adat!AA156</f>
        <v>250717</v>
      </c>
      <c r="AB11">
        <f>nyers_adat!AB156</f>
        <v>852904</v>
      </c>
      <c r="AC11">
        <f>nyers_adat!AC156</f>
        <v>126944</v>
      </c>
      <c r="AD11">
        <f>nyers_adat!AD156</f>
        <v>84012</v>
      </c>
      <c r="AE11">
        <f>nyers_adat!AE156</f>
        <v>16369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2052</v>
      </c>
      <c r="W12">
        <f>nyers_adat!W157</f>
        <v>142570</v>
      </c>
      <c r="X12">
        <f>nyers_adat!X157</f>
        <v>32210</v>
      </c>
      <c r="Y12">
        <f>nyers_adat!Y157</f>
        <v>68245</v>
      </c>
      <c r="Z12">
        <f>nyers_adat!Z157</f>
        <v>34939</v>
      </c>
      <c r="AA12">
        <f>nyers_adat!AA157</f>
        <v>101539</v>
      </c>
      <c r="AB12">
        <f>nyers_adat!AB157</f>
        <v>528737</v>
      </c>
      <c r="AC12">
        <f>nyers_adat!AC157</f>
        <v>44792</v>
      </c>
      <c r="AD12">
        <f>nyers_adat!AD157</f>
        <v>72440</v>
      </c>
      <c r="AE12">
        <f>nyers_adat!AE157</f>
        <v>5754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1140</v>
      </c>
      <c r="W13">
        <f>nyers_adat!W158</f>
        <v>100947</v>
      </c>
      <c r="X13">
        <f>nyers_adat!X158</f>
        <v>18610</v>
      </c>
      <c r="Y13">
        <f>nyers_adat!Y158</f>
        <v>46670</v>
      </c>
      <c r="Z13">
        <f>nyers_adat!Z158</f>
        <v>34422</v>
      </c>
      <c r="AA13">
        <f>nyers_adat!AA158</f>
        <v>81351</v>
      </c>
      <c r="AB13">
        <f>nyers_adat!AB158</f>
        <v>332301</v>
      </c>
      <c r="AC13">
        <f>nyers_adat!AC158</f>
        <v>43820</v>
      </c>
      <c r="AD13">
        <f>nyers_adat!AD158</f>
        <v>34107</v>
      </c>
      <c r="AE13">
        <f>nyers_adat!AE158</f>
        <v>1419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1714</v>
      </c>
      <c r="W14">
        <f>nyers_adat!W159</f>
        <v>54505</v>
      </c>
      <c r="X14">
        <f>nyers_adat!X159</f>
        <v>12249</v>
      </c>
      <c r="Y14">
        <f>nyers_adat!Y159</f>
        <v>25834</v>
      </c>
      <c r="Z14">
        <f>nyers_adat!Z159</f>
        <v>10733</v>
      </c>
      <c r="AA14">
        <f>nyers_adat!AA159</f>
        <v>51823</v>
      </c>
      <c r="AB14">
        <f>nyers_adat!AB159</f>
        <v>208384</v>
      </c>
      <c r="AC14">
        <f>nyers_adat!AC159</f>
        <v>11058</v>
      </c>
      <c r="AD14">
        <f>nyers_adat!AD159</f>
        <v>30570</v>
      </c>
      <c r="AE14">
        <f>nyers_adat!AE159</f>
        <v>2251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4906</v>
      </c>
      <c r="W15">
        <f>nyers_adat!W160</f>
        <v>298022</v>
      </c>
      <c r="X15">
        <f>nyers_adat!X160</f>
        <v>63069</v>
      </c>
      <c r="Y15">
        <f>nyers_adat!Y160</f>
        <v>140749</v>
      </c>
      <c r="Z15">
        <f>nyers_adat!Z160</f>
        <v>80094</v>
      </c>
      <c r="AA15">
        <f>nyers_adat!AA160</f>
        <v>234713</v>
      </c>
      <c r="AB15">
        <f>nyers_adat!AB160</f>
        <v>1069422</v>
      </c>
      <c r="AC15">
        <f>nyers_adat!AC160</f>
        <v>99670</v>
      </c>
      <c r="AD15">
        <f>nyers_adat!AD160</f>
        <v>137117</v>
      </c>
      <c r="AE15">
        <f>nyers_adat!AE160</f>
        <v>9424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19679</v>
      </c>
      <c r="W16">
        <f>nyers_adat!W161</f>
        <v>1246357</v>
      </c>
      <c r="X16">
        <f>nyers_adat!X161</f>
        <v>200142</v>
      </c>
      <c r="Y16">
        <f>nyers_adat!Y161</f>
        <v>408703</v>
      </c>
      <c r="Z16">
        <f>nyers_adat!Z161</f>
        <v>217869</v>
      </c>
      <c r="AA16">
        <f>nyers_adat!AA161</f>
        <v>788738</v>
      </c>
      <c r="AB16">
        <f>nyers_adat!AB161</f>
        <v>2706763</v>
      </c>
      <c r="AC16">
        <f>nyers_adat!AC161</f>
        <v>355333</v>
      </c>
      <c r="AD16">
        <f>nyers_adat!AD161</f>
        <v>318855</v>
      </c>
      <c r="AE16">
        <f>nyers_adat!AE161</f>
        <v>50941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3613</v>
      </c>
      <c r="W17">
        <f>nyers_adat!W162</f>
        <v>378012</v>
      </c>
      <c r="X17">
        <f>nyers_adat!X162</f>
        <v>41902</v>
      </c>
      <c r="Y17">
        <f>nyers_adat!Y162</f>
        <v>137597</v>
      </c>
      <c r="Z17">
        <f>nyers_adat!Z162</f>
        <v>61969</v>
      </c>
      <c r="AA17">
        <f>nyers_adat!AA162</f>
        <v>185039</v>
      </c>
      <c r="AB17">
        <f>nyers_adat!AB162</f>
        <v>584006</v>
      </c>
      <c r="AC17">
        <f>nyers_adat!AC162</f>
        <v>43120</v>
      </c>
      <c r="AD17">
        <f>nyers_adat!AD162</f>
        <v>57724</v>
      </c>
      <c r="AE17">
        <f>nyers_adat!AE162</f>
        <v>18918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1648</v>
      </c>
      <c r="W18">
        <f>nyers_adat!W163</f>
        <v>79012</v>
      </c>
      <c r="X18">
        <f>nyers_adat!X163</f>
        <v>17047</v>
      </c>
      <c r="Y18">
        <f>nyers_adat!Y163</f>
        <v>35387</v>
      </c>
      <c r="Z18">
        <f>nyers_adat!Z163</f>
        <v>25899</v>
      </c>
      <c r="AA18">
        <f>nyers_adat!AA163</f>
        <v>87210</v>
      </c>
      <c r="AB18">
        <f>nyers_adat!AB163</f>
        <v>339864</v>
      </c>
      <c r="AC18">
        <f>nyers_adat!AC163</f>
        <v>70149</v>
      </c>
      <c r="AD18">
        <f>nyers_adat!AD163</f>
        <v>29139</v>
      </c>
      <c r="AE18">
        <f>nyers_adat!AE163</f>
        <v>5195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904</v>
      </c>
      <c r="W19">
        <f>nyers_adat!W164</f>
        <v>64570</v>
      </c>
      <c r="X19">
        <f>nyers_adat!X164</f>
        <v>10465</v>
      </c>
      <c r="Y19">
        <f>nyers_adat!Y164</f>
        <v>27612</v>
      </c>
      <c r="Z19">
        <f>nyers_adat!Z164</f>
        <v>14043</v>
      </c>
      <c r="AA19">
        <f>nyers_adat!AA164</f>
        <v>48055</v>
      </c>
      <c r="AB19">
        <f>nyers_adat!AB164</f>
        <v>130799</v>
      </c>
      <c r="AC19">
        <f>nyers_adat!AC164</f>
        <v>28835</v>
      </c>
      <c r="AD19">
        <f>nyers_adat!AD164</f>
        <v>10846</v>
      </c>
      <c r="AE19">
        <f>nyers_adat!AE164</f>
        <v>1091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6165</v>
      </c>
      <c r="W20">
        <f>nyers_adat!W165</f>
        <v>521594</v>
      </c>
      <c r="X20">
        <f>nyers_adat!X165</f>
        <v>69414</v>
      </c>
      <c r="Y20">
        <f>nyers_adat!Y165</f>
        <v>200596</v>
      </c>
      <c r="Z20">
        <f>nyers_adat!Z165</f>
        <v>101911</v>
      </c>
      <c r="AA20">
        <f>nyers_adat!AA165</f>
        <v>320304</v>
      </c>
      <c r="AB20">
        <f>nyers_adat!AB165</f>
        <v>1054669</v>
      </c>
      <c r="AC20">
        <f>nyers_adat!AC165</f>
        <v>142104</v>
      </c>
      <c r="AD20">
        <f>nyers_adat!AD165</f>
        <v>97709</v>
      </c>
      <c r="AE20">
        <f>nyers_adat!AE165</f>
        <v>25204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5820</v>
      </c>
      <c r="W21">
        <f>nyers_adat!W166</f>
        <v>274801</v>
      </c>
      <c r="X21">
        <f>nyers_adat!X166</f>
        <v>36369</v>
      </c>
      <c r="Y21">
        <f>nyers_adat!Y166</f>
        <v>119982</v>
      </c>
      <c r="Z21">
        <f>nyers_adat!Z166</f>
        <v>46714</v>
      </c>
      <c r="AA21">
        <f>nyers_adat!AA166</f>
        <v>185284</v>
      </c>
      <c r="AB21">
        <f>nyers_adat!AB166</f>
        <v>784338</v>
      </c>
      <c r="AC21">
        <f>nyers_adat!AC166</f>
        <v>68289</v>
      </c>
      <c r="AD21">
        <f>nyers_adat!AD166</f>
        <v>45607</v>
      </c>
      <c r="AE21">
        <f>nyers_adat!AE166</f>
        <v>44413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1745</v>
      </c>
      <c r="W22">
        <f>nyers_adat!W167</f>
        <v>157505</v>
      </c>
      <c r="X22">
        <f>nyers_adat!X167</f>
        <v>15789</v>
      </c>
      <c r="Y22">
        <f>nyers_adat!Y167</f>
        <v>45644</v>
      </c>
      <c r="Z22">
        <f>nyers_adat!Z167</f>
        <v>7237</v>
      </c>
      <c r="AA22">
        <f>nyers_adat!AA167</f>
        <v>103791</v>
      </c>
      <c r="AB22">
        <f>nyers_adat!AB167</f>
        <v>385739</v>
      </c>
      <c r="AC22">
        <f>nyers_adat!AC167</f>
        <v>53649</v>
      </c>
      <c r="AD22">
        <f>nyers_adat!AD167</f>
        <v>34721</v>
      </c>
      <c r="AE22">
        <f>nyers_adat!AE167</f>
        <v>7027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4804</v>
      </c>
      <c r="W23">
        <f>nyers_adat!W168</f>
        <v>133722</v>
      </c>
      <c r="X23">
        <f>nyers_adat!X168</f>
        <v>34954</v>
      </c>
      <c r="Y23">
        <f>nyers_adat!Y168</f>
        <v>79745</v>
      </c>
      <c r="Z23">
        <f>nyers_adat!Z168</f>
        <v>41079</v>
      </c>
      <c r="AA23">
        <f>nyers_adat!AA168</f>
        <v>149638</v>
      </c>
      <c r="AB23">
        <f>nyers_adat!AB168</f>
        <v>605051</v>
      </c>
      <c r="AC23">
        <f>nyers_adat!AC168</f>
        <v>69497</v>
      </c>
      <c r="AD23">
        <f>nyers_adat!AD168</f>
        <v>43217</v>
      </c>
      <c r="AE23">
        <f>nyers_adat!AE168</f>
        <v>16442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12369</v>
      </c>
      <c r="W24">
        <f>nyers_adat!W169</f>
        <v>566028</v>
      </c>
      <c r="X24">
        <f>nyers_adat!X169</f>
        <v>87112</v>
      </c>
      <c r="Y24">
        <f>nyers_adat!Y169</f>
        <v>245371</v>
      </c>
      <c r="Z24">
        <f>nyers_adat!Z169</f>
        <v>95030</v>
      </c>
      <c r="AA24">
        <f>nyers_adat!AA169</f>
        <v>438713</v>
      </c>
      <c r="AB24">
        <f>nyers_adat!AB169</f>
        <v>1775128</v>
      </c>
      <c r="AC24">
        <f>nyers_adat!AC169</f>
        <v>191435</v>
      </c>
      <c r="AD24">
        <f>nyers_adat!AD169</f>
        <v>123545</v>
      </c>
      <c r="AE24">
        <f>nyers_adat!AE169</f>
        <v>67882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49415</v>
      </c>
      <c r="W25">
        <f>nyers_adat!W170</f>
        <v>160052</v>
      </c>
      <c r="X25">
        <f>nyers_adat!X170</f>
        <v>27878</v>
      </c>
      <c r="Y25">
        <f>nyers_adat!Y170</f>
        <v>65313</v>
      </c>
      <c r="Z25">
        <f>nyers_adat!Z170</f>
        <v>28510</v>
      </c>
      <c r="AA25">
        <f>nyers_adat!AA170</f>
        <v>146500</v>
      </c>
      <c r="AB25">
        <f>nyers_adat!AB170</f>
        <v>515974</v>
      </c>
      <c r="AC25">
        <f>nyers_adat!AC170</f>
        <v>76341</v>
      </c>
      <c r="AD25">
        <f>nyers_adat!AD170</f>
        <v>42339</v>
      </c>
      <c r="AE25">
        <f>nyers_adat!AE170</f>
        <v>1223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3652</v>
      </c>
      <c r="W26">
        <f>nyers_adat!W171</f>
        <v>126286</v>
      </c>
      <c r="X26">
        <f>nyers_adat!X171</f>
        <v>23684</v>
      </c>
      <c r="Y26">
        <f>nyers_adat!Y171</f>
        <v>64993</v>
      </c>
      <c r="Z26">
        <f>nyers_adat!Z171</f>
        <v>27952</v>
      </c>
      <c r="AA26">
        <f>nyers_adat!AA171</f>
        <v>95754</v>
      </c>
      <c r="AB26">
        <f>nyers_adat!AB171</f>
        <v>357736</v>
      </c>
      <c r="AC26">
        <f>nyers_adat!AC171</f>
        <v>52566</v>
      </c>
      <c r="AD26">
        <f>nyers_adat!AD171</f>
        <v>40780</v>
      </c>
      <c r="AE26">
        <f>nyers_adat!AE171</f>
        <v>3275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11684</v>
      </c>
      <c r="W27">
        <f>nyers_adat!W172</f>
        <v>185653</v>
      </c>
      <c r="X27">
        <f>nyers_adat!X172</f>
        <v>38431</v>
      </c>
      <c r="Y27">
        <f>nyers_adat!Y172</f>
        <v>73279</v>
      </c>
      <c r="Z27">
        <f>nyers_adat!Z172</f>
        <v>37471</v>
      </c>
      <c r="AA27">
        <f>nyers_adat!AA172</f>
        <v>97829</v>
      </c>
      <c r="AB27">
        <f>nyers_adat!AB172</f>
        <v>657435</v>
      </c>
      <c r="AC27">
        <f>nyers_adat!AC172</f>
        <v>62343</v>
      </c>
      <c r="AD27">
        <f>nyers_adat!AD172</f>
        <v>57979</v>
      </c>
      <c r="AE27">
        <f>nyers_adat!AE172</f>
        <v>6033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64751</v>
      </c>
      <c r="W28">
        <f>nyers_adat!W173</f>
        <v>471991</v>
      </c>
      <c r="X28">
        <f>nyers_adat!X173</f>
        <v>89993</v>
      </c>
      <c r="Y28">
        <f>nyers_adat!Y173</f>
        <v>203585</v>
      </c>
      <c r="Z28">
        <f>nyers_adat!Z173</f>
        <v>93933</v>
      </c>
      <c r="AA28">
        <f>nyers_adat!AA173</f>
        <v>340083</v>
      </c>
      <c r="AB28">
        <f>nyers_adat!AB173</f>
        <v>1531145</v>
      </c>
      <c r="AC28">
        <f>nyers_adat!AC173</f>
        <v>191250</v>
      </c>
      <c r="AD28">
        <f>nyers_adat!AD173</f>
        <v>141098</v>
      </c>
      <c r="AE28">
        <f>nyers_adat!AE173</f>
        <v>10531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83285</v>
      </c>
      <c r="W29">
        <f>nyers_adat!W174</f>
        <v>1559613</v>
      </c>
      <c r="X29">
        <f>nyers_adat!X174</f>
        <v>246519</v>
      </c>
      <c r="Y29">
        <f>nyers_adat!Y174</f>
        <v>649552</v>
      </c>
      <c r="Z29">
        <f>nyers_adat!Z174</f>
        <v>290874</v>
      </c>
      <c r="AA29">
        <f>nyers_adat!AA174</f>
        <v>1099100</v>
      </c>
      <c r="AB29">
        <f>nyers_adat!AB174</f>
        <v>4360942</v>
      </c>
      <c r="AC29">
        <f>nyers_adat!AC174</f>
        <v>524789</v>
      </c>
      <c r="AD29">
        <f>nyers_adat!AD174</f>
        <v>362352</v>
      </c>
      <c r="AE29">
        <f>nyers_adat!AE174</f>
        <v>103617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138109</v>
      </c>
      <c r="W30">
        <f>nyers_adat!W175</f>
        <v>4247675</v>
      </c>
      <c r="X30">
        <f>nyers_adat!X175</f>
        <v>686036</v>
      </c>
      <c r="Y30">
        <f>nyers_adat!Y175</f>
        <v>1496491</v>
      </c>
      <c r="Z30">
        <f>nyers_adat!Z175</f>
        <v>803659</v>
      </c>
      <c r="AA30">
        <f>nyers_adat!AA175</f>
        <v>2795369</v>
      </c>
      <c r="AB30">
        <f>nyers_adat!AB175</f>
        <v>11625333</v>
      </c>
      <c r="AC30">
        <f>nyers_adat!AC175</f>
        <v>1111744</v>
      </c>
      <c r="AD30">
        <f>nyers_adat!AD175</f>
        <v>1424513</v>
      </c>
      <c r="AE30">
        <f>nyers_adat!AE175</f>
        <v>256272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1.1533092378281493E-2</v>
      </c>
      <c r="W32" s="9">
        <f t="shared" si="0"/>
        <v>0.47310618714554897</v>
      </c>
      <c r="X32" s="9">
        <f t="shared" si="0"/>
        <v>7.8552681407060246E-2</v>
      </c>
      <c r="Y32" s="9">
        <f t="shared" si="0"/>
        <v>0.14381039327041023</v>
      </c>
      <c r="Z32" s="9">
        <f t="shared" si="0"/>
        <v>9.6778872437993019E-2</v>
      </c>
      <c r="AA32" s="9">
        <f t="shared" si="0"/>
        <v>0.29781302771814427</v>
      </c>
      <c r="AB32" s="9">
        <f t="shared" si="0"/>
        <v>1.4956194266564895</v>
      </c>
      <c r="AC32" s="9">
        <f t="shared" si="0"/>
        <v>7.6008476962364943E-2</v>
      </c>
      <c r="AD32" s="9">
        <f>AD2/$D2</f>
        <v>0.2439213761084337</v>
      </c>
      <c r="AE32" s="9">
        <f>AE2/$D2</f>
        <v>3.3378203390653685E-2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1.1533092378281493E-2</v>
      </c>
      <c r="W33" s="9">
        <f t="shared" si="1"/>
        <v>0.47310618714554897</v>
      </c>
      <c r="X33" s="9">
        <f t="shared" si="1"/>
        <v>7.8552681407060246E-2</v>
      </c>
      <c r="Y33" s="9">
        <f t="shared" si="1"/>
        <v>0.14381039327041023</v>
      </c>
      <c r="Z33" s="9">
        <f t="shared" si="1"/>
        <v>9.6778872437993019E-2</v>
      </c>
      <c r="AA33" s="9">
        <f t="shared" si="1"/>
        <v>0.29781302771814427</v>
      </c>
      <c r="AB33" s="9">
        <f t="shared" si="1"/>
        <v>1.4956194266564895</v>
      </c>
      <c r="AC33" s="9">
        <f t="shared" si="1"/>
        <v>7.6008476962364943E-2</v>
      </c>
      <c r="AD33" s="9">
        <f>AD3/$D3</f>
        <v>0.2439213761084337</v>
      </c>
      <c r="AE33" s="9">
        <f>AE3/$D3</f>
        <v>3.3378203390653685E-2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3.8055150106425422E-3</v>
      </c>
      <c r="W34" s="9">
        <f t="shared" si="1"/>
        <v>0.45047933244625576</v>
      </c>
      <c r="X34" s="9">
        <f t="shared" si="1"/>
        <v>6.1590576273939747E-2</v>
      </c>
      <c r="Y34" s="9">
        <f t="shared" si="1"/>
        <v>0.16206286147017579</v>
      </c>
      <c r="Z34" s="9">
        <f t="shared" si="1"/>
        <v>6.0979018306127765E-2</v>
      </c>
      <c r="AA34" s="9">
        <f t="shared" si="1"/>
        <v>0.31501924257590125</v>
      </c>
      <c r="AB34" s="9">
        <f t="shared" si="1"/>
        <v>0.87623834516236143</v>
      </c>
      <c r="AC34" s="9">
        <f t="shared" si="1"/>
        <v>0.14462868159091072</v>
      </c>
      <c r="AD34" s="9">
        <f t="shared" si="1"/>
        <v>7.6554635298839241E-2</v>
      </c>
      <c r="AE34" s="9">
        <f t="shared" si="1"/>
        <v>5.1982427264018654E-3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1.8209604810711141E-2</v>
      </c>
      <c r="W35" s="9">
        <f t="shared" si="1"/>
        <v>0.61520291034734798</v>
      </c>
      <c r="X35" s="9">
        <f t="shared" si="1"/>
        <v>5.0618781042874469E-2</v>
      </c>
      <c r="Y35" s="9">
        <f t="shared" si="1"/>
        <v>0.12970647352946063</v>
      </c>
      <c r="Z35" s="9">
        <f t="shared" si="1"/>
        <v>6.0439542185086133E-2</v>
      </c>
      <c r="AA35" s="9">
        <f t="shared" si="1"/>
        <v>0.27437997308925399</v>
      </c>
      <c r="AB35" s="9">
        <f t="shared" si="1"/>
        <v>0.75307563248558951</v>
      </c>
      <c r="AC35" s="9">
        <f t="shared" si="1"/>
        <v>9.9955148756623868E-2</v>
      </c>
      <c r="AD35" s="9">
        <f t="shared" si="1"/>
        <v>7.5463047558929547E-2</v>
      </c>
      <c r="AE35" s="9">
        <f>AE5/$D5</f>
        <v>5.9004302397049789E-3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8.6675636144062703E-3</v>
      </c>
      <c r="W36" s="9">
        <f t="shared" si="1"/>
        <v>0.42812253595851762</v>
      </c>
      <c r="X36" s="9">
        <f t="shared" si="1"/>
        <v>5.7067567131848386E-2</v>
      </c>
      <c r="Y36" s="9">
        <f t="shared" si="1"/>
        <v>0.13637709324445929</v>
      </c>
      <c r="Z36" s="9">
        <f t="shared" si="1"/>
        <v>8.398186172348801E-2</v>
      </c>
      <c r="AA36" s="9">
        <f t="shared" si="1"/>
        <v>0.2604460702843559</v>
      </c>
      <c r="AB36" s="9">
        <f t="shared" si="1"/>
        <v>0.55976866955683158</v>
      </c>
      <c r="AC36" s="9">
        <f t="shared" si="1"/>
        <v>0.11165240637008768</v>
      </c>
      <c r="AD36" s="9">
        <f t="shared" si="1"/>
        <v>0.1259420149667162</v>
      </c>
      <c r="AE36" s="9">
        <f t="shared" si="1"/>
        <v>6.2129752577259154E-2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9.4564720411405082E-3</v>
      </c>
      <c r="W37" s="9">
        <f t="shared" si="1"/>
        <v>0.4900302143284736</v>
      </c>
      <c r="X37" s="9">
        <f t="shared" si="1"/>
        <v>5.702259239881028E-2</v>
      </c>
      <c r="Y37" s="9">
        <f t="shared" si="1"/>
        <v>0.14462057685327903</v>
      </c>
      <c r="Z37" s="9">
        <f t="shared" si="1"/>
        <v>6.8224047965835657E-2</v>
      </c>
      <c r="AA37" s="9">
        <f t="shared" si="1"/>
        <v>0.2859359607072321</v>
      </c>
      <c r="AB37" s="9">
        <f t="shared" si="1"/>
        <v>0.73950818049408207</v>
      </c>
      <c r="AC37" s="9">
        <f t="shared" si="1"/>
        <v>0.1213465880434219</v>
      </c>
      <c r="AD37" s="9">
        <f t="shared" si="1"/>
        <v>9.2128719638370785E-2</v>
      </c>
      <c r="AE37" s="9">
        <f t="shared" si="1"/>
        <v>2.3707642198245588E-2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5.0196453065788002E-3</v>
      </c>
      <c r="W38" s="9">
        <f t="shared" si="1"/>
        <v>0.33910398802893854</v>
      </c>
      <c r="X38" s="9">
        <f t="shared" si="1"/>
        <v>9.2773612939905867E-2</v>
      </c>
      <c r="Y38" s="9">
        <f t="shared" si="1"/>
        <v>0.13471882588911127</v>
      </c>
      <c r="Z38" s="9">
        <f t="shared" si="1"/>
        <v>5.0344400506402952E-2</v>
      </c>
      <c r="AA38" s="9">
        <f t="shared" si="1"/>
        <v>0.26774048328088246</v>
      </c>
      <c r="AB38" s="9">
        <f t="shared" si="1"/>
        <v>0.74001407614220704</v>
      </c>
      <c r="AC38" s="9">
        <f t="shared" si="1"/>
        <v>0.13909384306158207</v>
      </c>
      <c r="AD38" s="9">
        <f t="shared" si="1"/>
        <v>8.4397674266233527E-2</v>
      </c>
      <c r="AE38" s="9">
        <f t="shared" si="1"/>
        <v>1.3393470445385202E-2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3.608290016801961E-3</v>
      </c>
      <c r="W39" s="9">
        <f t="shared" si="1"/>
        <v>0.33843163333162823</v>
      </c>
      <c r="X39" s="9">
        <f t="shared" si="1"/>
        <v>6.2816512353573078E-2</v>
      </c>
      <c r="Y39" s="9">
        <f t="shared" si="1"/>
        <v>5.6591523469624649E-2</v>
      </c>
      <c r="Z39" s="9">
        <f t="shared" si="1"/>
        <v>6.7652486650900887E-2</v>
      </c>
      <c r="AA39" s="9">
        <f t="shared" si="1"/>
        <v>0.22496920952084898</v>
      </c>
      <c r="AB39" s="9">
        <f t="shared" si="1"/>
        <v>0.95435926291724538</v>
      </c>
      <c r="AC39" s="9">
        <f>AC9/$D9</f>
        <v>8.9813761868598435E-2</v>
      </c>
      <c r="AD39" s="9">
        <f t="shared" si="1"/>
        <v>4.3956606082546028E-2</v>
      </c>
      <c r="AE39" s="9">
        <f t="shared" si="1"/>
        <v>3.0955744342618351E-2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5.4252051288766834E-3</v>
      </c>
      <c r="W40" s="9">
        <f t="shared" si="1"/>
        <v>0.68125984487654856</v>
      </c>
      <c r="X40" s="9">
        <f t="shared" si="1"/>
        <v>6.2584418062565705E-2</v>
      </c>
      <c r="Y40" s="9">
        <f t="shared" si="1"/>
        <v>0.13628115283738229</v>
      </c>
      <c r="Z40" s="9">
        <f t="shared" si="1"/>
        <v>9.126691635081996E-2</v>
      </c>
      <c r="AA40" s="9">
        <f t="shared" si="1"/>
        <v>0.25017678685678579</v>
      </c>
      <c r="AB40" s="9">
        <f t="shared" si="1"/>
        <v>0.97367465980222323</v>
      </c>
      <c r="AC40" s="9">
        <f t="shared" si="1"/>
        <v>0.14333017798414344</v>
      </c>
      <c r="AD40" s="9">
        <f t="shared" si="1"/>
        <v>0.12312970730082949</v>
      </c>
      <c r="AE40" s="9">
        <f t="shared" si="1"/>
        <v>8.1003924855296682E-3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4.7679903152081995E-3</v>
      </c>
      <c r="W41" s="9">
        <f t="shared" si="1"/>
        <v>0.43088173634481558</v>
      </c>
      <c r="X41" s="9">
        <f t="shared" si="1"/>
        <v>7.7005758388978315E-2</v>
      </c>
      <c r="Y41" s="9">
        <f t="shared" si="1"/>
        <v>0.11517481793255033</v>
      </c>
      <c r="Z41" s="9">
        <f t="shared" si="1"/>
        <v>6.5764482192430945E-2</v>
      </c>
      <c r="AA41" s="9">
        <f t="shared" si="1"/>
        <v>0.25209114885239442</v>
      </c>
      <c r="AB41" s="9">
        <f t="shared" si="1"/>
        <v>0.8575786612826517</v>
      </c>
      <c r="AC41" s="9">
        <f t="shared" si="1"/>
        <v>0.12763976435550184</v>
      </c>
      <c r="AD41" s="9">
        <f t="shared" si="1"/>
        <v>8.4472459376058892E-2</v>
      </c>
      <c r="AE41" s="9">
        <f t="shared" si="1"/>
        <v>1.6458716463442224E-2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5.7141425026941677E-3</v>
      </c>
      <c r="W42" s="9">
        <f t="shared" si="2"/>
        <v>0.39701037846447734</v>
      </c>
      <c r="X42" s="9">
        <f t="shared" si="2"/>
        <v>8.9694215405350469E-2</v>
      </c>
      <c r="Y42" s="9">
        <f t="shared" si="2"/>
        <v>0.19003979293195103</v>
      </c>
      <c r="Z42" s="9">
        <f t="shared" si="2"/>
        <v>9.7293579386760004E-2</v>
      </c>
      <c r="AA42" s="9">
        <f t="shared" si="2"/>
        <v>0.2827525904391146</v>
      </c>
      <c r="AB42" s="9">
        <f t="shared" si="2"/>
        <v>1.4723579748767088</v>
      </c>
      <c r="AC42" s="9">
        <f t="shared" si="2"/>
        <v>0.12473093127713313</v>
      </c>
      <c r="AD42" s="9">
        <f t="shared" si="2"/>
        <v>0.20172148289238087</v>
      </c>
      <c r="AE42" s="9">
        <f t="shared" si="2"/>
        <v>1.6022990234162888E-2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3.8006334389064844E-3</v>
      </c>
      <c r="W43" s="9">
        <f t="shared" si="3"/>
        <v>0.33654609101516919</v>
      </c>
      <c r="X43" s="9">
        <f t="shared" si="3"/>
        <v>6.2043673945657608E-2</v>
      </c>
      <c r="Y43" s="9">
        <f t="shared" si="3"/>
        <v>0.15559259876646109</v>
      </c>
      <c r="Z43" s="9">
        <f t="shared" si="3"/>
        <v>0.11475912652108684</v>
      </c>
      <c r="AA43" s="9">
        <f t="shared" si="3"/>
        <v>0.27121520253375564</v>
      </c>
      <c r="AB43" s="9">
        <f t="shared" si="3"/>
        <v>1.1078546424404068</v>
      </c>
      <c r="AC43" s="9">
        <f t="shared" si="3"/>
        <v>0.14609101516919487</v>
      </c>
      <c r="AD43" s="9">
        <f t="shared" si="3"/>
        <v>0.11370895149191532</v>
      </c>
      <c r="AE43" s="9">
        <f t="shared" si="3"/>
        <v>4.7307884647441239E-3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7.9530796143173991E-3</v>
      </c>
      <c r="W44" s="9">
        <f t="shared" si="3"/>
        <v>0.25290700372133595</v>
      </c>
      <c r="X44" s="9">
        <f t="shared" si="3"/>
        <v>5.6836214816670845E-2</v>
      </c>
      <c r="Y44" s="9">
        <f t="shared" si="3"/>
        <v>0.11987156286830554</v>
      </c>
      <c r="Z44" s="9">
        <f t="shared" si="3"/>
        <v>4.9801869020110065E-2</v>
      </c>
      <c r="AA44" s="9">
        <f t="shared" si="3"/>
        <v>0.24046233655354177</v>
      </c>
      <c r="AB44" s="9">
        <f t="shared" si="3"/>
        <v>0.96691630242118842</v>
      </c>
      <c r="AC44" s="9">
        <f t="shared" si="3"/>
        <v>5.1309891700771181E-2</v>
      </c>
      <c r="AD44" s="9">
        <f t="shared" si="3"/>
        <v>0.14184693337787802</v>
      </c>
      <c r="AE44" s="9">
        <f t="shared" si="3"/>
        <v>1.044479708974823E-2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5.6095946250341597E-3</v>
      </c>
      <c r="W45" s="9">
        <f t="shared" si="3"/>
        <v>0.34076286370605996</v>
      </c>
      <c r="X45" s="9">
        <f t="shared" si="3"/>
        <v>7.2114048798670893E-2</v>
      </c>
      <c r="Y45" s="9">
        <f t="shared" si="3"/>
        <v>0.16093453605359415</v>
      </c>
      <c r="Z45" s="9">
        <f t="shared" si="3"/>
        <v>9.1580691377392165E-2</v>
      </c>
      <c r="AA45" s="9">
        <f t="shared" si="3"/>
        <v>0.2683743952763234</v>
      </c>
      <c r="AB45" s="9">
        <f t="shared" si="3"/>
        <v>1.2227932945563149</v>
      </c>
      <c r="AC45" s="9">
        <f t="shared" si="3"/>
        <v>0.11396418595131567</v>
      </c>
      <c r="AD45" s="9">
        <f t="shared" si="3"/>
        <v>0.15678165230346694</v>
      </c>
      <c r="AE45" s="9">
        <f t="shared" si="3"/>
        <v>1.0775544179845479E-2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6.7166642149141418E-3</v>
      </c>
      <c r="W46" s="9">
        <f t="shared" si="3"/>
        <v>0.42539567360677599</v>
      </c>
      <c r="X46" s="9">
        <f t="shared" si="3"/>
        <v>6.8310717480631444E-2</v>
      </c>
      <c r="Y46" s="9">
        <f t="shared" si="3"/>
        <v>0.13949493442898797</v>
      </c>
      <c r="Z46" s="9">
        <f t="shared" si="3"/>
        <v>7.4361142123031104E-2</v>
      </c>
      <c r="AA46" s="9">
        <f t="shared" si="3"/>
        <v>0.26920515775918236</v>
      </c>
      <c r="AB46" s="9">
        <f t="shared" si="3"/>
        <v>0.92384868033709266</v>
      </c>
      <c r="AC46" s="9">
        <f t="shared" si="3"/>
        <v>0.12127915267432729</v>
      </c>
      <c r="AD46" s="9">
        <f t="shared" si="3"/>
        <v>0.10882880066296298</v>
      </c>
      <c r="AE46" s="9">
        <f t="shared" si="3"/>
        <v>1.7386736712838115E-2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5.6713297251139603E-3</v>
      </c>
      <c r="W47" s="9">
        <f t="shared" si="3"/>
        <v>0.59336581567942936</v>
      </c>
      <c r="X47" s="9">
        <f t="shared" si="3"/>
        <v>6.5773611442492427E-2</v>
      </c>
      <c r="Y47" s="9">
        <f t="shared" si="3"/>
        <v>0.21598614895834642</v>
      </c>
      <c r="Z47" s="9">
        <f t="shared" si="3"/>
        <v>9.7272801476774709E-2</v>
      </c>
      <c r="AA47" s="9">
        <f t="shared" si="3"/>
        <v>0.29045590395941379</v>
      </c>
      <c r="AB47" s="9">
        <f t="shared" si="3"/>
        <v>0.91671480416410278</v>
      </c>
      <c r="AC47" s="9">
        <f t="shared" si="3"/>
        <v>6.7685507264576242E-2</v>
      </c>
      <c r="AD47" s="9">
        <f t="shared" si="3"/>
        <v>9.0609420717541717E-2</v>
      </c>
      <c r="AE47" s="9">
        <f>AE17/$D17</f>
        <v>2.9695603581429808E-2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5.6165032495969951E-3</v>
      </c>
      <c r="W48" s="9">
        <f t="shared" si="3"/>
        <v>0.2692786133235181</v>
      </c>
      <c r="X48" s="9">
        <f t="shared" si="3"/>
        <v>5.809740952419902E-2</v>
      </c>
      <c r="Y48" s="9">
        <f t="shared" si="3"/>
        <v>0.12060145661012675</v>
      </c>
      <c r="Z48" s="9">
        <f t="shared" si="3"/>
        <v>8.8265666056621714E-2</v>
      </c>
      <c r="AA48" s="9">
        <f t="shared" si="3"/>
        <v>0.29721799053237496</v>
      </c>
      <c r="AB48" s="9">
        <f t="shared" si="3"/>
        <v>1.1582811046244135</v>
      </c>
      <c r="AC48" s="9">
        <f t="shared" si="3"/>
        <v>0.23907286799513328</v>
      </c>
      <c r="AD48" s="9">
        <f t="shared" si="3"/>
        <v>9.9307820503644936E-2</v>
      </c>
      <c r="AE48" s="9">
        <f t="shared" si="3"/>
        <v>1.7704935911199267E-2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4.8061586883014693E-3</v>
      </c>
      <c r="W49" s="9">
        <f t="shared" si="3"/>
        <v>0.34328945409693129</v>
      </c>
      <c r="X49" s="9">
        <f t="shared" si="3"/>
        <v>5.5637666673755394E-2</v>
      </c>
      <c r="Y49" s="9">
        <f t="shared" si="3"/>
        <v>0.1468005018820577</v>
      </c>
      <c r="Z49" s="9">
        <f t="shared" si="3"/>
        <v>7.4660272632541519E-2</v>
      </c>
      <c r="AA49" s="9">
        <f t="shared" si="3"/>
        <v>0.25548667673266273</v>
      </c>
      <c r="AB49" s="9">
        <f t="shared" si="3"/>
        <v>0.69539906003445118</v>
      </c>
      <c r="AC49" s="9">
        <f t="shared" si="3"/>
        <v>0.1533026391340408</v>
      </c>
      <c r="AD49" s="9">
        <f t="shared" si="3"/>
        <v>5.7663271165174487E-2</v>
      </c>
      <c r="AE49" s="9">
        <f t="shared" si="3"/>
        <v>5.8003530187355126E-3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5.5114668011232125E-3</v>
      </c>
      <c r="W50" s="9">
        <f t="shared" si="3"/>
        <v>0.46630138112977471</v>
      </c>
      <c r="X50" s="9">
        <f t="shared" si="3"/>
        <v>6.205562960797513E-2</v>
      </c>
      <c r="Y50" s="9">
        <f t="shared" si="3"/>
        <v>0.17933141840034258</v>
      </c>
      <c r="Z50" s="9">
        <f t="shared" si="3"/>
        <v>9.1107719897691439E-2</v>
      </c>
      <c r="AA50" s="9">
        <f t="shared" si="3"/>
        <v>0.28634953159237136</v>
      </c>
      <c r="AB50" s="9">
        <f t="shared" si="3"/>
        <v>0.94286669581083826</v>
      </c>
      <c r="AC50" s="9">
        <f t="shared" si="3"/>
        <v>0.12703998026063471</v>
      </c>
      <c r="AD50" s="9">
        <f t="shared" si="3"/>
        <v>8.73511613415974E-2</v>
      </c>
      <c r="AE50" s="9">
        <f t="shared" si="3"/>
        <v>2.2532199392621161E-2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1.1049367129461751E-2</v>
      </c>
      <c r="W51" s="9">
        <f t="shared" si="3"/>
        <v>0.52171428462941905</v>
      </c>
      <c r="X51" s="9">
        <f t="shared" si="3"/>
        <v>6.9047153459002475E-2</v>
      </c>
      <c r="Y51" s="9">
        <f t="shared" si="3"/>
        <v>0.22778782936891406</v>
      </c>
      <c r="Z51" s="9">
        <f t="shared" si="3"/>
        <v>8.8687308605786302E-2</v>
      </c>
      <c r="AA51" s="9">
        <f t="shared" si="3"/>
        <v>0.3517647661881772</v>
      </c>
      <c r="AB51" s="9">
        <f t="shared" si="3"/>
        <v>1.4890787827470398</v>
      </c>
      <c r="AC51" s="9">
        <f t="shared" si="3"/>
        <v>0.12964780616904012</v>
      </c>
      <c r="AD51" s="9">
        <f t="shared" si="3"/>
        <v>8.6585650631161873E-2</v>
      </c>
      <c r="AE51" s="9">
        <f t="shared" si="3"/>
        <v>8.4318821704602198E-2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4.7559995094097925E-3</v>
      </c>
      <c r="W52" s="9">
        <f t="shared" si="4"/>
        <v>0.42928005887082488</v>
      </c>
      <c r="X52" s="9">
        <f t="shared" si="4"/>
        <v>4.3032937681416174E-2</v>
      </c>
      <c r="Y52" s="9">
        <f t="shared" si="4"/>
        <v>0.12440277456017225</v>
      </c>
      <c r="Z52" s="9">
        <f t="shared" si="4"/>
        <v>1.9724451833580899E-2</v>
      </c>
      <c r="AA52" s="9">
        <f t="shared" si="4"/>
        <v>0.28288249001785204</v>
      </c>
      <c r="AB52" s="9">
        <f t="shared" si="4"/>
        <v>1.0513320886878075</v>
      </c>
      <c r="AC52" s="9">
        <f t="shared" si="4"/>
        <v>0.14622041127812377</v>
      </c>
      <c r="AD52" s="9">
        <f t="shared" si="4"/>
        <v>9.4632125482073018E-2</v>
      </c>
      <c r="AE52" s="9">
        <f t="shared" si="4"/>
        <v>1.9152096591760811E-2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8.7500091070036503E-3</v>
      </c>
      <c r="W53" s="9">
        <f t="shared" si="5"/>
        <v>0.24356134841938845</v>
      </c>
      <c r="X53" s="9">
        <f t="shared" si="5"/>
        <v>6.3665241117028634E-2</v>
      </c>
      <c r="Y53" s="9">
        <f t="shared" si="5"/>
        <v>0.14524760121523858</v>
      </c>
      <c r="Z53" s="9">
        <f t="shared" si="5"/>
        <v>7.4821320588385296E-2</v>
      </c>
      <c r="AA53" s="9">
        <f t="shared" si="5"/>
        <v>0.27255076243834558</v>
      </c>
      <c r="AB53" s="9">
        <f t="shared" si="5"/>
        <v>1.1020403330977655</v>
      </c>
      <c r="AC53" s="9">
        <f t="shared" si="5"/>
        <v>0.12658188653402011</v>
      </c>
      <c r="AD53" s="9">
        <f t="shared" si="5"/>
        <v>7.8715475349162525E-2</v>
      </c>
      <c r="AE53" s="9">
        <f t="shared" si="5"/>
        <v>2.9947470802946297E-2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8.5737457197121985E-3</v>
      </c>
      <c r="W54" s="9">
        <f t="shared" si="5"/>
        <v>0.39235024191424173</v>
      </c>
      <c r="X54" s="9">
        <f t="shared" si="5"/>
        <v>6.0382903802697792E-2</v>
      </c>
      <c r="Y54" s="9">
        <f t="shared" si="5"/>
        <v>0.17008234788515658</v>
      </c>
      <c r="Z54" s="9">
        <f t="shared" si="5"/>
        <v>6.5871376485103911E-2</v>
      </c>
      <c r="AA54" s="9">
        <f t="shared" si="5"/>
        <v>0.30410006515741755</v>
      </c>
      <c r="AB54" s="9">
        <f t="shared" si="5"/>
        <v>1.2304548542276073</v>
      </c>
      <c r="AC54" s="9">
        <f t="shared" si="5"/>
        <v>0.13269585349285348</v>
      </c>
      <c r="AD54" s="9">
        <f t="shared" si="5"/>
        <v>8.5636948414733891E-2</v>
      </c>
      <c r="AE54" s="9">
        <f t="shared" si="5"/>
        <v>4.7053359765987825E-2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9.8393134482895939E-2</v>
      </c>
      <c r="W55" s="9">
        <f t="shared" si="5"/>
        <v>0.31868902074787941</v>
      </c>
      <c r="X55" s="9">
        <f t="shared" si="5"/>
        <v>5.5509537652821475E-2</v>
      </c>
      <c r="Y55" s="9">
        <f t="shared" si="5"/>
        <v>0.13004858428577118</v>
      </c>
      <c r="Z55" s="9">
        <f t="shared" si="5"/>
        <v>5.6767950300665046E-2</v>
      </c>
      <c r="AA55" s="9">
        <f t="shared" si="5"/>
        <v>0.29170483055234758</v>
      </c>
      <c r="AB55" s="9">
        <f t="shared" si="5"/>
        <v>1.027386404364621</v>
      </c>
      <c r="AC55" s="9">
        <f t="shared" si="5"/>
        <v>0.15200708852694039</v>
      </c>
      <c r="AD55" s="9">
        <f t="shared" si="5"/>
        <v>8.430369160925491E-2</v>
      </c>
      <c r="AE55" s="9">
        <f t="shared" si="5"/>
        <v>2.4351877663175499E-3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1.1048520309068137E-2</v>
      </c>
      <c r="W56" s="9">
        <f t="shared" si="5"/>
        <v>0.38205734823411247</v>
      </c>
      <c r="X56" s="9">
        <f t="shared" si="5"/>
        <v>7.1652013964942432E-2</v>
      </c>
      <c r="Y56" s="9">
        <f t="shared" si="5"/>
        <v>0.19662554229114607</v>
      </c>
      <c r="Z56" s="9">
        <f t="shared" si="5"/>
        <v>8.4564140109275071E-2</v>
      </c>
      <c r="AA56" s="9">
        <f t="shared" si="5"/>
        <v>0.28968784602259318</v>
      </c>
      <c r="AB56" s="9">
        <f t="shared" si="5"/>
        <v>1.0822709368249723</v>
      </c>
      <c r="AC56" s="9">
        <f t="shared" si="5"/>
        <v>0.15902971483200321</v>
      </c>
      <c r="AD56" s="9">
        <f t="shared" si="5"/>
        <v>0.12337312656182875</v>
      </c>
      <c r="AE56" s="9">
        <f t="shared" si="5"/>
        <v>9.9079693352130734E-3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2.9332315756705463E-2</v>
      </c>
      <c r="W57" s="9">
        <f t="shared" si="5"/>
        <v>0.4660760370746011</v>
      </c>
      <c r="X57" s="9">
        <f t="shared" si="5"/>
        <v>9.6479820852956824E-2</v>
      </c>
      <c r="Y57" s="9">
        <f t="shared" si="5"/>
        <v>0.1839646325175984</v>
      </c>
      <c r="Z57" s="9">
        <f t="shared" si="5"/>
        <v>9.4069770944839981E-2</v>
      </c>
      <c r="AA57" s="9">
        <f t="shared" si="5"/>
        <v>0.24559663798037817</v>
      </c>
      <c r="AB57" s="9">
        <f t="shared" si="5"/>
        <v>1.6504699597320829</v>
      </c>
      <c r="AC57" s="9">
        <f t="shared" si="5"/>
        <v>0.15651014731430063</v>
      </c>
      <c r="AD57" s="9">
        <f t="shared" si="5"/>
        <v>0.14555446210698614</v>
      </c>
      <c r="AE57" s="9">
        <f t="shared" si="5"/>
        <v>1.5145657391321812E-2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5.2596308649055228E-2</v>
      </c>
      <c r="W58" s="9">
        <f t="shared" si="5"/>
        <v>0.38339152006264349</v>
      </c>
      <c r="X58" s="9">
        <f t="shared" si="5"/>
        <v>7.3100023231369826E-2</v>
      </c>
      <c r="Y58" s="9">
        <f t="shared" si="5"/>
        <v>0.16536917570875986</v>
      </c>
      <c r="Z58" s="9">
        <f t="shared" si="5"/>
        <v>7.6300428724370359E-2</v>
      </c>
      <c r="AA58" s="9">
        <f t="shared" si="5"/>
        <v>0.27624454347109156</v>
      </c>
      <c r="AB58" s="9">
        <f t="shared" si="5"/>
        <v>1.2437271240051531</v>
      </c>
      <c r="AC58" s="9">
        <f t="shared" si="5"/>
        <v>0.15534963211582545</v>
      </c>
      <c r="AD58" s="9">
        <f t="shared" si="5"/>
        <v>0.11461188178969274</v>
      </c>
      <c r="AE58" s="9">
        <f t="shared" si="5"/>
        <v>8.5541802656823925E-3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2.196142689021607E-2</v>
      </c>
      <c r="W59" s="9">
        <f t="shared" si="5"/>
        <v>0.41125445009942435</v>
      </c>
      <c r="X59" s="9">
        <f t="shared" si="5"/>
        <v>6.5004610620750136E-2</v>
      </c>
      <c r="Y59" s="9">
        <f t="shared" si="5"/>
        <v>0.1712804077492181</v>
      </c>
      <c r="Z59" s="9">
        <f t="shared" si="5"/>
        <v>7.6700583361526201E-2</v>
      </c>
      <c r="AA59" s="9">
        <f t="shared" si="5"/>
        <v>0.28982174815436734</v>
      </c>
      <c r="AB59" s="9">
        <f t="shared" si="5"/>
        <v>1.1499370703664844</v>
      </c>
      <c r="AC59" s="9">
        <f t="shared" si="5"/>
        <v>0.13838164442924417</v>
      </c>
      <c r="AD59" s="9">
        <f>AD29/$D29</f>
        <v>9.5548621678856624E-2</v>
      </c>
      <c r="AE59" s="9">
        <f t="shared" si="5"/>
        <v>2.7322773249486926E-2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1.4136714514092086E-2</v>
      </c>
      <c r="W60" s="9">
        <f t="shared" si="5"/>
        <v>0.43478823844677827</v>
      </c>
      <c r="X60" s="9">
        <f t="shared" si="5"/>
        <v>7.0222035337231301E-2</v>
      </c>
      <c r="Y60" s="9">
        <f t="shared" si="5"/>
        <v>0.15317948895371178</v>
      </c>
      <c r="Z60" s="9">
        <f t="shared" si="5"/>
        <v>8.2261821095516816E-2</v>
      </c>
      <c r="AA60" s="9">
        <f t="shared" si="5"/>
        <v>0.28613148682955547</v>
      </c>
      <c r="AB60" s="9">
        <f t="shared" si="5"/>
        <v>1.1899587554196591</v>
      </c>
      <c r="AC60" s="9">
        <f t="shared" si="5"/>
        <v>0.1137971279261655</v>
      </c>
      <c r="AD60" s="9">
        <f>AD30/$D30</f>
        <v>0.14581188483453547</v>
      </c>
      <c r="AE60" s="9">
        <f t="shared" si="5"/>
        <v>2.6231774192524798E-2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7</v>
      </c>
      <c r="W63">
        <f t="shared" si="6"/>
        <v>6</v>
      </c>
      <c r="X63">
        <f t="shared" si="6"/>
        <v>4</v>
      </c>
      <c r="Y63">
        <f t="shared" si="6"/>
        <v>17</v>
      </c>
      <c r="Z63">
        <f t="shared" si="6"/>
        <v>4</v>
      </c>
      <c r="AA63">
        <f t="shared" si="6"/>
        <v>4</v>
      </c>
      <c r="AB63">
        <f t="shared" si="6"/>
        <v>2</v>
      </c>
      <c r="AC63">
        <f t="shared" si="6"/>
        <v>26</v>
      </c>
      <c r="AD63">
        <f>RANK(AD32,AD$32:AD$60,AD$61)</f>
        <v>1</v>
      </c>
      <c r="AE63" s="10">
        <f>(AE32*$AF$62)+$AF$63</f>
        <v>1003337.8203390654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7</v>
      </c>
      <c r="W64">
        <f t="shared" si="7"/>
        <v>6</v>
      </c>
      <c r="X64">
        <f t="shared" si="7"/>
        <v>4</v>
      </c>
      <c r="Y64">
        <f t="shared" si="7"/>
        <v>17</v>
      </c>
      <c r="Z64">
        <f t="shared" si="7"/>
        <v>4</v>
      </c>
      <c r="AA64">
        <f>RANK(AA33,AA$32:AA$60,AA$61)</f>
        <v>4</v>
      </c>
      <c r="AB64">
        <f t="shared" si="7"/>
        <v>2</v>
      </c>
      <c r="AC64">
        <f t="shared" si="7"/>
        <v>26</v>
      </c>
      <c r="AD64">
        <f>RANK(AD33,AD$32:AD$60,AD$61)</f>
        <v>1</v>
      </c>
      <c r="AE64" s="10">
        <f>(AE33*$AF$62)+$AF$63</f>
        <v>1003337.8203390654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10</v>
      </c>
      <c r="X65">
        <f t="shared" si="7"/>
        <v>20</v>
      </c>
      <c r="Y65">
        <f t="shared" si="7"/>
        <v>10</v>
      </c>
      <c r="Z65">
        <f t="shared" si="7"/>
        <v>24</v>
      </c>
      <c r="AA65">
        <f t="shared" si="7"/>
        <v>2</v>
      </c>
      <c r="AB65">
        <f t="shared" si="7"/>
        <v>23</v>
      </c>
      <c r="AC65">
        <f t="shared" si="7"/>
        <v>9</v>
      </c>
      <c r="AD65">
        <f t="shared" si="7"/>
        <v>26</v>
      </c>
      <c r="AE65" s="10">
        <f t="shared" ref="AE65:AE91" si="8">(AE34*$AF$62)+$AF$63</f>
        <v>1000519.8242726402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5</v>
      </c>
      <c r="W66">
        <f t="shared" si="7"/>
        <v>2</v>
      </c>
      <c r="X66">
        <f t="shared" si="7"/>
        <v>28</v>
      </c>
      <c r="Y66">
        <f t="shared" si="7"/>
        <v>24</v>
      </c>
      <c r="Z66">
        <f t="shared" si="7"/>
        <v>25</v>
      </c>
      <c r="AA66">
        <f t="shared" si="7"/>
        <v>17</v>
      </c>
      <c r="AB66">
        <f t="shared" si="7"/>
        <v>25</v>
      </c>
      <c r="AC66">
        <f t="shared" si="7"/>
        <v>24</v>
      </c>
      <c r="AD66">
        <f t="shared" si="7"/>
        <v>27</v>
      </c>
      <c r="AE66" s="10">
        <f t="shared" si="8"/>
        <v>1000590.0430239704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13</v>
      </c>
      <c r="W67">
        <f t="shared" si="7"/>
        <v>14</v>
      </c>
      <c r="X67">
        <f t="shared" si="7"/>
        <v>23</v>
      </c>
      <c r="Y67">
        <f t="shared" si="7"/>
        <v>20</v>
      </c>
      <c r="Z67">
        <f t="shared" si="7"/>
        <v>13</v>
      </c>
      <c r="AA67">
        <f t="shared" si="7"/>
        <v>23</v>
      </c>
      <c r="AB67">
        <f t="shared" si="7"/>
        <v>29</v>
      </c>
      <c r="AC67">
        <f t="shared" si="7"/>
        <v>23</v>
      </c>
      <c r="AD67">
        <f t="shared" si="7"/>
        <v>8</v>
      </c>
      <c r="AE67" s="10">
        <f>(AE36*$AF$62)+$AF$63</f>
        <v>1006212.9752577259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5</v>
      </c>
      <c r="X68">
        <f t="shared" si="7"/>
        <v>24</v>
      </c>
      <c r="Y68">
        <f t="shared" si="7"/>
        <v>16</v>
      </c>
      <c r="Z68">
        <f t="shared" si="7"/>
        <v>20</v>
      </c>
      <c r="AA68">
        <f t="shared" si="7"/>
        <v>13</v>
      </c>
      <c r="AB68">
        <f t="shared" si="7"/>
        <v>27</v>
      </c>
      <c r="AC68">
        <f t="shared" si="7"/>
        <v>19</v>
      </c>
      <c r="AD68">
        <f t="shared" si="7"/>
        <v>17</v>
      </c>
      <c r="AE68" s="10">
        <f t="shared" si="8"/>
        <v>1002370.7642198246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23</v>
      </c>
      <c r="W69">
        <f t="shared" si="7"/>
        <v>23</v>
      </c>
      <c r="X69">
        <f t="shared" si="7"/>
        <v>2</v>
      </c>
      <c r="Y69">
        <f t="shared" si="7"/>
        <v>22</v>
      </c>
      <c r="Z69">
        <f t="shared" si="7"/>
        <v>27</v>
      </c>
      <c r="AA69">
        <f t="shared" si="7"/>
        <v>22</v>
      </c>
      <c r="AB69">
        <f t="shared" si="7"/>
        <v>26</v>
      </c>
      <c r="AC69">
        <f t="shared" si="7"/>
        <v>11</v>
      </c>
      <c r="AD69">
        <f t="shared" si="7"/>
        <v>23</v>
      </c>
      <c r="AE69" s="10">
        <f t="shared" si="8"/>
        <v>1001339.3470445385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29</v>
      </c>
      <c r="W70">
        <f t="shared" si="7"/>
        <v>24</v>
      </c>
      <c r="X70">
        <f t="shared" si="7"/>
        <v>16</v>
      </c>
      <c r="Y70">
        <f t="shared" si="7"/>
        <v>29</v>
      </c>
      <c r="Z70">
        <f t="shared" si="7"/>
        <v>21</v>
      </c>
      <c r="AA70">
        <f t="shared" si="7"/>
        <v>29</v>
      </c>
      <c r="AB70">
        <f t="shared" si="7"/>
        <v>19</v>
      </c>
      <c r="AC70">
        <f t="shared" si="7"/>
        <v>25</v>
      </c>
      <c r="AD70">
        <f t="shared" si="7"/>
        <v>29</v>
      </c>
      <c r="AE70" s="10">
        <f t="shared" si="8"/>
        <v>1003095.5744342619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22</v>
      </c>
      <c r="W71">
        <f t="shared" si="7"/>
        <v>1</v>
      </c>
      <c r="X71">
        <f t="shared" si="7"/>
        <v>17</v>
      </c>
      <c r="Y71">
        <f t="shared" si="7"/>
        <v>21</v>
      </c>
      <c r="Z71">
        <f t="shared" si="7"/>
        <v>8</v>
      </c>
      <c r="AA71">
        <f t="shared" si="7"/>
        <v>26</v>
      </c>
      <c r="AB71">
        <f t="shared" si="7"/>
        <v>17</v>
      </c>
      <c r="AC71">
        <f t="shared" si="7"/>
        <v>10</v>
      </c>
      <c r="AD71">
        <f t="shared" si="7"/>
        <v>10</v>
      </c>
      <c r="AE71" s="10">
        <f t="shared" si="8"/>
        <v>1000810.039248553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25</v>
      </c>
      <c r="W72">
        <f t="shared" si="7"/>
        <v>12</v>
      </c>
      <c r="X72">
        <f t="shared" si="7"/>
        <v>6</v>
      </c>
      <c r="Y72">
        <f t="shared" si="7"/>
        <v>28</v>
      </c>
      <c r="Z72">
        <f t="shared" si="7"/>
        <v>23</v>
      </c>
      <c r="AA72">
        <f t="shared" si="7"/>
        <v>25</v>
      </c>
      <c r="AB72">
        <f t="shared" si="7"/>
        <v>24</v>
      </c>
      <c r="AC72">
        <f t="shared" si="7"/>
        <v>15</v>
      </c>
      <c r="AD72">
        <f t="shared" si="7"/>
        <v>22</v>
      </c>
      <c r="AE72" s="10">
        <f t="shared" si="8"/>
        <v>1001645.8716463442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17</v>
      </c>
      <c r="X73">
        <f t="shared" si="7"/>
        <v>3</v>
      </c>
      <c r="Y73">
        <f t="shared" si="7"/>
        <v>4</v>
      </c>
      <c r="Z73">
        <f t="shared" si="7"/>
        <v>2</v>
      </c>
      <c r="AA73">
        <f t="shared" si="7"/>
        <v>15</v>
      </c>
      <c r="AB73">
        <f t="shared" si="7"/>
        <v>5</v>
      </c>
      <c r="AC73">
        <f t="shared" si="7"/>
        <v>18</v>
      </c>
      <c r="AD73">
        <f t="shared" ref="AD73" si="9">RANK(AD42,AD$32:AD$60,AD$61)</f>
        <v>3</v>
      </c>
      <c r="AE73" s="10">
        <f t="shared" si="8"/>
        <v>1001602.2990234162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25</v>
      </c>
      <c r="X74">
        <f t="shared" si="10"/>
        <v>19</v>
      </c>
      <c r="Y74">
        <f t="shared" si="10"/>
        <v>12</v>
      </c>
      <c r="Z74">
        <f t="shared" si="10"/>
        <v>1</v>
      </c>
      <c r="AA74">
        <f t="shared" si="10"/>
        <v>19</v>
      </c>
      <c r="AB74">
        <f t="shared" si="10"/>
        <v>12</v>
      </c>
      <c r="AC74">
        <f t="shared" si="10"/>
        <v>8</v>
      </c>
      <c r="AD74">
        <f t="shared" si="10"/>
        <v>12</v>
      </c>
      <c r="AE74" s="10">
        <f t="shared" si="8"/>
        <v>1000473.0788464744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15</v>
      </c>
      <c r="W75">
        <f t="shared" si="10"/>
        <v>28</v>
      </c>
      <c r="X75">
        <f t="shared" si="10"/>
        <v>25</v>
      </c>
      <c r="Y75">
        <f t="shared" si="10"/>
        <v>27</v>
      </c>
      <c r="Z75">
        <f t="shared" si="10"/>
        <v>28</v>
      </c>
      <c r="AA75">
        <f t="shared" si="10"/>
        <v>28</v>
      </c>
      <c r="AB75">
        <f t="shared" si="10"/>
        <v>18</v>
      </c>
      <c r="AC75">
        <f t="shared" si="10"/>
        <v>29</v>
      </c>
      <c r="AD75">
        <f t="shared" si="10"/>
        <v>7</v>
      </c>
      <c r="AE75" s="10">
        <f t="shared" si="8"/>
        <v>1001044.4797089748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22</v>
      </c>
      <c r="X76">
        <f t="shared" si="10"/>
        <v>8</v>
      </c>
      <c r="Y76">
        <f t="shared" si="10"/>
        <v>11</v>
      </c>
      <c r="Z76">
        <f t="shared" si="10"/>
        <v>7</v>
      </c>
      <c r="AA76">
        <f t="shared" si="10"/>
        <v>21</v>
      </c>
      <c r="AB76">
        <f t="shared" si="10"/>
        <v>8</v>
      </c>
      <c r="AC76">
        <f t="shared" si="10"/>
        <v>21</v>
      </c>
      <c r="AD76">
        <f>RANK(AD45,AD$32:AD$60,AD$61)</f>
        <v>4</v>
      </c>
      <c r="AE76" s="10">
        <f t="shared" si="8"/>
        <v>1001077.5544179846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16</v>
      </c>
      <c r="W77">
        <f t="shared" si="10"/>
        <v>15</v>
      </c>
      <c r="X77">
        <f t="shared" si="10"/>
        <v>12</v>
      </c>
      <c r="Y77">
        <f t="shared" si="10"/>
        <v>19</v>
      </c>
      <c r="Z77">
        <f t="shared" si="10"/>
        <v>19</v>
      </c>
      <c r="AA77">
        <f t="shared" si="10"/>
        <v>20</v>
      </c>
      <c r="AB77">
        <f t="shared" si="10"/>
        <v>21</v>
      </c>
      <c r="AC77">
        <f t="shared" si="10"/>
        <v>20</v>
      </c>
      <c r="AD77">
        <f t="shared" si="10"/>
        <v>13</v>
      </c>
      <c r="AE77" s="10">
        <f t="shared" si="8"/>
        <v>1001738.6736712838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18</v>
      </c>
      <c r="W78">
        <f t="shared" si="10"/>
        <v>3</v>
      </c>
      <c r="X78">
        <f t="shared" si="10"/>
        <v>13</v>
      </c>
      <c r="Y78">
        <f t="shared" si="10"/>
        <v>2</v>
      </c>
      <c r="Z78">
        <f t="shared" si="10"/>
        <v>3</v>
      </c>
      <c r="AA78">
        <f t="shared" si="10"/>
        <v>8</v>
      </c>
      <c r="AB78">
        <f t="shared" si="10"/>
        <v>22</v>
      </c>
      <c r="AC78">
        <f t="shared" si="10"/>
        <v>28</v>
      </c>
      <c r="AD78">
        <f t="shared" si="10"/>
        <v>18</v>
      </c>
      <c r="AE78" s="10">
        <f t="shared" si="8"/>
        <v>1002969.5603581429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19</v>
      </c>
      <c r="W79">
        <f t="shared" si="10"/>
        <v>27</v>
      </c>
      <c r="X79">
        <f t="shared" si="10"/>
        <v>22</v>
      </c>
      <c r="Y79">
        <f t="shared" si="10"/>
        <v>26</v>
      </c>
      <c r="Z79">
        <f t="shared" si="10"/>
        <v>11</v>
      </c>
      <c r="AA79">
        <f t="shared" si="10"/>
        <v>6</v>
      </c>
      <c r="AB79">
        <f t="shared" si="10"/>
        <v>10</v>
      </c>
      <c r="AC79">
        <f t="shared" si="10"/>
        <v>1</v>
      </c>
      <c r="AD79">
        <f t="shared" si="10"/>
        <v>14</v>
      </c>
      <c r="AE79" s="10">
        <f t="shared" si="8"/>
        <v>1001770.4935911199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24</v>
      </c>
      <c r="W80">
        <f t="shared" si="10"/>
        <v>21</v>
      </c>
      <c r="X80">
        <f t="shared" si="10"/>
        <v>26</v>
      </c>
      <c r="Y80">
        <f t="shared" si="10"/>
        <v>14</v>
      </c>
      <c r="Z80">
        <f t="shared" si="10"/>
        <v>18</v>
      </c>
      <c r="AA80">
        <f t="shared" si="10"/>
        <v>24</v>
      </c>
      <c r="AB80">
        <f t="shared" si="10"/>
        <v>28</v>
      </c>
      <c r="AC80">
        <f t="shared" si="10"/>
        <v>5</v>
      </c>
      <c r="AD80">
        <f t="shared" si="10"/>
        <v>28</v>
      </c>
      <c r="AE80" s="10">
        <f t="shared" si="8"/>
        <v>1000580.0353018736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21</v>
      </c>
      <c r="W81">
        <f t="shared" si="10"/>
        <v>8</v>
      </c>
      <c r="X81">
        <f t="shared" si="10"/>
        <v>18</v>
      </c>
      <c r="Y81">
        <f t="shared" si="10"/>
        <v>6</v>
      </c>
      <c r="Z81">
        <f t="shared" si="10"/>
        <v>9</v>
      </c>
      <c r="AA81">
        <f t="shared" si="10"/>
        <v>11</v>
      </c>
      <c r="AB81">
        <f t="shared" si="10"/>
        <v>20</v>
      </c>
      <c r="AC81">
        <f t="shared" si="10"/>
        <v>16</v>
      </c>
      <c r="AD81">
        <f t="shared" si="10"/>
        <v>19</v>
      </c>
      <c r="AE81" s="10">
        <f t="shared" si="8"/>
        <v>1002253.2199392621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9</v>
      </c>
      <c r="W82">
        <f t="shared" si="10"/>
        <v>4</v>
      </c>
      <c r="X82">
        <f t="shared" si="10"/>
        <v>11</v>
      </c>
      <c r="Y82">
        <f t="shared" si="10"/>
        <v>1</v>
      </c>
      <c r="Z82">
        <f t="shared" si="10"/>
        <v>10</v>
      </c>
      <c r="AA82">
        <f t="shared" si="10"/>
        <v>1</v>
      </c>
      <c r="AB82">
        <f t="shared" si="10"/>
        <v>4</v>
      </c>
      <c r="AC82">
        <f t="shared" si="10"/>
        <v>14</v>
      </c>
      <c r="AD82">
        <f t="shared" si="10"/>
        <v>20</v>
      </c>
      <c r="AE82" s="10">
        <f t="shared" si="8"/>
        <v>1008431.8821704602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26</v>
      </c>
      <c r="W83">
        <f t="shared" si="10"/>
        <v>13</v>
      </c>
      <c r="X83">
        <f t="shared" si="10"/>
        <v>29</v>
      </c>
      <c r="Y83">
        <f t="shared" si="10"/>
        <v>25</v>
      </c>
      <c r="Z83">
        <f t="shared" si="10"/>
        <v>29</v>
      </c>
      <c r="AA83">
        <f t="shared" si="10"/>
        <v>14</v>
      </c>
      <c r="AB83">
        <f t="shared" si="10"/>
        <v>15</v>
      </c>
      <c r="AC83">
        <f t="shared" ref="AC83:AD83" si="11">RANK(AC52,AC$32:AC$60,AC$61)</f>
        <v>7</v>
      </c>
      <c r="AD83">
        <f t="shared" si="11"/>
        <v>16</v>
      </c>
      <c r="AE83" s="10">
        <f t="shared" si="8"/>
        <v>1001915.2096591761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12</v>
      </c>
      <c r="W84">
        <f t="shared" si="12"/>
        <v>29</v>
      </c>
      <c r="X84">
        <f t="shared" si="12"/>
        <v>15</v>
      </c>
      <c r="Y84">
        <f t="shared" si="12"/>
        <v>15</v>
      </c>
      <c r="Z84">
        <f t="shared" si="12"/>
        <v>17</v>
      </c>
      <c r="AA84">
        <f t="shared" si="12"/>
        <v>18</v>
      </c>
      <c r="AB84">
        <f t="shared" si="12"/>
        <v>13</v>
      </c>
      <c r="AC84">
        <f t="shared" si="12"/>
        <v>17</v>
      </c>
      <c r="AD84">
        <f t="shared" si="12"/>
        <v>25</v>
      </c>
      <c r="AE84" s="10">
        <f t="shared" si="8"/>
        <v>1002994.7470802946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14</v>
      </c>
      <c r="W85">
        <f t="shared" si="12"/>
        <v>18</v>
      </c>
      <c r="X85">
        <f t="shared" si="12"/>
        <v>21</v>
      </c>
      <c r="Y85">
        <f t="shared" si="12"/>
        <v>8</v>
      </c>
      <c r="Z85">
        <f t="shared" si="12"/>
        <v>22</v>
      </c>
      <c r="AA85">
        <f t="shared" si="12"/>
        <v>3</v>
      </c>
      <c r="AB85">
        <f t="shared" si="12"/>
        <v>7</v>
      </c>
      <c r="AC85">
        <f t="shared" si="12"/>
        <v>13</v>
      </c>
      <c r="AD85">
        <f t="shared" si="12"/>
        <v>21</v>
      </c>
      <c r="AE85" s="10">
        <f t="shared" si="8"/>
        <v>1004705.3359765988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1</v>
      </c>
      <c r="W86">
        <f t="shared" si="12"/>
        <v>26</v>
      </c>
      <c r="X86">
        <f t="shared" si="12"/>
        <v>27</v>
      </c>
      <c r="Y86">
        <f t="shared" si="12"/>
        <v>23</v>
      </c>
      <c r="Z86">
        <f t="shared" si="12"/>
        <v>26</v>
      </c>
      <c r="AA86">
        <f t="shared" si="12"/>
        <v>7</v>
      </c>
      <c r="AB86">
        <f t="shared" si="12"/>
        <v>16</v>
      </c>
      <c r="AC86">
        <f t="shared" si="12"/>
        <v>6</v>
      </c>
      <c r="AD86">
        <f t="shared" si="12"/>
        <v>24</v>
      </c>
      <c r="AE86" s="10">
        <f t="shared" si="8"/>
        <v>1000243.5187766318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10</v>
      </c>
      <c r="W87">
        <f t="shared" si="12"/>
        <v>20</v>
      </c>
      <c r="X87">
        <f t="shared" si="12"/>
        <v>9</v>
      </c>
      <c r="Y87">
        <f t="shared" si="12"/>
        <v>3</v>
      </c>
      <c r="Z87">
        <f t="shared" si="12"/>
        <v>12</v>
      </c>
      <c r="AA87">
        <f t="shared" si="12"/>
        <v>10</v>
      </c>
      <c r="AB87">
        <f t="shared" si="12"/>
        <v>14</v>
      </c>
      <c r="AC87">
        <f t="shared" si="12"/>
        <v>2</v>
      </c>
      <c r="AD87">
        <f t="shared" si="12"/>
        <v>9</v>
      </c>
      <c r="AE87" s="10">
        <f t="shared" si="8"/>
        <v>1000990.7969335213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3</v>
      </c>
      <c r="W88">
        <f t="shared" si="12"/>
        <v>9</v>
      </c>
      <c r="X88">
        <f t="shared" si="12"/>
        <v>1</v>
      </c>
      <c r="Y88">
        <f t="shared" si="12"/>
        <v>5</v>
      </c>
      <c r="Z88">
        <f t="shared" si="12"/>
        <v>6</v>
      </c>
      <c r="AA88">
        <f t="shared" si="12"/>
        <v>27</v>
      </c>
      <c r="AB88">
        <f t="shared" si="12"/>
        <v>1</v>
      </c>
      <c r="AC88">
        <f t="shared" si="12"/>
        <v>3</v>
      </c>
      <c r="AD88">
        <f t="shared" si="12"/>
        <v>6</v>
      </c>
      <c r="AE88" s="10">
        <f t="shared" si="8"/>
        <v>1001514.5657391322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</v>
      </c>
      <c r="W89">
        <f t="shared" si="12"/>
        <v>19</v>
      </c>
      <c r="X89">
        <f t="shared" si="12"/>
        <v>7</v>
      </c>
      <c r="Y89">
        <f t="shared" si="12"/>
        <v>9</v>
      </c>
      <c r="Z89">
        <f t="shared" si="12"/>
        <v>16</v>
      </c>
      <c r="AA89">
        <f t="shared" si="12"/>
        <v>16</v>
      </c>
      <c r="AB89">
        <f t="shared" si="12"/>
        <v>6</v>
      </c>
      <c r="AC89">
        <f t="shared" si="12"/>
        <v>4</v>
      </c>
      <c r="AD89">
        <f t="shared" si="12"/>
        <v>11</v>
      </c>
      <c r="AE89" s="10">
        <f t="shared" si="8"/>
        <v>1000855.4180265683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4</v>
      </c>
      <c r="W90">
        <f t="shared" si="12"/>
        <v>16</v>
      </c>
      <c r="X90">
        <f t="shared" si="12"/>
        <v>14</v>
      </c>
      <c r="Y90">
        <f t="shared" si="12"/>
        <v>7</v>
      </c>
      <c r="Z90">
        <f t="shared" si="12"/>
        <v>15</v>
      </c>
      <c r="AA90">
        <f t="shared" si="12"/>
        <v>9</v>
      </c>
      <c r="AB90">
        <f t="shared" si="12"/>
        <v>11</v>
      </c>
      <c r="AC90">
        <f t="shared" si="12"/>
        <v>12</v>
      </c>
      <c r="AD90">
        <f t="shared" si="12"/>
        <v>15</v>
      </c>
      <c r="AE90" s="10">
        <f t="shared" si="8"/>
        <v>1002732.2773249487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6</v>
      </c>
      <c r="W91">
        <f t="shared" si="12"/>
        <v>11</v>
      </c>
      <c r="X91">
        <f t="shared" si="12"/>
        <v>10</v>
      </c>
      <c r="Y91">
        <f t="shared" si="12"/>
        <v>13</v>
      </c>
      <c r="Z91">
        <f t="shared" si="12"/>
        <v>14</v>
      </c>
      <c r="AA91">
        <f t="shared" si="12"/>
        <v>12</v>
      </c>
      <c r="AB91">
        <f t="shared" si="12"/>
        <v>9</v>
      </c>
      <c r="AC91">
        <f t="shared" si="12"/>
        <v>22</v>
      </c>
      <c r="AD91">
        <f>RANK(AD60,AD$32:AD$60,AD$61)</f>
        <v>5</v>
      </c>
      <c r="AE91" s="10">
        <f t="shared" si="8"/>
        <v>1002623.1774192525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6415848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445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7</v>
      </c>
      <c r="T100" s="16">
        <v>6</v>
      </c>
      <c r="U100" s="16">
        <v>4</v>
      </c>
      <c r="V100" s="16">
        <v>17</v>
      </c>
      <c r="W100" s="16">
        <v>4</v>
      </c>
      <c r="X100" s="16">
        <v>4</v>
      </c>
      <c r="Y100" s="16">
        <v>2</v>
      </c>
      <c r="Z100" s="16">
        <v>26</v>
      </c>
      <c r="AA100" s="16">
        <v>1</v>
      </c>
      <c r="AB100" s="16">
        <v>1003338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7</v>
      </c>
      <c r="T101" s="16">
        <v>6</v>
      </c>
      <c r="U101" s="16">
        <v>4</v>
      </c>
      <c r="V101" s="16">
        <v>17</v>
      </c>
      <c r="W101" s="16">
        <v>4</v>
      </c>
      <c r="X101" s="16">
        <v>4</v>
      </c>
      <c r="Y101" s="16">
        <v>2</v>
      </c>
      <c r="Z101" s="16">
        <v>26</v>
      </c>
      <c r="AA101" s="16">
        <v>1</v>
      </c>
      <c r="AB101" s="16">
        <v>1003338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10</v>
      </c>
      <c r="U102" s="16">
        <v>20</v>
      </c>
      <c r="V102" s="16">
        <v>10</v>
      </c>
      <c r="W102" s="16">
        <v>24</v>
      </c>
      <c r="X102" s="16">
        <v>2</v>
      </c>
      <c r="Y102" s="16">
        <v>23</v>
      </c>
      <c r="Z102" s="16">
        <v>9</v>
      </c>
      <c r="AA102" s="16">
        <v>26</v>
      </c>
      <c r="AB102" s="16">
        <v>1000520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5</v>
      </c>
      <c r="T103" s="16">
        <v>2</v>
      </c>
      <c r="U103" s="16">
        <v>28</v>
      </c>
      <c r="V103" s="16">
        <v>24</v>
      </c>
      <c r="W103" s="16">
        <v>25</v>
      </c>
      <c r="X103" s="16">
        <v>17</v>
      </c>
      <c r="Y103" s="16">
        <v>25</v>
      </c>
      <c r="Z103" s="16">
        <v>24</v>
      </c>
      <c r="AA103" s="16">
        <v>27</v>
      </c>
      <c r="AB103" s="16">
        <v>1000590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13</v>
      </c>
      <c r="T104" s="16">
        <v>14</v>
      </c>
      <c r="U104" s="16">
        <v>23</v>
      </c>
      <c r="V104" s="16">
        <v>20</v>
      </c>
      <c r="W104" s="16">
        <v>13</v>
      </c>
      <c r="X104" s="16">
        <v>23</v>
      </c>
      <c r="Y104" s="16">
        <v>29</v>
      </c>
      <c r="Z104" s="16">
        <v>23</v>
      </c>
      <c r="AA104" s="16">
        <v>8</v>
      </c>
      <c r="AB104" s="16">
        <v>1006213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5</v>
      </c>
      <c r="U105" s="16">
        <v>24</v>
      </c>
      <c r="V105" s="16">
        <v>16</v>
      </c>
      <c r="W105" s="16">
        <v>20</v>
      </c>
      <c r="X105" s="16">
        <v>13</v>
      </c>
      <c r="Y105" s="16">
        <v>27</v>
      </c>
      <c r="Z105" s="16">
        <v>19</v>
      </c>
      <c r="AA105" s="16">
        <v>17</v>
      </c>
      <c r="AB105" s="16">
        <v>1002371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23</v>
      </c>
      <c r="T106" s="16">
        <v>23</v>
      </c>
      <c r="U106" s="16">
        <v>2</v>
      </c>
      <c r="V106" s="16">
        <v>22</v>
      </c>
      <c r="W106" s="16">
        <v>27</v>
      </c>
      <c r="X106" s="16">
        <v>22</v>
      </c>
      <c r="Y106" s="16">
        <v>26</v>
      </c>
      <c r="Z106" s="16">
        <v>11</v>
      </c>
      <c r="AA106" s="16">
        <v>23</v>
      </c>
      <c r="AB106" s="16">
        <v>1001339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29</v>
      </c>
      <c r="T107" s="16">
        <v>24</v>
      </c>
      <c r="U107" s="16">
        <v>16</v>
      </c>
      <c r="V107" s="16">
        <v>29</v>
      </c>
      <c r="W107" s="16">
        <v>21</v>
      </c>
      <c r="X107" s="16">
        <v>29</v>
      </c>
      <c r="Y107" s="16">
        <v>19</v>
      </c>
      <c r="Z107" s="16">
        <v>25</v>
      </c>
      <c r="AA107" s="16">
        <v>29</v>
      </c>
      <c r="AB107" s="16">
        <v>1003096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22</v>
      </c>
      <c r="T108" s="16">
        <v>1</v>
      </c>
      <c r="U108" s="16">
        <v>17</v>
      </c>
      <c r="V108" s="16">
        <v>21</v>
      </c>
      <c r="W108" s="16">
        <v>8</v>
      </c>
      <c r="X108" s="16">
        <v>26</v>
      </c>
      <c r="Y108" s="16">
        <v>17</v>
      </c>
      <c r="Z108" s="16">
        <v>10</v>
      </c>
      <c r="AA108" s="16">
        <v>10</v>
      </c>
      <c r="AB108" s="16">
        <v>1000810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25</v>
      </c>
      <c r="T109" s="16">
        <v>12</v>
      </c>
      <c r="U109" s="16">
        <v>6</v>
      </c>
      <c r="V109" s="16">
        <v>28</v>
      </c>
      <c r="W109" s="16">
        <v>23</v>
      </c>
      <c r="X109" s="16">
        <v>25</v>
      </c>
      <c r="Y109" s="16">
        <v>24</v>
      </c>
      <c r="Z109" s="16">
        <v>15</v>
      </c>
      <c r="AA109" s="16">
        <v>22</v>
      </c>
      <c r="AB109" s="16">
        <v>1001646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17</v>
      </c>
      <c r="U110" s="16">
        <v>3</v>
      </c>
      <c r="V110" s="16">
        <v>4</v>
      </c>
      <c r="W110" s="16">
        <v>2</v>
      </c>
      <c r="X110" s="16">
        <v>15</v>
      </c>
      <c r="Y110" s="16">
        <v>5</v>
      </c>
      <c r="Z110" s="16">
        <v>18</v>
      </c>
      <c r="AA110" s="16">
        <v>3</v>
      </c>
      <c r="AB110" s="16">
        <v>1001602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25</v>
      </c>
      <c r="U111" s="16">
        <v>19</v>
      </c>
      <c r="V111" s="16">
        <v>12</v>
      </c>
      <c r="W111" s="16">
        <v>1</v>
      </c>
      <c r="X111" s="16">
        <v>19</v>
      </c>
      <c r="Y111" s="16">
        <v>12</v>
      </c>
      <c r="Z111" s="16">
        <v>8</v>
      </c>
      <c r="AA111" s="16">
        <v>12</v>
      </c>
      <c r="AB111" s="16">
        <v>1000473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15</v>
      </c>
      <c r="T112" s="16">
        <v>28</v>
      </c>
      <c r="U112" s="16">
        <v>25</v>
      </c>
      <c r="V112" s="16">
        <v>27</v>
      </c>
      <c r="W112" s="16">
        <v>28</v>
      </c>
      <c r="X112" s="16">
        <v>28</v>
      </c>
      <c r="Y112" s="16">
        <v>18</v>
      </c>
      <c r="Z112" s="16">
        <v>29</v>
      </c>
      <c r="AA112" s="16">
        <v>7</v>
      </c>
      <c r="AB112" s="16">
        <v>1001044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22</v>
      </c>
      <c r="U113" s="16">
        <v>8</v>
      </c>
      <c r="V113" s="16">
        <v>11</v>
      </c>
      <c r="W113" s="16">
        <v>7</v>
      </c>
      <c r="X113" s="16">
        <v>21</v>
      </c>
      <c r="Y113" s="16">
        <v>8</v>
      </c>
      <c r="Z113" s="16">
        <v>21</v>
      </c>
      <c r="AA113" s="16">
        <v>4</v>
      </c>
      <c r="AB113" s="16">
        <v>1001078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16</v>
      </c>
      <c r="T114" s="16">
        <v>15</v>
      </c>
      <c r="U114" s="16">
        <v>12</v>
      </c>
      <c r="V114" s="16">
        <v>19</v>
      </c>
      <c r="W114" s="16">
        <v>19</v>
      </c>
      <c r="X114" s="16">
        <v>20</v>
      </c>
      <c r="Y114" s="16">
        <v>21</v>
      </c>
      <c r="Z114" s="16">
        <v>20</v>
      </c>
      <c r="AA114" s="16">
        <v>13</v>
      </c>
      <c r="AB114" s="16">
        <v>1001739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18</v>
      </c>
      <c r="T115" s="16">
        <v>3</v>
      </c>
      <c r="U115" s="16">
        <v>13</v>
      </c>
      <c r="V115" s="16">
        <v>2</v>
      </c>
      <c r="W115" s="16">
        <v>3</v>
      </c>
      <c r="X115" s="16">
        <v>8</v>
      </c>
      <c r="Y115" s="16">
        <v>22</v>
      </c>
      <c r="Z115" s="16">
        <v>28</v>
      </c>
      <c r="AA115" s="16">
        <v>18</v>
      </c>
      <c r="AB115" s="16">
        <v>1002970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19</v>
      </c>
      <c r="T116" s="16">
        <v>27</v>
      </c>
      <c r="U116" s="16">
        <v>22</v>
      </c>
      <c r="V116" s="16">
        <v>26</v>
      </c>
      <c r="W116" s="16">
        <v>11</v>
      </c>
      <c r="X116" s="16">
        <v>6</v>
      </c>
      <c r="Y116" s="16">
        <v>10</v>
      </c>
      <c r="Z116" s="16">
        <v>1</v>
      </c>
      <c r="AA116" s="16">
        <v>14</v>
      </c>
      <c r="AB116" s="16">
        <v>1001770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24</v>
      </c>
      <c r="T117" s="16">
        <v>21</v>
      </c>
      <c r="U117" s="16">
        <v>26</v>
      </c>
      <c r="V117" s="16">
        <v>14</v>
      </c>
      <c r="W117" s="16">
        <v>18</v>
      </c>
      <c r="X117" s="16">
        <v>24</v>
      </c>
      <c r="Y117" s="16">
        <v>28</v>
      </c>
      <c r="Z117" s="16">
        <v>5</v>
      </c>
      <c r="AA117" s="16">
        <v>28</v>
      </c>
      <c r="AB117" s="16">
        <v>1000580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21</v>
      </c>
      <c r="T118" s="16">
        <v>8</v>
      </c>
      <c r="U118" s="16">
        <v>18</v>
      </c>
      <c r="V118" s="16">
        <v>6</v>
      </c>
      <c r="W118" s="16">
        <v>9</v>
      </c>
      <c r="X118" s="16">
        <v>11</v>
      </c>
      <c r="Y118" s="16">
        <v>20</v>
      </c>
      <c r="Z118" s="16">
        <v>16</v>
      </c>
      <c r="AA118" s="16">
        <v>19</v>
      </c>
      <c r="AB118" s="16">
        <v>1002253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9</v>
      </c>
      <c r="T119" s="16">
        <v>4</v>
      </c>
      <c r="U119" s="16">
        <v>11</v>
      </c>
      <c r="V119" s="16">
        <v>1</v>
      </c>
      <c r="W119" s="16">
        <v>10</v>
      </c>
      <c r="X119" s="16">
        <v>1</v>
      </c>
      <c r="Y119" s="16">
        <v>4</v>
      </c>
      <c r="Z119" s="16">
        <v>14</v>
      </c>
      <c r="AA119" s="16">
        <v>20</v>
      </c>
      <c r="AB119" s="16">
        <v>1008432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26</v>
      </c>
      <c r="T120" s="16">
        <v>13</v>
      </c>
      <c r="U120" s="16">
        <v>29</v>
      </c>
      <c r="V120" s="16">
        <v>25</v>
      </c>
      <c r="W120" s="16">
        <v>29</v>
      </c>
      <c r="X120" s="16">
        <v>14</v>
      </c>
      <c r="Y120" s="16">
        <v>15</v>
      </c>
      <c r="Z120" s="16">
        <v>7</v>
      </c>
      <c r="AA120" s="16">
        <v>16</v>
      </c>
      <c r="AB120" s="16">
        <v>1001915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12</v>
      </c>
      <c r="T121" s="16">
        <v>29</v>
      </c>
      <c r="U121" s="16">
        <v>15</v>
      </c>
      <c r="V121" s="16">
        <v>15</v>
      </c>
      <c r="W121" s="16">
        <v>17</v>
      </c>
      <c r="X121" s="16">
        <v>18</v>
      </c>
      <c r="Y121" s="16">
        <v>13</v>
      </c>
      <c r="Z121" s="16">
        <v>17</v>
      </c>
      <c r="AA121" s="16">
        <v>25</v>
      </c>
      <c r="AB121" s="16">
        <v>1002995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14</v>
      </c>
      <c r="T122" s="16">
        <v>18</v>
      </c>
      <c r="U122" s="16">
        <v>21</v>
      </c>
      <c r="V122" s="16">
        <v>8</v>
      </c>
      <c r="W122" s="16">
        <v>22</v>
      </c>
      <c r="X122" s="16">
        <v>3</v>
      </c>
      <c r="Y122" s="16">
        <v>7</v>
      </c>
      <c r="Z122" s="16">
        <v>13</v>
      </c>
      <c r="AA122" s="16">
        <v>21</v>
      </c>
      <c r="AB122" s="16">
        <v>1004705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1</v>
      </c>
      <c r="T123" s="16">
        <v>26</v>
      </c>
      <c r="U123" s="16">
        <v>27</v>
      </c>
      <c r="V123" s="16">
        <v>23</v>
      </c>
      <c r="W123" s="16">
        <v>26</v>
      </c>
      <c r="X123" s="16">
        <v>7</v>
      </c>
      <c r="Y123" s="16">
        <v>16</v>
      </c>
      <c r="Z123" s="16">
        <v>6</v>
      </c>
      <c r="AA123" s="16">
        <v>24</v>
      </c>
      <c r="AB123" s="16">
        <v>1000244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10</v>
      </c>
      <c r="T124" s="16">
        <v>20</v>
      </c>
      <c r="U124" s="16">
        <v>9</v>
      </c>
      <c r="V124" s="16">
        <v>3</v>
      </c>
      <c r="W124" s="16">
        <v>12</v>
      </c>
      <c r="X124" s="16">
        <v>10</v>
      </c>
      <c r="Y124" s="16">
        <v>14</v>
      </c>
      <c r="Z124" s="16">
        <v>2</v>
      </c>
      <c r="AA124" s="16">
        <v>9</v>
      </c>
      <c r="AB124" s="16">
        <v>1000991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3</v>
      </c>
      <c r="T125" s="16">
        <v>9</v>
      </c>
      <c r="U125" s="16">
        <v>1</v>
      </c>
      <c r="V125" s="16">
        <v>5</v>
      </c>
      <c r="W125" s="16">
        <v>6</v>
      </c>
      <c r="X125" s="16">
        <v>27</v>
      </c>
      <c r="Y125" s="16">
        <v>1</v>
      </c>
      <c r="Z125" s="16">
        <v>3</v>
      </c>
      <c r="AA125" s="16">
        <v>6</v>
      </c>
      <c r="AB125" s="16">
        <v>1001515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</v>
      </c>
      <c r="T126" s="16">
        <v>19</v>
      </c>
      <c r="U126" s="16">
        <v>7</v>
      </c>
      <c r="V126" s="16">
        <v>9</v>
      </c>
      <c r="W126" s="16">
        <v>16</v>
      </c>
      <c r="X126" s="16">
        <v>16</v>
      </c>
      <c r="Y126" s="16">
        <v>6</v>
      </c>
      <c r="Z126" s="16">
        <v>4</v>
      </c>
      <c r="AA126" s="16">
        <v>11</v>
      </c>
      <c r="AB126" s="16">
        <v>1000855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4</v>
      </c>
      <c r="T127" s="16">
        <v>16</v>
      </c>
      <c r="U127" s="16">
        <v>14</v>
      </c>
      <c r="V127" s="16">
        <v>7</v>
      </c>
      <c r="W127" s="16">
        <v>15</v>
      </c>
      <c r="X127" s="16">
        <v>9</v>
      </c>
      <c r="Y127" s="16">
        <v>11</v>
      </c>
      <c r="Z127" s="16">
        <v>12</v>
      </c>
      <c r="AA127" s="16">
        <v>15</v>
      </c>
      <c r="AB127" s="16">
        <v>1002732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6</v>
      </c>
      <c r="T128" s="16">
        <v>11</v>
      </c>
      <c r="U128" s="16">
        <v>10</v>
      </c>
      <c r="V128" s="16">
        <v>13</v>
      </c>
      <c r="W128" s="16">
        <v>14</v>
      </c>
      <c r="X128" s="16">
        <v>12</v>
      </c>
      <c r="Y128" s="16">
        <v>9</v>
      </c>
      <c r="Z128" s="16">
        <v>22</v>
      </c>
      <c r="AA128" s="16">
        <v>5</v>
      </c>
      <c r="AB128" s="16">
        <v>1002623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446</v>
      </c>
      <c r="C131" s="16" t="s">
        <v>447</v>
      </c>
      <c r="D131" s="16" t="s">
        <v>448</v>
      </c>
      <c r="E131" s="16" t="s">
        <v>449</v>
      </c>
      <c r="F131" s="16" t="s">
        <v>450</v>
      </c>
      <c r="G131" s="16" t="s">
        <v>451</v>
      </c>
      <c r="H131" s="16" t="s">
        <v>452</v>
      </c>
      <c r="I131" s="16" t="s">
        <v>132</v>
      </c>
      <c r="J131" s="16" t="s">
        <v>453</v>
      </c>
      <c r="K131" s="16" t="s">
        <v>132</v>
      </c>
      <c r="L131" s="16" t="s">
        <v>454</v>
      </c>
      <c r="M131" s="16" t="s">
        <v>455</v>
      </c>
      <c r="N131" s="16" t="s">
        <v>456</v>
      </c>
      <c r="O131" s="16" t="s">
        <v>457</v>
      </c>
      <c r="P131" s="16" t="s">
        <v>458</v>
      </c>
      <c r="Q131" s="16" t="s">
        <v>132</v>
      </c>
      <c r="R131" s="16" t="s">
        <v>459</v>
      </c>
      <c r="S131" s="16" t="s">
        <v>460</v>
      </c>
      <c r="T131" s="16" t="s">
        <v>461</v>
      </c>
      <c r="U131" s="16" t="s">
        <v>462</v>
      </c>
      <c r="V131" s="16" t="s">
        <v>132</v>
      </c>
      <c r="W131" s="16" t="s">
        <v>463</v>
      </c>
      <c r="X131" s="16" t="s">
        <v>132</v>
      </c>
      <c r="Y131" s="16" t="s">
        <v>464</v>
      </c>
      <c r="Z131" s="16" t="s">
        <v>465</v>
      </c>
      <c r="AA131" s="16" t="s">
        <v>132</v>
      </c>
    </row>
    <row r="132" spans="1:27" ht="42.75" thickBot="1" x14ac:dyDescent="0.3">
      <c r="A132" s="15" t="s">
        <v>133</v>
      </c>
      <c r="B132" s="16" t="s">
        <v>446</v>
      </c>
      <c r="C132" s="16" t="s">
        <v>447</v>
      </c>
      <c r="D132" s="16" t="s">
        <v>448</v>
      </c>
      <c r="E132" s="16" t="s">
        <v>449</v>
      </c>
      <c r="F132" s="16" t="s">
        <v>450</v>
      </c>
      <c r="G132" s="16" t="s">
        <v>451</v>
      </c>
      <c r="H132" s="16" t="s">
        <v>452</v>
      </c>
      <c r="I132" s="16" t="s">
        <v>132</v>
      </c>
      <c r="J132" s="16" t="s">
        <v>132</v>
      </c>
      <c r="K132" s="16" t="s">
        <v>132</v>
      </c>
      <c r="L132" s="16" t="s">
        <v>454</v>
      </c>
      <c r="M132" s="16" t="s">
        <v>455</v>
      </c>
      <c r="N132" s="16" t="s">
        <v>456</v>
      </c>
      <c r="O132" s="16" t="s">
        <v>466</v>
      </c>
      <c r="P132" s="16" t="s">
        <v>458</v>
      </c>
      <c r="Q132" s="16" t="s">
        <v>132</v>
      </c>
      <c r="R132" s="16" t="s">
        <v>467</v>
      </c>
      <c r="S132" s="16" t="s">
        <v>460</v>
      </c>
      <c r="T132" s="16" t="s">
        <v>461</v>
      </c>
      <c r="U132" s="16" t="s">
        <v>462</v>
      </c>
      <c r="V132" s="16" t="s">
        <v>132</v>
      </c>
      <c r="W132" s="16" t="s">
        <v>463</v>
      </c>
      <c r="X132" s="16" t="s">
        <v>132</v>
      </c>
      <c r="Y132" s="16" t="s">
        <v>464</v>
      </c>
      <c r="Z132" s="16" t="s">
        <v>468</v>
      </c>
      <c r="AA132" s="16" t="s">
        <v>132</v>
      </c>
    </row>
    <row r="133" spans="1:27" ht="42.75" thickBot="1" x14ac:dyDescent="0.3">
      <c r="A133" s="15" t="s">
        <v>134</v>
      </c>
      <c r="B133" s="16" t="s">
        <v>446</v>
      </c>
      <c r="C133" s="16" t="s">
        <v>447</v>
      </c>
      <c r="D133" s="16" t="s">
        <v>469</v>
      </c>
      <c r="E133" s="16" t="s">
        <v>449</v>
      </c>
      <c r="F133" s="16" t="s">
        <v>450</v>
      </c>
      <c r="G133" s="16" t="s">
        <v>451</v>
      </c>
      <c r="H133" s="16" t="s">
        <v>452</v>
      </c>
      <c r="I133" s="16" t="s">
        <v>132</v>
      </c>
      <c r="J133" s="16" t="s">
        <v>132</v>
      </c>
      <c r="K133" s="16" t="s">
        <v>132</v>
      </c>
      <c r="L133" s="16" t="s">
        <v>454</v>
      </c>
      <c r="M133" s="16" t="s">
        <v>455</v>
      </c>
      <c r="N133" s="16" t="s">
        <v>456</v>
      </c>
      <c r="O133" s="16" t="s">
        <v>466</v>
      </c>
      <c r="P133" s="16" t="s">
        <v>458</v>
      </c>
      <c r="Q133" s="16" t="s">
        <v>132</v>
      </c>
      <c r="R133" s="16" t="s">
        <v>467</v>
      </c>
      <c r="S133" s="16" t="s">
        <v>460</v>
      </c>
      <c r="T133" s="16" t="s">
        <v>461</v>
      </c>
      <c r="U133" s="16" t="s">
        <v>462</v>
      </c>
      <c r="V133" s="16" t="s">
        <v>132</v>
      </c>
      <c r="W133" s="16" t="s">
        <v>463</v>
      </c>
      <c r="X133" s="16" t="s">
        <v>132</v>
      </c>
      <c r="Y133" s="16" t="s">
        <v>464</v>
      </c>
      <c r="Z133" s="16" t="s">
        <v>468</v>
      </c>
      <c r="AA133" s="16" t="s">
        <v>132</v>
      </c>
    </row>
    <row r="134" spans="1:27" ht="42.75" thickBot="1" x14ac:dyDescent="0.3">
      <c r="A134" s="15" t="s">
        <v>135</v>
      </c>
      <c r="B134" s="16" t="s">
        <v>446</v>
      </c>
      <c r="C134" s="16" t="s">
        <v>447</v>
      </c>
      <c r="D134" s="16" t="s">
        <v>469</v>
      </c>
      <c r="E134" s="16" t="s">
        <v>449</v>
      </c>
      <c r="F134" s="16" t="s">
        <v>450</v>
      </c>
      <c r="G134" s="16" t="s">
        <v>451</v>
      </c>
      <c r="H134" s="16" t="s">
        <v>452</v>
      </c>
      <c r="I134" s="16" t="s">
        <v>132</v>
      </c>
      <c r="J134" s="16" t="s">
        <v>132</v>
      </c>
      <c r="K134" s="16" t="s">
        <v>132</v>
      </c>
      <c r="L134" s="16" t="s">
        <v>454</v>
      </c>
      <c r="M134" s="16" t="s">
        <v>455</v>
      </c>
      <c r="N134" s="16" t="s">
        <v>456</v>
      </c>
      <c r="O134" s="16" t="s">
        <v>466</v>
      </c>
      <c r="P134" s="16" t="s">
        <v>458</v>
      </c>
      <c r="Q134" s="16" t="s">
        <v>132</v>
      </c>
      <c r="R134" s="16" t="s">
        <v>467</v>
      </c>
      <c r="S134" s="16" t="s">
        <v>460</v>
      </c>
      <c r="T134" s="16" t="s">
        <v>470</v>
      </c>
      <c r="U134" s="16" t="s">
        <v>462</v>
      </c>
      <c r="V134" s="16" t="s">
        <v>132</v>
      </c>
      <c r="W134" s="16" t="s">
        <v>463</v>
      </c>
      <c r="X134" s="16" t="s">
        <v>132</v>
      </c>
      <c r="Y134" s="16" t="s">
        <v>464</v>
      </c>
      <c r="Z134" s="16" t="s">
        <v>468</v>
      </c>
      <c r="AA134" s="16" t="s">
        <v>132</v>
      </c>
    </row>
    <row r="135" spans="1:27" ht="42.75" thickBot="1" x14ac:dyDescent="0.3">
      <c r="A135" s="15" t="s">
        <v>136</v>
      </c>
      <c r="B135" s="16" t="s">
        <v>446</v>
      </c>
      <c r="C135" s="16" t="s">
        <v>447</v>
      </c>
      <c r="D135" s="16" t="s">
        <v>469</v>
      </c>
      <c r="E135" s="16" t="s">
        <v>449</v>
      </c>
      <c r="F135" s="16" t="s">
        <v>450</v>
      </c>
      <c r="G135" s="16" t="s">
        <v>451</v>
      </c>
      <c r="H135" s="16" t="s">
        <v>452</v>
      </c>
      <c r="I135" s="16" t="s">
        <v>132</v>
      </c>
      <c r="J135" s="16" t="s">
        <v>132</v>
      </c>
      <c r="K135" s="16" t="s">
        <v>132</v>
      </c>
      <c r="L135" s="16" t="s">
        <v>454</v>
      </c>
      <c r="M135" s="16" t="s">
        <v>455</v>
      </c>
      <c r="N135" s="16" t="s">
        <v>456</v>
      </c>
      <c r="O135" s="16" t="s">
        <v>466</v>
      </c>
      <c r="P135" s="16" t="s">
        <v>458</v>
      </c>
      <c r="Q135" s="16" t="s">
        <v>132</v>
      </c>
      <c r="R135" s="16" t="s">
        <v>467</v>
      </c>
      <c r="S135" s="16" t="s">
        <v>460</v>
      </c>
      <c r="T135" s="16" t="s">
        <v>470</v>
      </c>
      <c r="U135" s="16" t="s">
        <v>462</v>
      </c>
      <c r="V135" s="16" t="s">
        <v>132</v>
      </c>
      <c r="W135" s="16" t="s">
        <v>463</v>
      </c>
      <c r="X135" s="16" t="s">
        <v>132</v>
      </c>
      <c r="Y135" s="16" t="s">
        <v>464</v>
      </c>
      <c r="Z135" s="16" t="s">
        <v>468</v>
      </c>
      <c r="AA135" s="16" t="s">
        <v>132</v>
      </c>
    </row>
    <row r="136" spans="1:27" ht="42.75" thickBot="1" x14ac:dyDescent="0.3">
      <c r="A136" s="15" t="s">
        <v>137</v>
      </c>
      <c r="B136" s="16" t="s">
        <v>446</v>
      </c>
      <c r="C136" s="16" t="s">
        <v>447</v>
      </c>
      <c r="D136" s="16" t="s">
        <v>469</v>
      </c>
      <c r="E136" s="16" t="s">
        <v>449</v>
      </c>
      <c r="F136" s="16" t="s">
        <v>450</v>
      </c>
      <c r="G136" s="16" t="s">
        <v>451</v>
      </c>
      <c r="H136" s="16" t="s">
        <v>471</v>
      </c>
      <c r="I136" s="16" t="s">
        <v>132</v>
      </c>
      <c r="J136" s="16" t="s">
        <v>132</v>
      </c>
      <c r="K136" s="16" t="s">
        <v>132</v>
      </c>
      <c r="L136" s="16" t="s">
        <v>454</v>
      </c>
      <c r="M136" s="16" t="s">
        <v>455</v>
      </c>
      <c r="N136" s="16" t="s">
        <v>456</v>
      </c>
      <c r="O136" s="16" t="s">
        <v>466</v>
      </c>
      <c r="P136" s="16" t="s">
        <v>458</v>
      </c>
      <c r="Q136" s="16" t="s">
        <v>132</v>
      </c>
      <c r="R136" s="16" t="s">
        <v>472</v>
      </c>
      <c r="S136" s="16" t="s">
        <v>460</v>
      </c>
      <c r="T136" s="16" t="s">
        <v>470</v>
      </c>
      <c r="U136" s="16" t="s">
        <v>462</v>
      </c>
      <c r="V136" s="16" t="s">
        <v>132</v>
      </c>
      <c r="W136" s="16" t="s">
        <v>473</v>
      </c>
      <c r="X136" s="16" t="s">
        <v>132</v>
      </c>
      <c r="Y136" s="16" t="s">
        <v>464</v>
      </c>
      <c r="Z136" s="16" t="s">
        <v>468</v>
      </c>
      <c r="AA136" s="16" t="s">
        <v>132</v>
      </c>
    </row>
    <row r="137" spans="1:27" ht="42.75" thickBot="1" x14ac:dyDescent="0.3">
      <c r="A137" s="15" t="s">
        <v>138</v>
      </c>
      <c r="B137" s="16" t="s">
        <v>446</v>
      </c>
      <c r="C137" s="16" t="s">
        <v>447</v>
      </c>
      <c r="D137" s="16" t="s">
        <v>469</v>
      </c>
      <c r="E137" s="16" t="s">
        <v>449</v>
      </c>
      <c r="F137" s="16" t="s">
        <v>450</v>
      </c>
      <c r="G137" s="16" t="s">
        <v>132</v>
      </c>
      <c r="H137" s="16" t="s">
        <v>471</v>
      </c>
      <c r="I137" s="16" t="s">
        <v>132</v>
      </c>
      <c r="J137" s="16" t="s">
        <v>132</v>
      </c>
      <c r="K137" s="16" t="s">
        <v>132</v>
      </c>
      <c r="L137" s="16" t="s">
        <v>454</v>
      </c>
      <c r="M137" s="16" t="s">
        <v>132</v>
      </c>
      <c r="N137" s="16" t="s">
        <v>456</v>
      </c>
      <c r="O137" s="16" t="s">
        <v>466</v>
      </c>
      <c r="P137" s="16" t="s">
        <v>458</v>
      </c>
      <c r="Q137" s="16" t="s">
        <v>132</v>
      </c>
      <c r="R137" s="16" t="s">
        <v>474</v>
      </c>
      <c r="S137" s="16" t="s">
        <v>460</v>
      </c>
      <c r="T137" s="16" t="s">
        <v>470</v>
      </c>
      <c r="U137" s="16" t="s">
        <v>462</v>
      </c>
      <c r="V137" s="16" t="s">
        <v>132</v>
      </c>
      <c r="W137" s="16" t="s">
        <v>473</v>
      </c>
      <c r="X137" s="16" t="s">
        <v>132</v>
      </c>
      <c r="Y137" s="16" t="s">
        <v>464</v>
      </c>
      <c r="Z137" s="16" t="s">
        <v>468</v>
      </c>
      <c r="AA137" s="16" t="s">
        <v>132</v>
      </c>
    </row>
    <row r="138" spans="1:27" ht="42.75" thickBot="1" x14ac:dyDescent="0.3">
      <c r="A138" s="15" t="s">
        <v>139</v>
      </c>
      <c r="B138" s="16" t="s">
        <v>446</v>
      </c>
      <c r="C138" s="16" t="s">
        <v>447</v>
      </c>
      <c r="D138" s="16" t="s">
        <v>475</v>
      </c>
      <c r="E138" s="16" t="s">
        <v>449</v>
      </c>
      <c r="F138" s="16" t="s">
        <v>450</v>
      </c>
      <c r="G138" s="16" t="s">
        <v>132</v>
      </c>
      <c r="H138" s="16" t="s">
        <v>471</v>
      </c>
      <c r="I138" s="16" t="s">
        <v>132</v>
      </c>
      <c r="J138" s="16" t="s">
        <v>132</v>
      </c>
      <c r="K138" s="16" t="s">
        <v>132</v>
      </c>
      <c r="L138" s="16" t="s">
        <v>454</v>
      </c>
      <c r="M138" s="16" t="s">
        <v>132</v>
      </c>
      <c r="N138" s="16" t="s">
        <v>456</v>
      </c>
      <c r="O138" s="16" t="s">
        <v>466</v>
      </c>
      <c r="P138" s="16" t="s">
        <v>458</v>
      </c>
      <c r="Q138" s="16" t="s">
        <v>132</v>
      </c>
      <c r="R138" s="16" t="s">
        <v>474</v>
      </c>
      <c r="S138" s="16" t="s">
        <v>460</v>
      </c>
      <c r="T138" s="16" t="s">
        <v>470</v>
      </c>
      <c r="U138" s="16" t="s">
        <v>462</v>
      </c>
      <c r="V138" s="16" t="s">
        <v>132</v>
      </c>
      <c r="W138" s="16" t="s">
        <v>473</v>
      </c>
      <c r="X138" s="16" t="s">
        <v>132</v>
      </c>
      <c r="Y138" s="16" t="s">
        <v>464</v>
      </c>
      <c r="Z138" s="16" t="s">
        <v>468</v>
      </c>
      <c r="AA138" s="16" t="s">
        <v>132</v>
      </c>
    </row>
    <row r="139" spans="1:27" ht="42.75" thickBot="1" x14ac:dyDescent="0.3">
      <c r="A139" s="15" t="s">
        <v>140</v>
      </c>
      <c r="B139" s="16" t="s">
        <v>446</v>
      </c>
      <c r="C139" s="16" t="s">
        <v>447</v>
      </c>
      <c r="D139" s="16" t="s">
        <v>476</v>
      </c>
      <c r="E139" s="16" t="s">
        <v>449</v>
      </c>
      <c r="F139" s="16" t="s">
        <v>450</v>
      </c>
      <c r="G139" s="16" t="s">
        <v>132</v>
      </c>
      <c r="H139" s="16" t="s">
        <v>471</v>
      </c>
      <c r="I139" s="16" t="s">
        <v>132</v>
      </c>
      <c r="J139" s="16" t="s">
        <v>132</v>
      </c>
      <c r="K139" s="16" t="s">
        <v>132</v>
      </c>
      <c r="L139" s="16" t="s">
        <v>454</v>
      </c>
      <c r="M139" s="16" t="s">
        <v>132</v>
      </c>
      <c r="N139" s="16" t="s">
        <v>456</v>
      </c>
      <c r="O139" s="16" t="s">
        <v>466</v>
      </c>
      <c r="P139" s="16" t="s">
        <v>458</v>
      </c>
      <c r="Q139" s="16" t="s">
        <v>132</v>
      </c>
      <c r="R139" s="16" t="s">
        <v>477</v>
      </c>
      <c r="S139" s="16" t="s">
        <v>460</v>
      </c>
      <c r="T139" s="16" t="s">
        <v>132</v>
      </c>
      <c r="U139" s="16" t="s">
        <v>462</v>
      </c>
      <c r="V139" s="16" t="s">
        <v>132</v>
      </c>
      <c r="W139" s="16" t="s">
        <v>473</v>
      </c>
      <c r="X139" s="16" t="s">
        <v>132</v>
      </c>
      <c r="Y139" s="16" t="s">
        <v>464</v>
      </c>
      <c r="Z139" s="16" t="s">
        <v>478</v>
      </c>
      <c r="AA139" s="16" t="s">
        <v>132</v>
      </c>
    </row>
    <row r="140" spans="1:27" ht="42.75" thickBot="1" x14ac:dyDescent="0.3">
      <c r="A140" s="15" t="s">
        <v>141</v>
      </c>
      <c r="B140" s="16" t="s">
        <v>446</v>
      </c>
      <c r="C140" s="16" t="s">
        <v>447</v>
      </c>
      <c r="D140" s="16" t="s">
        <v>476</v>
      </c>
      <c r="E140" s="16" t="s">
        <v>449</v>
      </c>
      <c r="F140" s="16" t="s">
        <v>450</v>
      </c>
      <c r="G140" s="16" t="s">
        <v>132</v>
      </c>
      <c r="H140" s="16" t="s">
        <v>471</v>
      </c>
      <c r="I140" s="16" t="s">
        <v>132</v>
      </c>
      <c r="J140" s="16" t="s">
        <v>132</v>
      </c>
      <c r="K140" s="16" t="s">
        <v>132</v>
      </c>
      <c r="L140" s="16" t="s">
        <v>454</v>
      </c>
      <c r="M140" s="16" t="s">
        <v>132</v>
      </c>
      <c r="N140" s="16" t="s">
        <v>456</v>
      </c>
      <c r="O140" s="16" t="s">
        <v>466</v>
      </c>
      <c r="P140" s="16" t="s">
        <v>458</v>
      </c>
      <c r="Q140" s="16" t="s">
        <v>132</v>
      </c>
      <c r="R140" s="16" t="s">
        <v>477</v>
      </c>
      <c r="S140" s="16" t="s">
        <v>460</v>
      </c>
      <c r="T140" s="16" t="s">
        <v>132</v>
      </c>
      <c r="U140" s="16" t="s">
        <v>462</v>
      </c>
      <c r="V140" s="16" t="s">
        <v>132</v>
      </c>
      <c r="W140" s="16" t="s">
        <v>473</v>
      </c>
      <c r="X140" s="16" t="s">
        <v>132</v>
      </c>
      <c r="Y140" s="16" t="s">
        <v>464</v>
      </c>
      <c r="Z140" s="16" t="s">
        <v>479</v>
      </c>
      <c r="AA140" s="16" t="s">
        <v>132</v>
      </c>
    </row>
    <row r="141" spans="1:27" ht="42.75" thickBot="1" x14ac:dyDescent="0.3">
      <c r="A141" s="15" t="s">
        <v>142</v>
      </c>
      <c r="B141" s="16" t="s">
        <v>446</v>
      </c>
      <c r="C141" s="16" t="s">
        <v>447</v>
      </c>
      <c r="D141" s="16" t="s">
        <v>480</v>
      </c>
      <c r="E141" s="16" t="s">
        <v>449</v>
      </c>
      <c r="F141" s="16" t="s">
        <v>450</v>
      </c>
      <c r="G141" s="16" t="s">
        <v>132</v>
      </c>
      <c r="H141" s="16" t="s">
        <v>471</v>
      </c>
      <c r="I141" s="16" t="s">
        <v>132</v>
      </c>
      <c r="J141" s="16" t="s">
        <v>132</v>
      </c>
      <c r="K141" s="16" t="s">
        <v>132</v>
      </c>
      <c r="L141" s="16" t="s">
        <v>454</v>
      </c>
      <c r="M141" s="16" t="s">
        <v>132</v>
      </c>
      <c r="N141" s="16" t="s">
        <v>456</v>
      </c>
      <c r="O141" s="16" t="s">
        <v>481</v>
      </c>
      <c r="P141" s="16" t="s">
        <v>458</v>
      </c>
      <c r="Q141" s="16" t="s">
        <v>132</v>
      </c>
      <c r="R141" s="16" t="s">
        <v>477</v>
      </c>
      <c r="S141" s="16" t="s">
        <v>460</v>
      </c>
      <c r="T141" s="16" t="s">
        <v>132</v>
      </c>
      <c r="U141" s="16" t="s">
        <v>462</v>
      </c>
      <c r="V141" s="16" t="s">
        <v>132</v>
      </c>
      <c r="W141" s="16" t="s">
        <v>473</v>
      </c>
      <c r="X141" s="16" t="s">
        <v>132</v>
      </c>
      <c r="Y141" s="16" t="s">
        <v>464</v>
      </c>
      <c r="Z141" s="16" t="s">
        <v>479</v>
      </c>
      <c r="AA141" s="16" t="s">
        <v>132</v>
      </c>
    </row>
    <row r="142" spans="1:27" ht="42.75" thickBot="1" x14ac:dyDescent="0.3">
      <c r="A142" s="15" t="s">
        <v>143</v>
      </c>
      <c r="B142" s="16" t="s">
        <v>446</v>
      </c>
      <c r="C142" s="16" t="s">
        <v>447</v>
      </c>
      <c r="D142" s="16" t="s">
        <v>482</v>
      </c>
      <c r="E142" s="16" t="s">
        <v>449</v>
      </c>
      <c r="F142" s="16" t="s">
        <v>450</v>
      </c>
      <c r="G142" s="16" t="s">
        <v>132</v>
      </c>
      <c r="H142" s="16" t="s">
        <v>471</v>
      </c>
      <c r="I142" s="16" t="s">
        <v>132</v>
      </c>
      <c r="J142" s="16" t="s">
        <v>132</v>
      </c>
      <c r="K142" s="16" t="s">
        <v>132</v>
      </c>
      <c r="L142" s="16" t="s">
        <v>454</v>
      </c>
      <c r="M142" s="16" t="s">
        <v>132</v>
      </c>
      <c r="N142" s="16" t="s">
        <v>483</v>
      </c>
      <c r="O142" s="16" t="s">
        <v>484</v>
      </c>
      <c r="P142" s="16" t="s">
        <v>458</v>
      </c>
      <c r="Q142" s="16" t="s">
        <v>132</v>
      </c>
      <c r="R142" s="16" t="s">
        <v>477</v>
      </c>
      <c r="S142" s="16" t="s">
        <v>460</v>
      </c>
      <c r="T142" s="16" t="s">
        <v>132</v>
      </c>
      <c r="U142" s="16" t="s">
        <v>462</v>
      </c>
      <c r="V142" s="16" t="s">
        <v>132</v>
      </c>
      <c r="W142" s="16" t="s">
        <v>473</v>
      </c>
      <c r="X142" s="16" t="s">
        <v>132</v>
      </c>
      <c r="Y142" s="16" t="s">
        <v>464</v>
      </c>
      <c r="Z142" s="16" t="s">
        <v>479</v>
      </c>
      <c r="AA142" s="16" t="s">
        <v>132</v>
      </c>
    </row>
    <row r="143" spans="1:27" ht="42.75" thickBot="1" x14ac:dyDescent="0.3">
      <c r="A143" s="15" t="s">
        <v>144</v>
      </c>
      <c r="B143" s="16" t="s">
        <v>446</v>
      </c>
      <c r="C143" s="16" t="s">
        <v>447</v>
      </c>
      <c r="D143" s="16" t="s">
        <v>485</v>
      </c>
      <c r="E143" s="16" t="s">
        <v>449</v>
      </c>
      <c r="F143" s="16" t="s">
        <v>450</v>
      </c>
      <c r="G143" s="16" t="s">
        <v>132</v>
      </c>
      <c r="H143" s="16" t="s">
        <v>471</v>
      </c>
      <c r="I143" s="16" t="s">
        <v>132</v>
      </c>
      <c r="J143" s="16" t="s">
        <v>132</v>
      </c>
      <c r="K143" s="16" t="s">
        <v>132</v>
      </c>
      <c r="L143" s="16" t="s">
        <v>454</v>
      </c>
      <c r="M143" s="16" t="s">
        <v>132</v>
      </c>
      <c r="N143" s="16" t="s">
        <v>483</v>
      </c>
      <c r="O143" s="16" t="s">
        <v>484</v>
      </c>
      <c r="P143" s="16" t="s">
        <v>458</v>
      </c>
      <c r="Q143" s="16" t="s">
        <v>132</v>
      </c>
      <c r="R143" s="16" t="s">
        <v>477</v>
      </c>
      <c r="S143" s="16" t="s">
        <v>460</v>
      </c>
      <c r="T143" s="16" t="s">
        <v>132</v>
      </c>
      <c r="U143" s="16" t="s">
        <v>462</v>
      </c>
      <c r="V143" s="16" t="s">
        <v>132</v>
      </c>
      <c r="W143" s="16" t="s">
        <v>473</v>
      </c>
      <c r="X143" s="16" t="s">
        <v>132</v>
      </c>
      <c r="Y143" s="16" t="s">
        <v>464</v>
      </c>
      <c r="Z143" s="16" t="s">
        <v>479</v>
      </c>
      <c r="AA143" s="16" t="s">
        <v>132</v>
      </c>
    </row>
    <row r="144" spans="1:27" ht="42.75" thickBot="1" x14ac:dyDescent="0.3">
      <c r="A144" s="15" t="s">
        <v>145</v>
      </c>
      <c r="B144" s="16" t="s">
        <v>446</v>
      </c>
      <c r="C144" s="16" t="s">
        <v>447</v>
      </c>
      <c r="D144" s="16" t="s">
        <v>485</v>
      </c>
      <c r="E144" s="16" t="s">
        <v>449</v>
      </c>
      <c r="F144" s="16" t="s">
        <v>450</v>
      </c>
      <c r="G144" s="16" t="s">
        <v>132</v>
      </c>
      <c r="H144" s="16" t="s">
        <v>471</v>
      </c>
      <c r="I144" s="16" t="s">
        <v>132</v>
      </c>
      <c r="J144" s="16" t="s">
        <v>132</v>
      </c>
      <c r="K144" s="16" t="s">
        <v>132</v>
      </c>
      <c r="L144" s="16" t="s">
        <v>454</v>
      </c>
      <c r="M144" s="16" t="s">
        <v>132</v>
      </c>
      <c r="N144" s="16" t="s">
        <v>483</v>
      </c>
      <c r="O144" s="16" t="s">
        <v>484</v>
      </c>
      <c r="P144" s="16" t="s">
        <v>132</v>
      </c>
      <c r="Q144" s="16" t="s">
        <v>132</v>
      </c>
      <c r="R144" s="16" t="s">
        <v>477</v>
      </c>
      <c r="S144" s="16" t="s">
        <v>132</v>
      </c>
      <c r="T144" s="16" t="s">
        <v>132</v>
      </c>
      <c r="U144" s="16" t="s">
        <v>462</v>
      </c>
      <c r="V144" s="16" t="s">
        <v>132</v>
      </c>
      <c r="W144" s="16" t="s">
        <v>473</v>
      </c>
      <c r="X144" s="16" t="s">
        <v>132</v>
      </c>
      <c r="Y144" s="16" t="s">
        <v>464</v>
      </c>
      <c r="Z144" s="16" t="s">
        <v>479</v>
      </c>
      <c r="AA144" s="16" t="s">
        <v>132</v>
      </c>
    </row>
    <row r="145" spans="1:27" ht="42.75" thickBot="1" x14ac:dyDescent="0.3">
      <c r="A145" s="15" t="s">
        <v>146</v>
      </c>
      <c r="B145" s="16" t="s">
        <v>446</v>
      </c>
      <c r="C145" s="16" t="s">
        <v>447</v>
      </c>
      <c r="D145" s="16" t="s">
        <v>485</v>
      </c>
      <c r="E145" s="16" t="s">
        <v>449</v>
      </c>
      <c r="F145" s="16" t="s">
        <v>450</v>
      </c>
      <c r="G145" s="16" t="s">
        <v>132</v>
      </c>
      <c r="H145" s="16" t="s">
        <v>471</v>
      </c>
      <c r="I145" s="16" t="s">
        <v>132</v>
      </c>
      <c r="J145" s="16" t="s">
        <v>132</v>
      </c>
      <c r="K145" s="16" t="s">
        <v>132</v>
      </c>
      <c r="L145" s="16" t="s">
        <v>454</v>
      </c>
      <c r="M145" s="16" t="s">
        <v>132</v>
      </c>
      <c r="N145" s="16" t="s">
        <v>483</v>
      </c>
      <c r="O145" s="16" t="s">
        <v>486</v>
      </c>
      <c r="P145" s="16" t="s">
        <v>132</v>
      </c>
      <c r="Q145" s="16" t="s">
        <v>132</v>
      </c>
      <c r="R145" s="16" t="s">
        <v>477</v>
      </c>
      <c r="S145" s="16" t="s">
        <v>132</v>
      </c>
      <c r="T145" s="16" t="s">
        <v>132</v>
      </c>
      <c r="U145" s="16" t="s">
        <v>462</v>
      </c>
      <c r="V145" s="16" t="s">
        <v>132</v>
      </c>
      <c r="W145" s="16" t="s">
        <v>473</v>
      </c>
      <c r="X145" s="16" t="s">
        <v>132</v>
      </c>
      <c r="Y145" s="16" t="s">
        <v>464</v>
      </c>
      <c r="Z145" s="16" t="s">
        <v>479</v>
      </c>
      <c r="AA145" s="16" t="s">
        <v>132</v>
      </c>
    </row>
    <row r="146" spans="1:27" ht="42.75" thickBot="1" x14ac:dyDescent="0.3">
      <c r="A146" s="15" t="s">
        <v>147</v>
      </c>
      <c r="B146" s="16" t="s">
        <v>446</v>
      </c>
      <c r="C146" s="16" t="s">
        <v>447</v>
      </c>
      <c r="D146" s="16" t="s">
        <v>487</v>
      </c>
      <c r="E146" s="16" t="s">
        <v>449</v>
      </c>
      <c r="F146" s="16" t="s">
        <v>450</v>
      </c>
      <c r="G146" s="16" t="s">
        <v>132</v>
      </c>
      <c r="H146" s="16" t="s">
        <v>471</v>
      </c>
      <c r="I146" s="16" t="s">
        <v>132</v>
      </c>
      <c r="J146" s="16" t="s">
        <v>132</v>
      </c>
      <c r="K146" s="16" t="s">
        <v>132</v>
      </c>
      <c r="L146" s="16" t="s">
        <v>454</v>
      </c>
      <c r="M146" s="16" t="s">
        <v>132</v>
      </c>
      <c r="N146" s="16" t="s">
        <v>483</v>
      </c>
      <c r="O146" s="16" t="s">
        <v>132</v>
      </c>
      <c r="P146" s="16" t="s">
        <v>132</v>
      </c>
      <c r="Q146" s="16" t="s">
        <v>132</v>
      </c>
      <c r="R146" s="16" t="s">
        <v>477</v>
      </c>
      <c r="S146" s="16" t="s">
        <v>132</v>
      </c>
      <c r="T146" s="16" t="s">
        <v>132</v>
      </c>
      <c r="U146" s="16" t="s">
        <v>462</v>
      </c>
      <c r="V146" s="16" t="s">
        <v>132</v>
      </c>
      <c r="W146" s="16" t="s">
        <v>473</v>
      </c>
      <c r="X146" s="16" t="s">
        <v>132</v>
      </c>
      <c r="Y146" s="16" t="s">
        <v>464</v>
      </c>
      <c r="Z146" s="16" t="s">
        <v>479</v>
      </c>
      <c r="AA146" s="16" t="s">
        <v>132</v>
      </c>
    </row>
    <row r="147" spans="1:27" ht="42.75" thickBot="1" x14ac:dyDescent="0.3">
      <c r="A147" s="15" t="s">
        <v>148</v>
      </c>
      <c r="B147" s="16" t="s">
        <v>446</v>
      </c>
      <c r="C147" s="16" t="s">
        <v>447</v>
      </c>
      <c r="D147" s="16" t="s">
        <v>487</v>
      </c>
      <c r="E147" s="16" t="s">
        <v>449</v>
      </c>
      <c r="F147" s="16" t="s">
        <v>450</v>
      </c>
      <c r="G147" s="16" t="s">
        <v>132</v>
      </c>
      <c r="H147" s="16" t="s">
        <v>471</v>
      </c>
      <c r="I147" s="16" t="s">
        <v>132</v>
      </c>
      <c r="J147" s="16" t="s">
        <v>132</v>
      </c>
      <c r="K147" s="16" t="s">
        <v>132</v>
      </c>
      <c r="L147" s="16" t="s">
        <v>454</v>
      </c>
      <c r="M147" s="16" t="s">
        <v>132</v>
      </c>
      <c r="N147" s="16" t="s">
        <v>483</v>
      </c>
      <c r="O147" s="16" t="s">
        <v>132</v>
      </c>
      <c r="P147" s="16" t="s">
        <v>132</v>
      </c>
      <c r="Q147" s="16" t="s">
        <v>132</v>
      </c>
      <c r="R147" s="16" t="s">
        <v>477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473</v>
      </c>
      <c r="X147" s="16" t="s">
        <v>132</v>
      </c>
      <c r="Y147" s="16" t="s">
        <v>464</v>
      </c>
      <c r="Z147" s="16" t="s">
        <v>479</v>
      </c>
      <c r="AA147" s="16" t="s">
        <v>132</v>
      </c>
    </row>
    <row r="148" spans="1:27" ht="42.75" thickBot="1" x14ac:dyDescent="0.3">
      <c r="A148" s="15" t="s">
        <v>149</v>
      </c>
      <c r="B148" s="16" t="s">
        <v>446</v>
      </c>
      <c r="C148" s="16" t="s">
        <v>447</v>
      </c>
      <c r="D148" s="16" t="s">
        <v>487</v>
      </c>
      <c r="E148" s="16" t="s">
        <v>449</v>
      </c>
      <c r="F148" s="16" t="s">
        <v>450</v>
      </c>
      <c r="G148" s="16" t="s">
        <v>132</v>
      </c>
      <c r="H148" s="16" t="s">
        <v>471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483</v>
      </c>
      <c r="O148" s="16" t="s">
        <v>132</v>
      </c>
      <c r="P148" s="16" t="s">
        <v>132</v>
      </c>
      <c r="Q148" s="16" t="s">
        <v>132</v>
      </c>
      <c r="R148" s="16" t="s">
        <v>477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473</v>
      </c>
      <c r="X148" s="16" t="s">
        <v>132</v>
      </c>
      <c r="Y148" s="16" t="s">
        <v>464</v>
      </c>
      <c r="Z148" s="16" t="s">
        <v>479</v>
      </c>
      <c r="AA148" s="16" t="s">
        <v>132</v>
      </c>
    </row>
    <row r="149" spans="1:27" ht="42.75" thickBot="1" x14ac:dyDescent="0.3">
      <c r="A149" s="15" t="s">
        <v>150</v>
      </c>
      <c r="B149" s="16" t="s">
        <v>446</v>
      </c>
      <c r="C149" s="16" t="s">
        <v>447</v>
      </c>
      <c r="D149" s="16" t="s">
        <v>487</v>
      </c>
      <c r="E149" s="16" t="s">
        <v>449</v>
      </c>
      <c r="F149" s="16" t="s">
        <v>450</v>
      </c>
      <c r="G149" s="16" t="s">
        <v>132</v>
      </c>
      <c r="H149" s="16" t="s">
        <v>471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483</v>
      </c>
      <c r="O149" s="16" t="s">
        <v>132</v>
      </c>
      <c r="P149" s="16" t="s">
        <v>132</v>
      </c>
      <c r="Q149" s="16" t="s">
        <v>132</v>
      </c>
      <c r="R149" s="16" t="s">
        <v>477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473</v>
      </c>
      <c r="X149" s="16" t="s">
        <v>132</v>
      </c>
      <c r="Y149" s="16" t="s">
        <v>464</v>
      </c>
      <c r="Z149" s="16" t="s">
        <v>479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447</v>
      </c>
      <c r="D150" s="16" t="s">
        <v>487</v>
      </c>
      <c r="E150" s="16" t="s">
        <v>449</v>
      </c>
      <c r="F150" s="16" t="s">
        <v>450</v>
      </c>
      <c r="G150" s="16" t="s">
        <v>132</v>
      </c>
      <c r="H150" s="16" t="s">
        <v>471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483</v>
      </c>
      <c r="O150" s="16" t="s">
        <v>132</v>
      </c>
      <c r="P150" s="16" t="s">
        <v>132</v>
      </c>
      <c r="Q150" s="16" t="s">
        <v>132</v>
      </c>
      <c r="R150" s="16" t="s">
        <v>477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473</v>
      </c>
      <c r="X150" s="16" t="s">
        <v>132</v>
      </c>
      <c r="Y150" s="16" t="s">
        <v>464</v>
      </c>
      <c r="Z150" s="16" t="s">
        <v>488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447</v>
      </c>
      <c r="D151" s="16" t="s">
        <v>487</v>
      </c>
      <c r="E151" s="16" t="s">
        <v>449</v>
      </c>
      <c r="F151" s="16" t="s">
        <v>450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483</v>
      </c>
      <c r="O151" s="16" t="s">
        <v>132</v>
      </c>
      <c r="P151" s="16" t="s">
        <v>132</v>
      </c>
      <c r="Q151" s="16" t="s">
        <v>132</v>
      </c>
      <c r="R151" s="16" t="s">
        <v>477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473</v>
      </c>
      <c r="X151" s="16" t="s">
        <v>132</v>
      </c>
      <c r="Y151" s="16" t="s">
        <v>132</v>
      </c>
      <c r="Z151" s="16" t="s">
        <v>488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447</v>
      </c>
      <c r="D152" s="16" t="s">
        <v>487</v>
      </c>
      <c r="E152" s="16" t="s">
        <v>449</v>
      </c>
      <c r="F152" s="16" t="s">
        <v>489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483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490</v>
      </c>
      <c r="X152" s="16" t="s">
        <v>132</v>
      </c>
      <c r="Y152" s="16" t="s">
        <v>132</v>
      </c>
      <c r="Z152" s="16" t="s">
        <v>488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491</v>
      </c>
      <c r="D153" s="16" t="s">
        <v>487</v>
      </c>
      <c r="E153" s="16" t="s">
        <v>492</v>
      </c>
      <c r="F153" s="16" t="s">
        <v>489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483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488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491</v>
      </c>
      <c r="D154" s="16" t="s">
        <v>487</v>
      </c>
      <c r="E154" s="16" t="s">
        <v>492</v>
      </c>
      <c r="F154" s="16" t="s">
        <v>489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483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488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492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483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488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492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483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492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483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492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492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86</v>
      </c>
      <c r="C162" s="16">
        <v>144677</v>
      </c>
      <c r="D162" s="16">
        <v>360469.6</v>
      </c>
      <c r="E162" s="16">
        <v>496356.6</v>
      </c>
      <c r="F162" s="16">
        <v>71685.5</v>
      </c>
      <c r="G162" s="16">
        <v>703.5</v>
      </c>
      <c r="H162" s="16">
        <v>1735</v>
      </c>
      <c r="I162" s="16">
        <v>0</v>
      </c>
      <c r="J162" s="16">
        <v>358947.6</v>
      </c>
      <c r="K162" s="16">
        <v>0</v>
      </c>
      <c r="L162" s="16">
        <v>70521.5</v>
      </c>
      <c r="M162" s="16">
        <v>70623.5</v>
      </c>
      <c r="N162" s="16">
        <v>143.5</v>
      </c>
      <c r="O162" s="16">
        <v>1824.5</v>
      </c>
      <c r="P162" s="16">
        <v>132</v>
      </c>
      <c r="Q162" s="16">
        <v>0</v>
      </c>
      <c r="R162" s="16">
        <v>215257</v>
      </c>
      <c r="S162" s="16">
        <v>212.5</v>
      </c>
      <c r="T162" s="16">
        <v>71936</v>
      </c>
      <c r="U162" s="16">
        <v>40</v>
      </c>
      <c r="V162" s="16">
        <v>0</v>
      </c>
      <c r="W162" s="16">
        <v>1646.5</v>
      </c>
      <c r="X162" s="16">
        <v>0</v>
      </c>
      <c r="Y162" s="16">
        <v>86.5</v>
      </c>
      <c r="Z162" s="16">
        <v>287167.09999999998</v>
      </c>
      <c r="AA162" s="16">
        <v>0</v>
      </c>
    </row>
    <row r="163" spans="1:27" ht="15.75" thickBot="1" x14ac:dyDescent="0.3">
      <c r="A163" s="15" t="s">
        <v>133</v>
      </c>
      <c r="B163" s="16">
        <v>86</v>
      </c>
      <c r="C163" s="16">
        <v>144677</v>
      </c>
      <c r="D163" s="16">
        <v>360469.6</v>
      </c>
      <c r="E163" s="16">
        <v>496356.6</v>
      </c>
      <c r="F163" s="16">
        <v>71685.5</v>
      </c>
      <c r="G163" s="16">
        <v>703.5</v>
      </c>
      <c r="H163" s="16">
        <v>1735</v>
      </c>
      <c r="I163" s="16">
        <v>0</v>
      </c>
      <c r="J163" s="16">
        <v>0</v>
      </c>
      <c r="K163" s="16">
        <v>0</v>
      </c>
      <c r="L163" s="16">
        <v>70521.5</v>
      </c>
      <c r="M163" s="16">
        <v>70623.5</v>
      </c>
      <c r="N163" s="16">
        <v>143.5</v>
      </c>
      <c r="O163" s="16">
        <v>902.5</v>
      </c>
      <c r="P163" s="16">
        <v>132</v>
      </c>
      <c r="Q163" s="16">
        <v>0</v>
      </c>
      <c r="R163" s="16">
        <v>213642</v>
      </c>
      <c r="S163" s="16">
        <v>212.5</v>
      </c>
      <c r="T163" s="16">
        <v>71936</v>
      </c>
      <c r="U163" s="16">
        <v>40</v>
      </c>
      <c r="V163" s="16">
        <v>0</v>
      </c>
      <c r="W163" s="16">
        <v>1646.5</v>
      </c>
      <c r="X163" s="16">
        <v>0</v>
      </c>
      <c r="Y163" s="16">
        <v>86.5</v>
      </c>
      <c r="Z163" s="16">
        <v>143083.5</v>
      </c>
      <c r="AA163" s="16">
        <v>0</v>
      </c>
    </row>
    <row r="164" spans="1:27" ht="15.75" thickBot="1" x14ac:dyDescent="0.3">
      <c r="A164" s="15" t="s">
        <v>134</v>
      </c>
      <c r="B164" s="16">
        <v>86</v>
      </c>
      <c r="C164" s="16">
        <v>144677</v>
      </c>
      <c r="D164" s="16">
        <v>146505.5</v>
      </c>
      <c r="E164" s="16">
        <v>496356.6</v>
      </c>
      <c r="F164" s="16">
        <v>71685.5</v>
      </c>
      <c r="G164" s="16">
        <v>703.5</v>
      </c>
      <c r="H164" s="16">
        <v>1735</v>
      </c>
      <c r="I164" s="16">
        <v>0</v>
      </c>
      <c r="J164" s="16">
        <v>0</v>
      </c>
      <c r="K164" s="16">
        <v>0</v>
      </c>
      <c r="L164" s="16">
        <v>70521.5</v>
      </c>
      <c r="M164" s="16">
        <v>70623.5</v>
      </c>
      <c r="N164" s="16">
        <v>143.5</v>
      </c>
      <c r="O164" s="16">
        <v>902.5</v>
      </c>
      <c r="P164" s="16">
        <v>132</v>
      </c>
      <c r="Q164" s="16">
        <v>0</v>
      </c>
      <c r="R164" s="16">
        <v>213642</v>
      </c>
      <c r="S164" s="16">
        <v>212.5</v>
      </c>
      <c r="T164" s="16">
        <v>71936</v>
      </c>
      <c r="U164" s="16">
        <v>40</v>
      </c>
      <c r="V164" s="16">
        <v>0</v>
      </c>
      <c r="W164" s="16">
        <v>1646.5</v>
      </c>
      <c r="X164" s="16">
        <v>0</v>
      </c>
      <c r="Y164" s="16">
        <v>86.5</v>
      </c>
      <c r="Z164" s="16">
        <v>143083.5</v>
      </c>
      <c r="AA164" s="16">
        <v>0</v>
      </c>
    </row>
    <row r="165" spans="1:27" ht="15.75" thickBot="1" x14ac:dyDescent="0.3">
      <c r="A165" s="15" t="s">
        <v>135</v>
      </c>
      <c r="B165" s="16">
        <v>86</v>
      </c>
      <c r="C165" s="16">
        <v>144677</v>
      </c>
      <c r="D165" s="16">
        <v>146505.5</v>
      </c>
      <c r="E165" s="16">
        <v>496356.6</v>
      </c>
      <c r="F165" s="16">
        <v>71685.5</v>
      </c>
      <c r="G165" s="16">
        <v>703.5</v>
      </c>
      <c r="H165" s="16">
        <v>1735</v>
      </c>
      <c r="I165" s="16">
        <v>0</v>
      </c>
      <c r="J165" s="16">
        <v>0</v>
      </c>
      <c r="K165" s="16">
        <v>0</v>
      </c>
      <c r="L165" s="16">
        <v>70521.5</v>
      </c>
      <c r="M165" s="16">
        <v>70623.5</v>
      </c>
      <c r="N165" s="16">
        <v>143.5</v>
      </c>
      <c r="O165" s="16">
        <v>902.5</v>
      </c>
      <c r="P165" s="16">
        <v>132</v>
      </c>
      <c r="Q165" s="16">
        <v>0</v>
      </c>
      <c r="R165" s="16">
        <v>213642</v>
      </c>
      <c r="S165" s="16">
        <v>212.5</v>
      </c>
      <c r="T165" s="16">
        <v>269</v>
      </c>
      <c r="U165" s="16">
        <v>40</v>
      </c>
      <c r="V165" s="16">
        <v>0</v>
      </c>
      <c r="W165" s="16">
        <v>1646.5</v>
      </c>
      <c r="X165" s="16">
        <v>0</v>
      </c>
      <c r="Y165" s="16">
        <v>86.5</v>
      </c>
      <c r="Z165" s="16">
        <v>143083.5</v>
      </c>
      <c r="AA165" s="16">
        <v>0</v>
      </c>
    </row>
    <row r="166" spans="1:27" ht="15.75" thickBot="1" x14ac:dyDescent="0.3">
      <c r="A166" s="15" t="s">
        <v>136</v>
      </c>
      <c r="B166" s="16">
        <v>86</v>
      </c>
      <c r="C166" s="16">
        <v>144677</v>
      </c>
      <c r="D166" s="16">
        <v>146505.5</v>
      </c>
      <c r="E166" s="16">
        <v>496356.6</v>
      </c>
      <c r="F166" s="16">
        <v>71685.5</v>
      </c>
      <c r="G166" s="16">
        <v>703.5</v>
      </c>
      <c r="H166" s="16">
        <v>1735</v>
      </c>
      <c r="I166" s="16">
        <v>0</v>
      </c>
      <c r="J166" s="16">
        <v>0</v>
      </c>
      <c r="K166" s="16">
        <v>0</v>
      </c>
      <c r="L166" s="16">
        <v>70521.5</v>
      </c>
      <c r="M166" s="16">
        <v>70623.5</v>
      </c>
      <c r="N166" s="16">
        <v>143.5</v>
      </c>
      <c r="O166" s="16">
        <v>902.5</v>
      </c>
      <c r="P166" s="16">
        <v>132</v>
      </c>
      <c r="Q166" s="16">
        <v>0</v>
      </c>
      <c r="R166" s="16">
        <v>213642</v>
      </c>
      <c r="S166" s="16">
        <v>212.5</v>
      </c>
      <c r="T166" s="16">
        <v>269</v>
      </c>
      <c r="U166" s="16">
        <v>40</v>
      </c>
      <c r="V166" s="16">
        <v>0</v>
      </c>
      <c r="W166" s="16">
        <v>1646.5</v>
      </c>
      <c r="X166" s="16">
        <v>0</v>
      </c>
      <c r="Y166" s="16">
        <v>86.5</v>
      </c>
      <c r="Z166" s="16">
        <v>143083.5</v>
      </c>
      <c r="AA166" s="16">
        <v>0</v>
      </c>
    </row>
    <row r="167" spans="1:27" ht="15.75" thickBot="1" x14ac:dyDescent="0.3">
      <c r="A167" s="15" t="s">
        <v>137</v>
      </c>
      <c r="B167" s="16">
        <v>86</v>
      </c>
      <c r="C167" s="16">
        <v>144677</v>
      </c>
      <c r="D167" s="16">
        <v>146505.5</v>
      </c>
      <c r="E167" s="16">
        <v>496356.6</v>
      </c>
      <c r="F167" s="16">
        <v>71685.5</v>
      </c>
      <c r="G167" s="16">
        <v>703.5</v>
      </c>
      <c r="H167" s="16">
        <v>511</v>
      </c>
      <c r="I167" s="16">
        <v>0</v>
      </c>
      <c r="J167" s="16">
        <v>0</v>
      </c>
      <c r="K167" s="16">
        <v>0</v>
      </c>
      <c r="L167" s="16">
        <v>70521.5</v>
      </c>
      <c r="M167" s="16">
        <v>70623.5</v>
      </c>
      <c r="N167" s="16">
        <v>143.5</v>
      </c>
      <c r="O167" s="16">
        <v>902.5</v>
      </c>
      <c r="P167" s="16">
        <v>132</v>
      </c>
      <c r="Q167" s="16">
        <v>0</v>
      </c>
      <c r="R167" s="16">
        <v>144805.5</v>
      </c>
      <c r="S167" s="16">
        <v>212.5</v>
      </c>
      <c r="T167" s="16">
        <v>269</v>
      </c>
      <c r="U167" s="16">
        <v>40</v>
      </c>
      <c r="V167" s="16">
        <v>0</v>
      </c>
      <c r="W167" s="16">
        <v>1633.5</v>
      </c>
      <c r="X167" s="16">
        <v>0</v>
      </c>
      <c r="Y167" s="16">
        <v>86.5</v>
      </c>
      <c r="Z167" s="16">
        <v>143083.5</v>
      </c>
      <c r="AA167" s="16">
        <v>0</v>
      </c>
    </row>
    <row r="168" spans="1:27" ht="15.75" thickBot="1" x14ac:dyDescent="0.3">
      <c r="A168" s="15" t="s">
        <v>138</v>
      </c>
      <c r="B168" s="16">
        <v>86</v>
      </c>
      <c r="C168" s="16">
        <v>144677</v>
      </c>
      <c r="D168" s="16">
        <v>146505.5</v>
      </c>
      <c r="E168" s="16">
        <v>496356.6</v>
      </c>
      <c r="F168" s="16">
        <v>71685.5</v>
      </c>
      <c r="G168" s="16">
        <v>0</v>
      </c>
      <c r="H168" s="16">
        <v>511</v>
      </c>
      <c r="I168" s="16">
        <v>0</v>
      </c>
      <c r="J168" s="16">
        <v>0</v>
      </c>
      <c r="K168" s="16">
        <v>0</v>
      </c>
      <c r="L168" s="16">
        <v>70521.5</v>
      </c>
      <c r="M168" s="16">
        <v>0</v>
      </c>
      <c r="N168" s="16">
        <v>143.5</v>
      </c>
      <c r="O168" s="16">
        <v>902.5</v>
      </c>
      <c r="P168" s="16">
        <v>132</v>
      </c>
      <c r="Q168" s="16">
        <v>0</v>
      </c>
      <c r="R168" s="16">
        <v>71761</v>
      </c>
      <c r="S168" s="16">
        <v>212.5</v>
      </c>
      <c r="T168" s="16">
        <v>269</v>
      </c>
      <c r="U168" s="16">
        <v>40</v>
      </c>
      <c r="V168" s="16">
        <v>0</v>
      </c>
      <c r="W168" s="16">
        <v>1633.5</v>
      </c>
      <c r="X168" s="16">
        <v>0</v>
      </c>
      <c r="Y168" s="16">
        <v>86.5</v>
      </c>
      <c r="Z168" s="16">
        <v>143083.5</v>
      </c>
      <c r="AA168" s="16">
        <v>0</v>
      </c>
    </row>
    <row r="169" spans="1:27" ht="15.75" thickBot="1" x14ac:dyDescent="0.3">
      <c r="A169" s="15" t="s">
        <v>139</v>
      </c>
      <c r="B169" s="16">
        <v>86</v>
      </c>
      <c r="C169" s="16">
        <v>144677</v>
      </c>
      <c r="D169" s="16">
        <v>146242</v>
      </c>
      <c r="E169" s="16">
        <v>496356.6</v>
      </c>
      <c r="F169" s="16">
        <v>71685.5</v>
      </c>
      <c r="G169" s="16">
        <v>0</v>
      </c>
      <c r="H169" s="16">
        <v>511</v>
      </c>
      <c r="I169" s="16">
        <v>0</v>
      </c>
      <c r="J169" s="16">
        <v>0</v>
      </c>
      <c r="K169" s="16">
        <v>0</v>
      </c>
      <c r="L169" s="16">
        <v>70521.5</v>
      </c>
      <c r="M169" s="16">
        <v>0</v>
      </c>
      <c r="N169" s="16">
        <v>143.5</v>
      </c>
      <c r="O169" s="16">
        <v>902.5</v>
      </c>
      <c r="P169" s="16">
        <v>132</v>
      </c>
      <c r="Q169" s="16">
        <v>0</v>
      </c>
      <c r="R169" s="16">
        <v>71761</v>
      </c>
      <c r="S169" s="16">
        <v>212.5</v>
      </c>
      <c r="T169" s="16">
        <v>269</v>
      </c>
      <c r="U169" s="16">
        <v>40</v>
      </c>
      <c r="V169" s="16">
        <v>0</v>
      </c>
      <c r="W169" s="16">
        <v>1633.5</v>
      </c>
      <c r="X169" s="16">
        <v>0</v>
      </c>
      <c r="Y169" s="16">
        <v>86.5</v>
      </c>
      <c r="Z169" s="16">
        <v>143083.5</v>
      </c>
      <c r="AA169" s="16">
        <v>0</v>
      </c>
    </row>
    <row r="170" spans="1:27" ht="15.75" thickBot="1" x14ac:dyDescent="0.3">
      <c r="A170" s="15" t="s">
        <v>140</v>
      </c>
      <c r="B170" s="16">
        <v>86</v>
      </c>
      <c r="C170" s="16">
        <v>144677</v>
      </c>
      <c r="D170" s="16">
        <v>143967</v>
      </c>
      <c r="E170" s="16">
        <v>496356.6</v>
      </c>
      <c r="F170" s="16">
        <v>71685.5</v>
      </c>
      <c r="G170" s="16">
        <v>0</v>
      </c>
      <c r="H170" s="16">
        <v>511</v>
      </c>
      <c r="I170" s="16">
        <v>0</v>
      </c>
      <c r="J170" s="16">
        <v>0</v>
      </c>
      <c r="K170" s="16">
        <v>0</v>
      </c>
      <c r="L170" s="16">
        <v>70521.5</v>
      </c>
      <c r="M170" s="16">
        <v>0</v>
      </c>
      <c r="N170" s="16">
        <v>143.5</v>
      </c>
      <c r="O170" s="16">
        <v>902.5</v>
      </c>
      <c r="P170" s="16">
        <v>132</v>
      </c>
      <c r="Q170" s="16">
        <v>0</v>
      </c>
      <c r="R170" s="16">
        <v>71682</v>
      </c>
      <c r="S170" s="16">
        <v>212.5</v>
      </c>
      <c r="T170" s="16">
        <v>0</v>
      </c>
      <c r="U170" s="16">
        <v>40</v>
      </c>
      <c r="V170" s="16">
        <v>0</v>
      </c>
      <c r="W170" s="16">
        <v>1633.5</v>
      </c>
      <c r="X170" s="16">
        <v>0</v>
      </c>
      <c r="Y170" s="16">
        <v>86.5</v>
      </c>
      <c r="Z170" s="16">
        <v>143007.5</v>
      </c>
      <c r="AA170" s="16">
        <v>0</v>
      </c>
    </row>
    <row r="171" spans="1:27" ht="15.75" thickBot="1" x14ac:dyDescent="0.3">
      <c r="A171" s="15" t="s">
        <v>141</v>
      </c>
      <c r="B171" s="16">
        <v>86</v>
      </c>
      <c r="C171" s="16">
        <v>144677</v>
      </c>
      <c r="D171" s="16">
        <v>143967</v>
      </c>
      <c r="E171" s="16">
        <v>496356.6</v>
      </c>
      <c r="F171" s="16">
        <v>71685.5</v>
      </c>
      <c r="G171" s="16">
        <v>0</v>
      </c>
      <c r="H171" s="16">
        <v>511</v>
      </c>
      <c r="I171" s="16">
        <v>0</v>
      </c>
      <c r="J171" s="16">
        <v>0</v>
      </c>
      <c r="K171" s="16">
        <v>0</v>
      </c>
      <c r="L171" s="16">
        <v>70521.5</v>
      </c>
      <c r="M171" s="16">
        <v>0</v>
      </c>
      <c r="N171" s="16">
        <v>143.5</v>
      </c>
      <c r="O171" s="16">
        <v>902.5</v>
      </c>
      <c r="P171" s="16">
        <v>132</v>
      </c>
      <c r="Q171" s="16">
        <v>0</v>
      </c>
      <c r="R171" s="16">
        <v>71682</v>
      </c>
      <c r="S171" s="16">
        <v>212.5</v>
      </c>
      <c r="T171" s="16">
        <v>0</v>
      </c>
      <c r="U171" s="16">
        <v>40</v>
      </c>
      <c r="V171" s="16">
        <v>0</v>
      </c>
      <c r="W171" s="16">
        <v>1633.5</v>
      </c>
      <c r="X171" s="16">
        <v>0</v>
      </c>
      <c r="Y171" s="16">
        <v>86.5</v>
      </c>
      <c r="Z171" s="16">
        <v>72640</v>
      </c>
      <c r="AA171" s="16">
        <v>0</v>
      </c>
    </row>
    <row r="172" spans="1:27" ht="15.75" thickBot="1" x14ac:dyDescent="0.3">
      <c r="A172" s="15" t="s">
        <v>142</v>
      </c>
      <c r="B172" s="16">
        <v>86</v>
      </c>
      <c r="C172" s="16">
        <v>144677</v>
      </c>
      <c r="D172" s="16">
        <v>142428.5</v>
      </c>
      <c r="E172" s="16">
        <v>496356.6</v>
      </c>
      <c r="F172" s="16">
        <v>71685.5</v>
      </c>
      <c r="G172" s="16">
        <v>0</v>
      </c>
      <c r="H172" s="16">
        <v>511</v>
      </c>
      <c r="I172" s="16">
        <v>0</v>
      </c>
      <c r="J172" s="16">
        <v>0</v>
      </c>
      <c r="K172" s="16">
        <v>0</v>
      </c>
      <c r="L172" s="16">
        <v>70521.5</v>
      </c>
      <c r="M172" s="16">
        <v>0</v>
      </c>
      <c r="N172" s="16">
        <v>143.5</v>
      </c>
      <c r="O172" s="16">
        <v>679</v>
      </c>
      <c r="P172" s="16">
        <v>132</v>
      </c>
      <c r="Q172" s="16">
        <v>0</v>
      </c>
      <c r="R172" s="16">
        <v>71682</v>
      </c>
      <c r="S172" s="16">
        <v>212.5</v>
      </c>
      <c r="T172" s="16">
        <v>0</v>
      </c>
      <c r="U172" s="16">
        <v>40</v>
      </c>
      <c r="V172" s="16">
        <v>0</v>
      </c>
      <c r="W172" s="16">
        <v>1633.5</v>
      </c>
      <c r="X172" s="16">
        <v>0</v>
      </c>
      <c r="Y172" s="16">
        <v>86.5</v>
      </c>
      <c r="Z172" s="16">
        <v>72640</v>
      </c>
      <c r="AA172" s="16">
        <v>0</v>
      </c>
    </row>
    <row r="173" spans="1:27" ht="15.75" thickBot="1" x14ac:dyDescent="0.3">
      <c r="A173" s="15" t="s">
        <v>143</v>
      </c>
      <c r="B173" s="16">
        <v>86</v>
      </c>
      <c r="C173" s="16">
        <v>144677</v>
      </c>
      <c r="D173" s="16">
        <v>71817.5</v>
      </c>
      <c r="E173" s="16">
        <v>496356.6</v>
      </c>
      <c r="F173" s="16">
        <v>71685.5</v>
      </c>
      <c r="G173" s="16">
        <v>0</v>
      </c>
      <c r="H173" s="16">
        <v>511</v>
      </c>
      <c r="I173" s="16">
        <v>0</v>
      </c>
      <c r="J173" s="16">
        <v>0</v>
      </c>
      <c r="K173" s="16">
        <v>0</v>
      </c>
      <c r="L173" s="16">
        <v>70521.5</v>
      </c>
      <c r="M173" s="16">
        <v>0</v>
      </c>
      <c r="N173" s="16">
        <v>35.5</v>
      </c>
      <c r="O173" s="16">
        <v>535</v>
      </c>
      <c r="P173" s="16">
        <v>132</v>
      </c>
      <c r="Q173" s="16">
        <v>0</v>
      </c>
      <c r="R173" s="16">
        <v>71682</v>
      </c>
      <c r="S173" s="16">
        <v>212.5</v>
      </c>
      <c r="T173" s="16">
        <v>0</v>
      </c>
      <c r="U173" s="16">
        <v>40</v>
      </c>
      <c r="V173" s="16">
        <v>0</v>
      </c>
      <c r="W173" s="16">
        <v>1633.5</v>
      </c>
      <c r="X173" s="16">
        <v>0</v>
      </c>
      <c r="Y173" s="16">
        <v>86.5</v>
      </c>
      <c r="Z173" s="16">
        <v>72640</v>
      </c>
      <c r="AA173" s="16">
        <v>0</v>
      </c>
    </row>
    <row r="174" spans="1:27" ht="15.75" thickBot="1" x14ac:dyDescent="0.3">
      <c r="A174" s="15" t="s">
        <v>144</v>
      </c>
      <c r="B174" s="16">
        <v>86</v>
      </c>
      <c r="C174" s="16">
        <v>144677</v>
      </c>
      <c r="D174" s="16">
        <v>71528.5</v>
      </c>
      <c r="E174" s="16">
        <v>496356.6</v>
      </c>
      <c r="F174" s="16">
        <v>71685.5</v>
      </c>
      <c r="G174" s="16">
        <v>0</v>
      </c>
      <c r="H174" s="16">
        <v>511</v>
      </c>
      <c r="I174" s="16">
        <v>0</v>
      </c>
      <c r="J174" s="16">
        <v>0</v>
      </c>
      <c r="K174" s="16">
        <v>0</v>
      </c>
      <c r="L174" s="16">
        <v>70521.5</v>
      </c>
      <c r="M174" s="16">
        <v>0</v>
      </c>
      <c r="N174" s="16">
        <v>35.5</v>
      </c>
      <c r="O174" s="16">
        <v>535</v>
      </c>
      <c r="P174" s="16">
        <v>132</v>
      </c>
      <c r="Q174" s="16">
        <v>0</v>
      </c>
      <c r="R174" s="16">
        <v>71682</v>
      </c>
      <c r="S174" s="16">
        <v>212.5</v>
      </c>
      <c r="T174" s="16">
        <v>0</v>
      </c>
      <c r="U174" s="16">
        <v>40</v>
      </c>
      <c r="V174" s="16">
        <v>0</v>
      </c>
      <c r="W174" s="16">
        <v>1633.5</v>
      </c>
      <c r="X174" s="16">
        <v>0</v>
      </c>
      <c r="Y174" s="16">
        <v>86.5</v>
      </c>
      <c r="Z174" s="16">
        <v>72640</v>
      </c>
      <c r="AA174" s="16">
        <v>0</v>
      </c>
    </row>
    <row r="175" spans="1:27" ht="15.75" thickBot="1" x14ac:dyDescent="0.3">
      <c r="A175" s="15" t="s">
        <v>145</v>
      </c>
      <c r="B175" s="16">
        <v>86</v>
      </c>
      <c r="C175" s="16">
        <v>144677</v>
      </c>
      <c r="D175" s="16">
        <v>71528.5</v>
      </c>
      <c r="E175" s="16">
        <v>496356.6</v>
      </c>
      <c r="F175" s="16">
        <v>71685.5</v>
      </c>
      <c r="G175" s="16">
        <v>0</v>
      </c>
      <c r="H175" s="16">
        <v>511</v>
      </c>
      <c r="I175" s="16">
        <v>0</v>
      </c>
      <c r="J175" s="16">
        <v>0</v>
      </c>
      <c r="K175" s="16">
        <v>0</v>
      </c>
      <c r="L175" s="16">
        <v>70521.5</v>
      </c>
      <c r="M175" s="16">
        <v>0</v>
      </c>
      <c r="N175" s="16">
        <v>35.5</v>
      </c>
      <c r="O175" s="16">
        <v>535</v>
      </c>
      <c r="P175" s="16">
        <v>0</v>
      </c>
      <c r="Q175" s="16">
        <v>0</v>
      </c>
      <c r="R175" s="16">
        <v>71682</v>
      </c>
      <c r="S175" s="16">
        <v>0</v>
      </c>
      <c r="T175" s="16">
        <v>0</v>
      </c>
      <c r="U175" s="16">
        <v>40</v>
      </c>
      <c r="V175" s="16">
        <v>0</v>
      </c>
      <c r="W175" s="16">
        <v>1633.5</v>
      </c>
      <c r="X175" s="16">
        <v>0</v>
      </c>
      <c r="Y175" s="16">
        <v>86.5</v>
      </c>
      <c r="Z175" s="16">
        <v>72640</v>
      </c>
      <c r="AA175" s="16">
        <v>0</v>
      </c>
    </row>
    <row r="176" spans="1:27" ht="15.75" thickBot="1" x14ac:dyDescent="0.3">
      <c r="A176" s="15" t="s">
        <v>146</v>
      </c>
      <c r="B176" s="16">
        <v>86</v>
      </c>
      <c r="C176" s="16">
        <v>144677</v>
      </c>
      <c r="D176" s="16">
        <v>71528.5</v>
      </c>
      <c r="E176" s="16">
        <v>496356.6</v>
      </c>
      <c r="F176" s="16">
        <v>71685.5</v>
      </c>
      <c r="G176" s="16">
        <v>0</v>
      </c>
      <c r="H176" s="16">
        <v>511</v>
      </c>
      <c r="I176" s="16">
        <v>0</v>
      </c>
      <c r="J176" s="16">
        <v>0</v>
      </c>
      <c r="K176" s="16">
        <v>0</v>
      </c>
      <c r="L176" s="16">
        <v>70521.5</v>
      </c>
      <c r="M176" s="16">
        <v>0</v>
      </c>
      <c r="N176" s="16">
        <v>35.5</v>
      </c>
      <c r="O176" s="16">
        <v>417</v>
      </c>
      <c r="P176" s="16">
        <v>0</v>
      </c>
      <c r="Q176" s="16">
        <v>0</v>
      </c>
      <c r="R176" s="16">
        <v>71682</v>
      </c>
      <c r="S176" s="16">
        <v>0</v>
      </c>
      <c r="T176" s="16">
        <v>0</v>
      </c>
      <c r="U176" s="16">
        <v>40</v>
      </c>
      <c r="V176" s="16">
        <v>0</v>
      </c>
      <c r="W176" s="16">
        <v>1633.5</v>
      </c>
      <c r="X176" s="16">
        <v>0</v>
      </c>
      <c r="Y176" s="16">
        <v>86.5</v>
      </c>
      <c r="Z176" s="16">
        <v>72640</v>
      </c>
      <c r="AA176" s="16">
        <v>0</v>
      </c>
    </row>
    <row r="177" spans="1:31" ht="15.75" thickBot="1" x14ac:dyDescent="0.3">
      <c r="A177" s="15" t="s">
        <v>147</v>
      </c>
      <c r="B177" s="16">
        <v>86</v>
      </c>
      <c r="C177" s="16">
        <v>144677</v>
      </c>
      <c r="D177" s="16">
        <v>498.5</v>
      </c>
      <c r="E177" s="16">
        <v>496356.6</v>
      </c>
      <c r="F177" s="16">
        <v>71685.5</v>
      </c>
      <c r="G177" s="16">
        <v>0</v>
      </c>
      <c r="H177" s="16">
        <v>511</v>
      </c>
      <c r="I177" s="16">
        <v>0</v>
      </c>
      <c r="J177" s="16">
        <v>0</v>
      </c>
      <c r="K177" s="16">
        <v>0</v>
      </c>
      <c r="L177" s="16">
        <v>70521.5</v>
      </c>
      <c r="M177" s="16">
        <v>0</v>
      </c>
      <c r="N177" s="16">
        <v>35.5</v>
      </c>
      <c r="O177" s="16">
        <v>0</v>
      </c>
      <c r="P177" s="16">
        <v>0</v>
      </c>
      <c r="Q177" s="16">
        <v>0</v>
      </c>
      <c r="R177" s="16">
        <v>71682</v>
      </c>
      <c r="S177" s="16">
        <v>0</v>
      </c>
      <c r="T177" s="16">
        <v>0</v>
      </c>
      <c r="U177" s="16">
        <v>40</v>
      </c>
      <c r="V177" s="16">
        <v>0</v>
      </c>
      <c r="W177" s="16">
        <v>1633.5</v>
      </c>
      <c r="X177" s="16">
        <v>0</v>
      </c>
      <c r="Y177" s="16">
        <v>86.5</v>
      </c>
      <c r="Z177" s="16">
        <v>72640</v>
      </c>
      <c r="AA177" s="16">
        <v>0</v>
      </c>
    </row>
    <row r="178" spans="1:31" ht="15.75" thickBot="1" x14ac:dyDescent="0.3">
      <c r="A178" s="15" t="s">
        <v>148</v>
      </c>
      <c r="B178" s="16">
        <v>86</v>
      </c>
      <c r="C178" s="16">
        <v>144677</v>
      </c>
      <c r="D178" s="16">
        <v>498.5</v>
      </c>
      <c r="E178" s="16">
        <v>496356.6</v>
      </c>
      <c r="F178" s="16">
        <v>71685.5</v>
      </c>
      <c r="G178" s="16">
        <v>0</v>
      </c>
      <c r="H178" s="16">
        <v>511</v>
      </c>
      <c r="I178" s="16">
        <v>0</v>
      </c>
      <c r="J178" s="16">
        <v>0</v>
      </c>
      <c r="K178" s="16">
        <v>0</v>
      </c>
      <c r="L178" s="16">
        <v>70521.5</v>
      </c>
      <c r="M178" s="16">
        <v>0</v>
      </c>
      <c r="N178" s="16">
        <v>35.5</v>
      </c>
      <c r="O178" s="16">
        <v>0</v>
      </c>
      <c r="P178" s="16">
        <v>0</v>
      </c>
      <c r="Q178" s="16">
        <v>0</v>
      </c>
      <c r="R178" s="16">
        <v>71682</v>
      </c>
      <c r="S178" s="16">
        <v>0</v>
      </c>
      <c r="T178" s="16">
        <v>0</v>
      </c>
      <c r="U178" s="16">
        <v>0</v>
      </c>
      <c r="V178" s="16">
        <v>0</v>
      </c>
      <c r="W178" s="16">
        <v>1633.5</v>
      </c>
      <c r="X178" s="16">
        <v>0</v>
      </c>
      <c r="Y178" s="16">
        <v>86.5</v>
      </c>
      <c r="Z178" s="16">
        <v>72640</v>
      </c>
      <c r="AA178" s="16">
        <v>0</v>
      </c>
    </row>
    <row r="179" spans="1:31" ht="15.75" thickBot="1" x14ac:dyDescent="0.3">
      <c r="A179" s="15" t="s">
        <v>149</v>
      </c>
      <c r="B179" s="16">
        <v>86</v>
      </c>
      <c r="C179" s="16">
        <v>144677</v>
      </c>
      <c r="D179" s="16">
        <v>498.5</v>
      </c>
      <c r="E179" s="16">
        <v>496356.6</v>
      </c>
      <c r="F179" s="16">
        <v>71685.5</v>
      </c>
      <c r="G179" s="16">
        <v>0</v>
      </c>
      <c r="H179" s="16">
        <v>511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35.5</v>
      </c>
      <c r="O179" s="16">
        <v>0</v>
      </c>
      <c r="P179" s="16">
        <v>0</v>
      </c>
      <c r="Q179" s="16">
        <v>0</v>
      </c>
      <c r="R179" s="16">
        <v>71682</v>
      </c>
      <c r="S179" s="16">
        <v>0</v>
      </c>
      <c r="T179" s="16">
        <v>0</v>
      </c>
      <c r="U179" s="16">
        <v>0</v>
      </c>
      <c r="V179" s="16">
        <v>0</v>
      </c>
      <c r="W179" s="16">
        <v>1633.5</v>
      </c>
      <c r="X179" s="16">
        <v>0</v>
      </c>
      <c r="Y179" s="16">
        <v>86.5</v>
      </c>
      <c r="Z179" s="16">
        <v>72640</v>
      </c>
      <c r="AA179" s="16">
        <v>0</v>
      </c>
    </row>
    <row r="180" spans="1:31" ht="15.75" thickBot="1" x14ac:dyDescent="0.3">
      <c r="A180" s="15" t="s">
        <v>150</v>
      </c>
      <c r="B180" s="16">
        <v>86</v>
      </c>
      <c r="C180" s="16">
        <v>144677</v>
      </c>
      <c r="D180" s="16">
        <v>498.5</v>
      </c>
      <c r="E180" s="16">
        <v>496356.6</v>
      </c>
      <c r="F180" s="16">
        <v>71685.5</v>
      </c>
      <c r="G180" s="16">
        <v>0</v>
      </c>
      <c r="H180" s="16">
        <v>511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35.5</v>
      </c>
      <c r="O180" s="16">
        <v>0</v>
      </c>
      <c r="P180" s="16">
        <v>0</v>
      </c>
      <c r="Q180" s="16">
        <v>0</v>
      </c>
      <c r="R180" s="16">
        <v>71682</v>
      </c>
      <c r="S180" s="16">
        <v>0</v>
      </c>
      <c r="T180" s="16">
        <v>0</v>
      </c>
      <c r="U180" s="16">
        <v>0</v>
      </c>
      <c r="V180" s="16">
        <v>0</v>
      </c>
      <c r="W180" s="16">
        <v>1633.5</v>
      </c>
      <c r="X180" s="16">
        <v>0</v>
      </c>
      <c r="Y180" s="16">
        <v>86.5</v>
      </c>
      <c r="Z180" s="16">
        <v>72640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144677</v>
      </c>
      <c r="D181" s="16">
        <v>498.5</v>
      </c>
      <c r="E181" s="16">
        <v>496356.6</v>
      </c>
      <c r="F181" s="16">
        <v>71685.5</v>
      </c>
      <c r="G181" s="16">
        <v>0</v>
      </c>
      <c r="H181" s="16">
        <v>511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35.5</v>
      </c>
      <c r="O181" s="16">
        <v>0</v>
      </c>
      <c r="P181" s="16">
        <v>0</v>
      </c>
      <c r="Q181" s="16">
        <v>0</v>
      </c>
      <c r="R181" s="16">
        <v>71682</v>
      </c>
      <c r="S181" s="16">
        <v>0</v>
      </c>
      <c r="T181" s="16">
        <v>0</v>
      </c>
      <c r="U181" s="16">
        <v>0</v>
      </c>
      <c r="V181" s="16">
        <v>0</v>
      </c>
      <c r="W181" s="16">
        <v>1633.5</v>
      </c>
      <c r="X181" s="16">
        <v>0</v>
      </c>
      <c r="Y181" s="16">
        <v>86.5</v>
      </c>
      <c r="Z181" s="16">
        <v>72532.5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144677</v>
      </c>
      <c r="D182" s="16">
        <v>498.5</v>
      </c>
      <c r="E182" s="16">
        <v>496356.6</v>
      </c>
      <c r="F182" s="16">
        <v>71685.5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35.5</v>
      </c>
      <c r="O182" s="16">
        <v>0</v>
      </c>
      <c r="P182" s="16">
        <v>0</v>
      </c>
      <c r="Q182" s="16">
        <v>0</v>
      </c>
      <c r="R182" s="16">
        <v>71682</v>
      </c>
      <c r="S182" s="16">
        <v>0</v>
      </c>
      <c r="T182" s="16">
        <v>0</v>
      </c>
      <c r="U182" s="16">
        <v>0</v>
      </c>
      <c r="V182" s="16">
        <v>0</v>
      </c>
      <c r="W182" s="16">
        <v>1633.5</v>
      </c>
      <c r="X182" s="16">
        <v>0</v>
      </c>
      <c r="Y182" s="16">
        <v>0</v>
      </c>
      <c r="Z182" s="16">
        <v>72532.5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144677</v>
      </c>
      <c r="D183" s="16">
        <v>498.5</v>
      </c>
      <c r="E183" s="16">
        <v>496356.6</v>
      </c>
      <c r="F183" s="16">
        <v>70598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35.5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284.5</v>
      </c>
      <c r="X183" s="16">
        <v>0</v>
      </c>
      <c r="Y183" s="16">
        <v>0</v>
      </c>
      <c r="Z183" s="16">
        <v>72532.5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144121</v>
      </c>
      <c r="D184" s="16">
        <v>498.5</v>
      </c>
      <c r="E184" s="16">
        <v>496296.1</v>
      </c>
      <c r="F184" s="16">
        <v>70598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35.5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72532.5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144121</v>
      </c>
      <c r="D185" s="16">
        <v>498.5</v>
      </c>
      <c r="E185" s="16">
        <v>496296.1</v>
      </c>
      <c r="F185" s="16">
        <v>70598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35.5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72532.5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496296.1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35.5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72532.5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496296.1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35.5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496296.1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35.5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496296.1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496296.1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86</v>
      </c>
      <c r="C193" s="16">
        <v>144677</v>
      </c>
      <c r="D193" s="16">
        <v>498.5</v>
      </c>
      <c r="E193" s="16">
        <v>496356.6</v>
      </c>
      <c r="F193" s="16">
        <v>71685.5</v>
      </c>
      <c r="G193" s="16">
        <v>703.5</v>
      </c>
      <c r="H193" s="16">
        <v>1735</v>
      </c>
      <c r="I193" s="16">
        <v>0</v>
      </c>
      <c r="J193" s="16">
        <v>0</v>
      </c>
      <c r="K193" s="16">
        <v>0</v>
      </c>
      <c r="L193" s="16">
        <v>70521.5</v>
      </c>
      <c r="M193" s="16">
        <v>0</v>
      </c>
      <c r="N193" s="16">
        <v>143.5</v>
      </c>
      <c r="O193" s="16">
        <v>902.5</v>
      </c>
      <c r="P193" s="16">
        <v>132</v>
      </c>
      <c r="Q193" s="16">
        <v>0</v>
      </c>
      <c r="R193" s="16">
        <v>213642</v>
      </c>
      <c r="S193" s="16">
        <v>212.5</v>
      </c>
      <c r="T193" s="16">
        <v>269</v>
      </c>
      <c r="U193" s="16">
        <v>40</v>
      </c>
      <c r="V193" s="16">
        <v>0</v>
      </c>
      <c r="W193" s="16">
        <v>1646.5</v>
      </c>
      <c r="X193" s="16">
        <v>0</v>
      </c>
      <c r="Y193" s="16">
        <v>86.5</v>
      </c>
      <c r="Z193" s="16">
        <v>0</v>
      </c>
      <c r="AA193" s="16">
        <v>0</v>
      </c>
      <c r="AB193" s="16">
        <v>1003338.2</v>
      </c>
      <c r="AC193" s="16">
        <v>1003338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86</v>
      </c>
      <c r="C194" s="16">
        <v>144677</v>
      </c>
      <c r="D194" s="16">
        <v>498.5</v>
      </c>
      <c r="E194" s="16">
        <v>496356.6</v>
      </c>
      <c r="F194" s="16">
        <v>71685.5</v>
      </c>
      <c r="G194" s="16">
        <v>703.5</v>
      </c>
      <c r="H194" s="16">
        <v>1735</v>
      </c>
      <c r="I194" s="16">
        <v>0</v>
      </c>
      <c r="J194" s="16">
        <v>0</v>
      </c>
      <c r="K194" s="16">
        <v>0</v>
      </c>
      <c r="L194" s="16">
        <v>70521.5</v>
      </c>
      <c r="M194" s="16">
        <v>0</v>
      </c>
      <c r="N194" s="16">
        <v>143.5</v>
      </c>
      <c r="O194" s="16">
        <v>902.5</v>
      </c>
      <c r="P194" s="16">
        <v>132</v>
      </c>
      <c r="Q194" s="16">
        <v>0</v>
      </c>
      <c r="R194" s="16">
        <v>213642</v>
      </c>
      <c r="S194" s="16">
        <v>212.5</v>
      </c>
      <c r="T194" s="16">
        <v>269</v>
      </c>
      <c r="U194" s="16">
        <v>40</v>
      </c>
      <c r="V194" s="16">
        <v>0</v>
      </c>
      <c r="W194" s="16">
        <v>1646.5</v>
      </c>
      <c r="X194" s="16">
        <v>0</v>
      </c>
      <c r="Y194" s="16">
        <v>86.5</v>
      </c>
      <c r="Z194" s="16">
        <v>0</v>
      </c>
      <c r="AA194" s="16">
        <v>0</v>
      </c>
      <c r="AB194" s="16">
        <v>1003338.2</v>
      </c>
      <c r="AC194" s="16">
        <v>1003338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144121</v>
      </c>
      <c r="D195" s="16">
        <v>143967</v>
      </c>
      <c r="E195" s="16">
        <v>496356.6</v>
      </c>
      <c r="F195" s="16">
        <v>71685.5</v>
      </c>
      <c r="G195" s="16">
        <v>703.5</v>
      </c>
      <c r="H195" s="16">
        <v>511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35.5</v>
      </c>
      <c r="O195" s="16">
        <v>0</v>
      </c>
      <c r="P195" s="16">
        <v>132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143007.5</v>
      </c>
      <c r="AA195" s="16">
        <v>0</v>
      </c>
      <c r="AB195" s="16">
        <v>1000519.7</v>
      </c>
      <c r="AC195" s="16">
        <v>1000520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144677</v>
      </c>
      <c r="D196" s="16">
        <v>0</v>
      </c>
      <c r="E196" s="16">
        <v>496296.1</v>
      </c>
      <c r="F196" s="16">
        <v>71685.5</v>
      </c>
      <c r="G196" s="16">
        <v>0</v>
      </c>
      <c r="H196" s="16">
        <v>511</v>
      </c>
      <c r="I196" s="16">
        <v>0</v>
      </c>
      <c r="J196" s="16">
        <v>0</v>
      </c>
      <c r="K196" s="16">
        <v>0</v>
      </c>
      <c r="L196" s="16">
        <v>70521.5</v>
      </c>
      <c r="M196" s="16">
        <v>0</v>
      </c>
      <c r="N196" s="16">
        <v>0</v>
      </c>
      <c r="O196" s="16">
        <v>535</v>
      </c>
      <c r="P196" s="16">
        <v>0</v>
      </c>
      <c r="Q196" s="16">
        <v>0</v>
      </c>
      <c r="R196" s="16">
        <v>71682</v>
      </c>
      <c r="S196" s="16">
        <v>212.5</v>
      </c>
      <c r="T196" s="16">
        <v>71936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72532.5</v>
      </c>
      <c r="AA196" s="16">
        <v>0</v>
      </c>
      <c r="AB196" s="16">
        <v>1000589.2</v>
      </c>
      <c r="AC196" s="16">
        <v>1000590</v>
      </c>
      <c r="AD196" s="16">
        <v>0.8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144677</v>
      </c>
      <c r="D197" s="16">
        <v>146505.5</v>
      </c>
      <c r="E197" s="16">
        <v>496296.1</v>
      </c>
      <c r="F197" s="16">
        <v>0</v>
      </c>
      <c r="G197" s="16">
        <v>703.5</v>
      </c>
      <c r="H197" s="16">
        <v>511</v>
      </c>
      <c r="I197" s="16">
        <v>0</v>
      </c>
      <c r="J197" s="16">
        <v>0</v>
      </c>
      <c r="K197" s="16">
        <v>0</v>
      </c>
      <c r="L197" s="16">
        <v>70521.5</v>
      </c>
      <c r="M197" s="16">
        <v>0</v>
      </c>
      <c r="N197" s="16">
        <v>35.5</v>
      </c>
      <c r="O197" s="16">
        <v>902.5</v>
      </c>
      <c r="P197" s="16">
        <v>0</v>
      </c>
      <c r="Q197" s="16">
        <v>0</v>
      </c>
      <c r="R197" s="16">
        <v>71682</v>
      </c>
      <c r="S197" s="16">
        <v>212.5</v>
      </c>
      <c r="T197" s="16">
        <v>0</v>
      </c>
      <c r="U197" s="16">
        <v>0</v>
      </c>
      <c r="V197" s="16">
        <v>0</v>
      </c>
      <c r="W197" s="16">
        <v>1633.5</v>
      </c>
      <c r="X197" s="16">
        <v>0</v>
      </c>
      <c r="Y197" s="16">
        <v>0</v>
      </c>
      <c r="Z197" s="16">
        <v>72532.5</v>
      </c>
      <c r="AA197" s="16">
        <v>0</v>
      </c>
      <c r="AB197" s="16">
        <v>1006213.2</v>
      </c>
      <c r="AC197" s="16">
        <v>1006213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144677</v>
      </c>
      <c r="D198" s="16">
        <v>71528.5</v>
      </c>
      <c r="E198" s="16">
        <v>496296.1</v>
      </c>
      <c r="F198" s="16">
        <v>71685.5</v>
      </c>
      <c r="G198" s="16">
        <v>0</v>
      </c>
      <c r="H198" s="16">
        <v>511</v>
      </c>
      <c r="I198" s="16">
        <v>0</v>
      </c>
      <c r="J198" s="16">
        <v>0</v>
      </c>
      <c r="K198" s="16">
        <v>0</v>
      </c>
      <c r="L198" s="16">
        <v>70521.5</v>
      </c>
      <c r="M198" s="16">
        <v>0</v>
      </c>
      <c r="N198" s="16">
        <v>35.5</v>
      </c>
      <c r="O198" s="16">
        <v>679</v>
      </c>
      <c r="P198" s="16">
        <v>0</v>
      </c>
      <c r="Q198" s="16">
        <v>0</v>
      </c>
      <c r="R198" s="16">
        <v>71682</v>
      </c>
      <c r="S198" s="16">
        <v>212.5</v>
      </c>
      <c r="T198" s="16">
        <v>269</v>
      </c>
      <c r="U198" s="16">
        <v>0</v>
      </c>
      <c r="V198" s="16">
        <v>0</v>
      </c>
      <c r="W198" s="16">
        <v>1633.5</v>
      </c>
      <c r="X198" s="16">
        <v>0</v>
      </c>
      <c r="Y198" s="16">
        <v>0</v>
      </c>
      <c r="Z198" s="16">
        <v>72640</v>
      </c>
      <c r="AA198" s="16">
        <v>0</v>
      </c>
      <c r="AB198" s="16">
        <v>1002371.2</v>
      </c>
      <c r="AC198" s="16">
        <v>1002371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144677</v>
      </c>
      <c r="D199" s="16">
        <v>146505.5</v>
      </c>
      <c r="E199" s="16">
        <v>496356.6</v>
      </c>
      <c r="F199" s="16">
        <v>70598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70521.5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40</v>
      </c>
      <c r="V199" s="16">
        <v>0</v>
      </c>
      <c r="W199" s="16">
        <v>0</v>
      </c>
      <c r="X199" s="16">
        <v>0</v>
      </c>
      <c r="Y199" s="16">
        <v>0</v>
      </c>
      <c r="Z199" s="16">
        <v>72640</v>
      </c>
      <c r="AA199" s="16">
        <v>0</v>
      </c>
      <c r="AB199" s="16">
        <v>1001338.7</v>
      </c>
      <c r="AC199" s="16">
        <v>1001339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86</v>
      </c>
      <c r="C200" s="16">
        <v>144677</v>
      </c>
      <c r="D200" s="16">
        <v>498.5</v>
      </c>
      <c r="E200" s="16">
        <v>496356.6</v>
      </c>
      <c r="F200" s="16">
        <v>71685.5</v>
      </c>
      <c r="G200" s="16">
        <v>0</v>
      </c>
      <c r="H200" s="16">
        <v>1735</v>
      </c>
      <c r="I200" s="16">
        <v>0</v>
      </c>
      <c r="J200" s="16">
        <v>0</v>
      </c>
      <c r="K200" s="16">
        <v>0</v>
      </c>
      <c r="L200" s="16">
        <v>70521.5</v>
      </c>
      <c r="M200" s="16">
        <v>70623.5</v>
      </c>
      <c r="N200" s="16">
        <v>35.5</v>
      </c>
      <c r="O200" s="16">
        <v>902.5</v>
      </c>
      <c r="P200" s="16">
        <v>0</v>
      </c>
      <c r="Q200" s="16">
        <v>0</v>
      </c>
      <c r="R200" s="16">
        <v>71682</v>
      </c>
      <c r="S200" s="16">
        <v>0</v>
      </c>
      <c r="T200" s="16">
        <v>0</v>
      </c>
      <c r="U200" s="16">
        <v>40</v>
      </c>
      <c r="V200" s="16">
        <v>0</v>
      </c>
      <c r="W200" s="16">
        <v>1633.5</v>
      </c>
      <c r="X200" s="16">
        <v>0</v>
      </c>
      <c r="Y200" s="16">
        <v>86.5</v>
      </c>
      <c r="Z200" s="16">
        <v>72532.5</v>
      </c>
      <c r="AA200" s="16">
        <v>0</v>
      </c>
      <c r="AB200" s="16">
        <v>1003096.2</v>
      </c>
      <c r="AC200" s="16">
        <v>1003096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143967</v>
      </c>
      <c r="E201" s="16">
        <v>496296.1</v>
      </c>
      <c r="F201" s="16">
        <v>70598</v>
      </c>
      <c r="G201" s="16">
        <v>0</v>
      </c>
      <c r="H201" s="16">
        <v>511</v>
      </c>
      <c r="I201" s="16">
        <v>0</v>
      </c>
      <c r="J201" s="16">
        <v>0</v>
      </c>
      <c r="K201" s="16">
        <v>0</v>
      </c>
      <c r="L201" s="16">
        <v>70521.5</v>
      </c>
      <c r="M201" s="16">
        <v>0</v>
      </c>
      <c r="N201" s="16">
        <v>35.5</v>
      </c>
      <c r="O201" s="16">
        <v>902.5</v>
      </c>
      <c r="P201" s="16">
        <v>0</v>
      </c>
      <c r="Q201" s="16">
        <v>0</v>
      </c>
      <c r="R201" s="16">
        <v>71682</v>
      </c>
      <c r="S201" s="16">
        <v>0</v>
      </c>
      <c r="T201" s="16">
        <v>71936</v>
      </c>
      <c r="U201" s="16">
        <v>0</v>
      </c>
      <c r="V201" s="16">
        <v>0</v>
      </c>
      <c r="W201" s="16">
        <v>1633.5</v>
      </c>
      <c r="X201" s="16">
        <v>0</v>
      </c>
      <c r="Y201" s="16">
        <v>86.5</v>
      </c>
      <c r="Z201" s="16">
        <v>72640</v>
      </c>
      <c r="AA201" s="16">
        <v>0</v>
      </c>
      <c r="AB201" s="16">
        <v>1000809.7</v>
      </c>
      <c r="AC201" s="16">
        <v>1000810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144677</v>
      </c>
      <c r="D202" s="16">
        <v>146242</v>
      </c>
      <c r="E202" s="16">
        <v>496356.6</v>
      </c>
      <c r="F202" s="16">
        <v>70598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70521.5</v>
      </c>
      <c r="M202" s="16">
        <v>0</v>
      </c>
      <c r="N202" s="16">
        <v>35.5</v>
      </c>
      <c r="O202" s="16">
        <v>535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40</v>
      </c>
      <c r="V202" s="16">
        <v>0</v>
      </c>
      <c r="W202" s="16">
        <v>0</v>
      </c>
      <c r="X202" s="16">
        <v>0</v>
      </c>
      <c r="Y202" s="16">
        <v>0</v>
      </c>
      <c r="Z202" s="16">
        <v>72640</v>
      </c>
      <c r="AA202" s="16">
        <v>0</v>
      </c>
      <c r="AB202" s="16">
        <v>1001645.7</v>
      </c>
      <c r="AC202" s="16">
        <v>1001646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86</v>
      </c>
      <c r="C203" s="16">
        <v>144677</v>
      </c>
      <c r="D203" s="16">
        <v>0</v>
      </c>
      <c r="E203" s="16">
        <v>496356.6</v>
      </c>
      <c r="F203" s="16">
        <v>71685.5</v>
      </c>
      <c r="G203" s="16">
        <v>0</v>
      </c>
      <c r="H203" s="16">
        <v>511</v>
      </c>
      <c r="I203" s="16">
        <v>0</v>
      </c>
      <c r="J203" s="16">
        <v>0</v>
      </c>
      <c r="K203" s="16">
        <v>0</v>
      </c>
      <c r="L203" s="16">
        <v>70521.5</v>
      </c>
      <c r="M203" s="16">
        <v>70623.5</v>
      </c>
      <c r="N203" s="16">
        <v>143.5</v>
      </c>
      <c r="O203" s="16">
        <v>902.5</v>
      </c>
      <c r="P203" s="16">
        <v>0</v>
      </c>
      <c r="Q203" s="16">
        <v>0</v>
      </c>
      <c r="R203" s="16">
        <v>71682</v>
      </c>
      <c r="S203" s="16">
        <v>0</v>
      </c>
      <c r="T203" s="16">
        <v>0</v>
      </c>
      <c r="U203" s="16">
        <v>40</v>
      </c>
      <c r="V203" s="16">
        <v>0</v>
      </c>
      <c r="W203" s="16">
        <v>1646.5</v>
      </c>
      <c r="X203" s="16">
        <v>0</v>
      </c>
      <c r="Y203" s="16">
        <v>86.5</v>
      </c>
      <c r="Z203" s="16">
        <v>72640</v>
      </c>
      <c r="AA203" s="16">
        <v>0</v>
      </c>
      <c r="AB203" s="16">
        <v>1001602.2</v>
      </c>
      <c r="AC203" s="16">
        <v>1001602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86</v>
      </c>
      <c r="C204" s="16">
        <v>144677</v>
      </c>
      <c r="D204" s="16">
        <v>0</v>
      </c>
      <c r="E204" s="16">
        <v>496356.6</v>
      </c>
      <c r="F204" s="16">
        <v>71685.5</v>
      </c>
      <c r="G204" s="16">
        <v>0</v>
      </c>
      <c r="H204" s="16">
        <v>511</v>
      </c>
      <c r="I204" s="16">
        <v>0</v>
      </c>
      <c r="J204" s="16">
        <v>0</v>
      </c>
      <c r="K204" s="16">
        <v>0</v>
      </c>
      <c r="L204" s="16">
        <v>0</v>
      </c>
      <c r="M204" s="16">
        <v>70623.5</v>
      </c>
      <c r="N204" s="16">
        <v>35.5</v>
      </c>
      <c r="O204" s="16">
        <v>0</v>
      </c>
      <c r="P204" s="16">
        <v>0</v>
      </c>
      <c r="Q204" s="16">
        <v>0</v>
      </c>
      <c r="R204" s="16">
        <v>71682</v>
      </c>
      <c r="S204" s="16">
        <v>0</v>
      </c>
      <c r="T204" s="16">
        <v>0</v>
      </c>
      <c r="U204" s="16">
        <v>0</v>
      </c>
      <c r="V204" s="16">
        <v>0</v>
      </c>
      <c r="W204" s="16">
        <v>1646.5</v>
      </c>
      <c r="X204" s="16">
        <v>0</v>
      </c>
      <c r="Y204" s="16">
        <v>86.5</v>
      </c>
      <c r="Z204" s="16">
        <v>143083.5</v>
      </c>
      <c r="AA204" s="16">
        <v>0</v>
      </c>
      <c r="AB204" s="16">
        <v>1000473.7</v>
      </c>
      <c r="AC204" s="16">
        <v>1000473</v>
      </c>
      <c r="AD204" s="16">
        <v>-0.7</v>
      </c>
      <c r="AE204" s="16">
        <v>0</v>
      </c>
    </row>
    <row r="205" spans="1:31" ht="15.75" thickBot="1" x14ac:dyDescent="0.3">
      <c r="A205" s="15" t="s">
        <v>113</v>
      </c>
      <c r="B205" s="16">
        <v>86</v>
      </c>
      <c r="C205" s="16">
        <v>0</v>
      </c>
      <c r="D205" s="16">
        <v>360469.6</v>
      </c>
      <c r="E205" s="16">
        <v>496356.6</v>
      </c>
      <c r="F205" s="16">
        <v>71685.5</v>
      </c>
      <c r="G205" s="16">
        <v>0</v>
      </c>
      <c r="H205" s="16">
        <v>511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35.5</v>
      </c>
      <c r="O205" s="16">
        <v>0</v>
      </c>
      <c r="P205" s="16">
        <v>132</v>
      </c>
      <c r="Q205" s="16">
        <v>0</v>
      </c>
      <c r="R205" s="16">
        <v>71682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86.5</v>
      </c>
      <c r="Z205" s="16">
        <v>0</v>
      </c>
      <c r="AA205" s="16">
        <v>0</v>
      </c>
      <c r="AB205" s="16">
        <v>1001044.7</v>
      </c>
      <c r="AC205" s="16">
        <v>1001044</v>
      </c>
      <c r="AD205" s="16">
        <v>-0.7</v>
      </c>
      <c r="AE205" s="16">
        <v>0</v>
      </c>
    </row>
    <row r="206" spans="1:31" ht="15.75" thickBot="1" x14ac:dyDescent="0.3">
      <c r="A206" s="15" t="s">
        <v>114</v>
      </c>
      <c r="B206" s="16">
        <v>86</v>
      </c>
      <c r="C206" s="16">
        <v>144677</v>
      </c>
      <c r="D206" s="16">
        <v>498.5</v>
      </c>
      <c r="E206" s="16">
        <v>496356.6</v>
      </c>
      <c r="F206" s="16">
        <v>71685.5</v>
      </c>
      <c r="G206" s="16">
        <v>0</v>
      </c>
      <c r="H206" s="16">
        <v>511</v>
      </c>
      <c r="I206" s="16">
        <v>0</v>
      </c>
      <c r="J206" s="16">
        <v>0</v>
      </c>
      <c r="K206" s="16">
        <v>0</v>
      </c>
      <c r="L206" s="16">
        <v>70521.5</v>
      </c>
      <c r="M206" s="16">
        <v>70623.5</v>
      </c>
      <c r="N206" s="16">
        <v>143.5</v>
      </c>
      <c r="O206" s="16">
        <v>0</v>
      </c>
      <c r="P206" s="16">
        <v>0</v>
      </c>
      <c r="Q206" s="16">
        <v>0</v>
      </c>
      <c r="R206" s="16">
        <v>71682</v>
      </c>
      <c r="S206" s="16">
        <v>0</v>
      </c>
      <c r="T206" s="16">
        <v>0</v>
      </c>
      <c r="U206" s="16">
        <v>40</v>
      </c>
      <c r="V206" s="16">
        <v>0</v>
      </c>
      <c r="W206" s="16">
        <v>1633.5</v>
      </c>
      <c r="X206" s="16">
        <v>0</v>
      </c>
      <c r="Y206" s="16">
        <v>86.5</v>
      </c>
      <c r="Z206" s="16">
        <v>72532.5</v>
      </c>
      <c r="AA206" s="16">
        <v>0</v>
      </c>
      <c r="AB206" s="16">
        <v>1001077.7</v>
      </c>
      <c r="AC206" s="16">
        <v>1001078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144677</v>
      </c>
      <c r="D207" s="16">
        <v>71528.5</v>
      </c>
      <c r="E207" s="16">
        <v>496356.6</v>
      </c>
      <c r="F207" s="16">
        <v>71685.5</v>
      </c>
      <c r="G207" s="16">
        <v>0</v>
      </c>
      <c r="H207" s="16">
        <v>511</v>
      </c>
      <c r="I207" s="16">
        <v>0</v>
      </c>
      <c r="J207" s="16">
        <v>0</v>
      </c>
      <c r="K207" s="16">
        <v>0</v>
      </c>
      <c r="L207" s="16">
        <v>70521.5</v>
      </c>
      <c r="M207" s="16">
        <v>0</v>
      </c>
      <c r="N207" s="16">
        <v>35.5</v>
      </c>
      <c r="O207" s="16">
        <v>535</v>
      </c>
      <c r="P207" s="16">
        <v>0</v>
      </c>
      <c r="Q207" s="16">
        <v>0</v>
      </c>
      <c r="R207" s="16">
        <v>71682</v>
      </c>
      <c r="S207" s="16">
        <v>0</v>
      </c>
      <c r="T207" s="16">
        <v>0</v>
      </c>
      <c r="U207" s="16">
        <v>40</v>
      </c>
      <c r="V207" s="16">
        <v>0</v>
      </c>
      <c r="W207" s="16">
        <v>1633.5</v>
      </c>
      <c r="X207" s="16">
        <v>0</v>
      </c>
      <c r="Y207" s="16">
        <v>0</v>
      </c>
      <c r="Z207" s="16">
        <v>72532.5</v>
      </c>
      <c r="AA207" s="16">
        <v>0</v>
      </c>
      <c r="AB207" s="16">
        <v>1001738.7</v>
      </c>
      <c r="AC207" s="16">
        <v>1001739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86</v>
      </c>
      <c r="C208" s="16">
        <v>144677</v>
      </c>
      <c r="D208" s="16">
        <v>498.5</v>
      </c>
      <c r="E208" s="16">
        <v>496356.6</v>
      </c>
      <c r="F208" s="16">
        <v>71685.5</v>
      </c>
      <c r="G208" s="16">
        <v>0</v>
      </c>
      <c r="H208" s="16">
        <v>511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143.5</v>
      </c>
      <c r="O208" s="16">
        <v>0</v>
      </c>
      <c r="P208" s="16">
        <v>132</v>
      </c>
      <c r="Q208" s="16">
        <v>0</v>
      </c>
      <c r="R208" s="16">
        <v>215257</v>
      </c>
      <c r="S208" s="16">
        <v>0</v>
      </c>
      <c r="T208" s="16">
        <v>71936</v>
      </c>
      <c r="U208" s="16">
        <v>40</v>
      </c>
      <c r="V208" s="16">
        <v>0</v>
      </c>
      <c r="W208" s="16">
        <v>1646.5</v>
      </c>
      <c r="X208" s="16">
        <v>0</v>
      </c>
      <c r="Y208" s="16">
        <v>0</v>
      </c>
      <c r="Z208" s="16">
        <v>0</v>
      </c>
      <c r="AA208" s="16">
        <v>0</v>
      </c>
      <c r="AB208" s="16">
        <v>1002969.7</v>
      </c>
      <c r="AC208" s="16">
        <v>1002970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144677</v>
      </c>
      <c r="D209" s="16">
        <v>0</v>
      </c>
      <c r="E209" s="16">
        <v>496356.6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35.5</v>
      </c>
      <c r="O209" s="16">
        <v>0</v>
      </c>
      <c r="P209" s="16">
        <v>132</v>
      </c>
      <c r="Q209" s="16">
        <v>0</v>
      </c>
      <c r="R209" s="16">
        <v>71682</v>
      </c>
      <c r="S209" s="16">
        <v>0</v>
      </c>
      <c r="T209" s="16">
        <v>0</v>
      </c>
      <c r="U209" s="16">
        <v>0</v>
      </c>
      <c r="V209" s="16">
        <v>0</v>
      </c>
      <c r="W209" s="16">
        <v>1633.5</v>
      </c>
      <c r="X209" s="16">
        <v>0</v>
      </c>
      <c r="Y209" s="16">
        <v>86.5</v>
      </c>
      <c r="Z209" s="16">
        <v>287167.09999999998</v>
      </c>
      <c r="AA209" s="16">
        <v>0</v>
      </c>
      <c r="AB209" s="16">
        <v>1001770.2</v>
      </c>
      <c r="AC209" s="16">
        <v>1001770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86</v>
      </c>
      <c r="C210" s="16">
        <v>0</v>
      </c>
      <c r="D210" s="16">
        <v>498.5</v>
      </c>
      <c r="E210" s="16">
        <v>496296.1</v>
      </c>
      <c r="F210" s="16">
        <v>0</v>
      </c>
      <c r="G210" s="16">
        <v>0</v>
      </c>
      <c r="H210" s="16">
        <v>0</v>
      </c>
      <c r="I210" s="16">
        <v>0</v>
      </c>
      <c r="J210" s="16">
        <v>358947.6</v>
      </c>
      <c r="K210" s="16">
        <v>0</v>
      </c>
      <c r="L210" s="16">
        <v>0</v>
      </c>
      <c r="M210" s="16">
        <v>0</v>
      </c>
      <c r="N210" s="16">
        <v>35.5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1633.5</v>
      </c>
      <c r="X210" s="16">
        <v>0</v>
      </c>
      <c r="Y210" s="16">
        <v>0</v>
      </c>
      <c r="Z210" s="16">
        <v>143083.5</v>
      </c>
      <c r="AA210" s="16">
        <v>0</v>
      </c>
      <c r="AB210" s="16">
        <v>1000580.7</v>
      </c>
      <c r="AC210" s="16">
        <v>1000580</v>
      </c>
      <c r="AD210" s="16">
        <v>-0.7</v>
      </c>
      <c r="AE210" s="16">
        <v>0</v>
      </c>
    </row>
    <row r="211" spans="1:31" ht="15.75" thickBot="1" x14ac:dyDescent="0.3">
      <c r="A211" s="15" t="s">
        <v>119</v>
      </c>
      <c r="B211" s="16">
        <v>86</v>
      </c>
      <c r="C211" s="16">
        <v>144677</v>
      </c>
      <c r="D211" s="16">
        <v>498.5</v>
      </c>
      <c r="E211" s="16">
        <v>496356.6</v>
      </c>
      <c r="F211" s="16">
        <v>71685.5</v>
      </c>
      <c r="G211" s="16">
        <v>0</v>
      </c>
      <c r="H211" s="16">
        <v>511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35.5</v>
      </c>
      <c r="O211" s="16">
        <v>0</v>
      </c>
      <c r="P211" s="16">
        <v>132</v>
      </c>
      <c r="Q211" s="16">
        <v>0</v>
      </c>
      <c r="R211" s="16">
        <v>213642</v>
      </c>
      <c r="S211" s="16">
        <v>0</v>
      </c>
      <c r="T211" s="16">
        <v>269</v>
      </c>
      <c r="U211" s="16">
        <v>0</v>
      </c>
      <c r="V211" s="16">
        <v>0</v>
      </c>
      <c r="W211" s="16">
        <v>1633.5</v>
      </c>
      <c r="X211" s="16">
        <v>0</v>
      </c>
      <c r="Y211" s="16">
        <v>86.5</v>
      </c>
      <c r="Z211" s="16">
        <v>72640</v>
      </c>
      <c r="AA211" s="16">
        <v>0</v>
      </c>
      <c r="AB211" s="16">
        <v>1002253.2</v>
      </c>
      <c r="AC211" s="16">
        <v>1002253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86</v>
      </c>
      <c r="C212" s="16">
        <v>144677</v>
      </c>
      <c r="D212" s="16">
        <v>146505.5</v>
      </c>
      <c r="E212" s="16">
        <v>496356.6</v>
      </c>
      <c r="F212" s="16">
        <v>71685.5</v>
      </c>
      <c r="G212" s="16">
        <v>703.5</v>
      </c>
      <c r="H212" s="16">
        <v>1735</v>
      </c>
      <c r="I212" s="16">
        <v>0</v>
      </c>
      <c r="J212" s="16">
        <v>0</v>
      </c>
      <c r="K212" s="16">
        <v>0</v>
      </c>
      <c r="L212" s="16">
        <v>0</v>
      </c>
      <c r="M212" s="16">
        <v>70623.5</v>
      </c>
      <c r="N212" s="16">
        <v>143.5</v>
      </c>
      <c r="O212" s="16">
        <v>902.5</v>
      </c>
      <c r="P212" s="16">
        <v>132</v>
      </c>
      <c r="Q212" s="16">
        <v>0</v>
      </c>
      <c r="R212" s="16">
        <v>0</v>
      </c>
      <c r="S212" s="16">
        <v>212.5</v>
      </c>
      <c r="T212" s="16">
        <v>269</v>
      </c>
      <c r="U212" s="16">
        <v>40</v>
      </c>
      <c r="V212" s="16">
        <v>0</v>
      </c>
      <c r="W212" s="16">
        <v>1633.5</v>
      </c>
      <c r="X212" s="16">
        <v>0</v>
      </c>
      <c r="Y212" s="16">
        <v>86.5</v>
      </c>
      <c r="Z212" s="16">
        <v>72640</v>
      </c>
      <c r="AA212" s="16">
        <v>0</v>
      </c>
      <c r="AB212" s="16">
        <v>1008432.2</v>
      </c>
      <c r="AC212" s="16">
        <v>1008432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86</v>
      </c>
      <c r="C213" s="16">
        <v>144677</v>
      </c>
      <c r="D213" s="16">
        <v>498.5</v>
      </c>
      <c r="E213" s="16">
        <v>496296.1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70521.5</v>
      </c>
      <c r="M213" s="16">
        <v>0</v>
      </c>
      <c r="N213" s="16">
        <v>35.5</v>
      </c>
      <c r="O213" s="16">
        <v>1824.5</v>
      </c>
      <c r="P213" s="16">
        <v>0</v>
      </c>
      <c r="Q213" s="16">
        <v>0</v>
      </c>
      <c r="R213" s="16">
        <v>144805.5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86.5</v>
      </c>
      <c r="Z213" s="16">
        <v>143083.5</v>
      </c>
      <c r="AA213" s="16">
        <v>0</v>
      </c>
      <c r="AB213" s="16">
        <v>1001914.7</v>
      </c>
      <c r="AC213" s="16">
        <v>1001915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86</v>
      </c>
      <c r="C214" s="16">
        <v>0</v>
      </c>
      <c r="D214" s="16">
        <v>146505.5</v>
      </c>
      <c r="E214" s="16">
        <v>496296.1</v>
      </c>
      <c r="F214" s="16">
        <v>71685.5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35.5</v>
      </c>
      <c r="O214" s="16">
        <v>0</v>
      </c>
      <c r="P214" s="16">
        <v>132</v>
      </c>
      <c r="Q214" s="16">
        <v>0</v>
      </c>
      <c r="R214" s="16">
        <v>213642</v>
      </c>
      <c r="S214" s="16">
        <v>212.5</v>
      </c>
      <c r="T214" s="16">
        <v>0</v>
      </c>
      <c r="U214" s="16">
        <v>40</v>
      </c>
      <c r="V214" s="16">
        <v>0</v>
      </c>
      <c r="W214" s="16">
        <v>1633.5</v>
      </c>
      <c r="X214" s="16">
        <v>0</v>
      </c>
      <c r="Y214" s="16">
        <v>86.5</v>
      </c>
      <c r="Z214" s="16">
        <v>72640</v>
      </c>
      <c r="AA214" s="16">
        <v>0</v>
      </c>
      <c r="AB214" s="16">
        <v>1002995.2</v>
      </c>
      <c r="AC214" s="16">
        <v>1002995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86</v>
      </c>
      <c r="C215" s="16">
        <v>144121</v>
      </c>
      <c r="D215" s="16">
        <v>146505.5</v>
      </c>
      <c r="E215" s="16">
        <v>496356.6</v>
      </c>
      <c r="F215" s="16">
        <v>71685.5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143.5</v>
      </c>
      <c r="O215" s="16">
        <v>902.5</v>
      </c>
      <c r="P215" s="16">
        <v>132</v>
      </c>
      <c r="Q215" s="16">
        <v>0</v>
      </c>
      <c r="R215" s="16">
        <v>71761</v>
      </c>
      <c r="S215" s="16">
        <v>0</v>
      </c>
      <c r="T215" s="16">
        <v>0</v>
      </c>
      <c r="U215" s="16">
        <v>0</v>
      </c>
      <c r="V215" s="16">
        <v>0</v>
      </c>
      <c r="W215" s="16">
        <v>284.5</v>
      </c>
      <c r="X215" s="16">
        <v>0</v>
      </c>
      <c r="Y215" s="16">
        <v>86.5</v>
      </c>
      <c r="Z215" s="16">
        <v>72640</v>
      </c>
      <c r="AA215" s="16">
        <v>0</v>
      </c>
      <c r="AB215" s="16">
        <v>1004704.7</v>
      </c>
      <c r="AC215" s="16">
        <v>1004705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360469.6</v>
      </c>
      <c r="E216" s="16">
        <v>496356.6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35.5</v>
      </c>
      <c r="O216" s="16">
        <v>0</v>
      </c>
      <c r="P216" s="16">
        <v>0</v>
      </c>
      <c r="Q216" s="16">
        <v>0</v>
      </c>
      <c r="R216" s="16">
        <v>0</v>
      </c>
      <c r="S216" s="16">
        <v>212.5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86.5</v>
      </c>
      <c r="Z216" s="16">
        <v>143083.5</v>
      </c>
      <c r="AA216" s="16">
        <v>0</v>
      </c>
      <c r="AB216" s="16">
        <v>1000244.2</v>
      </c>
      <c r="AC216" s="16">
        <v>1000244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86</v>
      </c>
      <c r="C217" s="16">
        <v>144677</v>
      </c>
      <c r="D217" s="16">
        <v>0</v>
      </c>
      <c r="E217" s="16">
        <v>496356.6</v>
      </c>
      <c r="F217" s="16">
        <v>71685.5</v>
      </c>
      <c r="G217" s="16">
        <v>703.5</v>
      </c>
      <c r="H217" s="16">
        <v>0</v>
      </c>
      <c r="I217" s="16">
        <v>0</v>
      </c>
      <c r="J217" s="16">
        <v>0</v>
      </c>
      <c r="K217" s="16">
        <v>0</v>
      </c>
      <c r="L217" s="16">
        <v>70521.5</v>
      </c>
      <c r="M217" s="16">
        <v>0</v>
      </c>
      <c r="N217" s="16">
        <v>143.5</v>
      </c>
      <c r="O217" s="16">
        <v>0</v>
      </c>
      <c r="P217" s="16">
        <v>0</v>
      </c>
      <c r="Q217" s="16">
        <v>0</v>
      </c>
      <c r="R217" s="16">
        <v>71761</v>
      </c>
      <c r="S217" s="16">
        <v>212.5</v>
      </c>
      <c r="T217" s="16">
        <v>0</v>
      </c>
      <c r="U217" s="16">
        <v>40</v>
      </c>
      <c r="V217" s="16">
        <v>0</v>
      </c>
      <c r="W217" s="16">
        <v>1633.5</v>
      </c>
      <c r="X217" s="16">
        <v>0</v>
      </c>
      <c r="Y217" s="16">
        <v>86.5</v>
      </c>
      <c r="Z217" s="16">
        <v>143083.5</v>
      </c>
      <c r="AA217" s="16">
        <v>0</v>
      </c>
      <c r="AB217" s="16">
        <v>1000990.7</v>
      </c>
      <c r="AC217" s="16">
        <v>1000991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86</v>
      </c>
      <c r="C218" s="16">
        <v>144677</v>
      </c>
      <c r="D218" s="16">
        <v>498.5</v>
      </c>
      <c r="E218" s="16">
        <v>496356.6</v>
      </c>
      <c r="F218" s="16">
        <v>71685.5</v>
      </c>
      <c r="G218" s="16">
        <v>0</v>
      </c>
      <c r="H218" s="16">
        <v>1735</v>
      </c>
      <c r="I218" s="16">
        <v>0</v>
      </c>
      <c r="J218" s="16">
        <v>0</v>
      </c>
      <c r="K218" s="16">
        <v>0</v>
      </c>
      <c r="L218" s="16">
        <v>70521.5</v>
      </c>
      <c r="M218" s="16">
        <v>70623.5</v>
      </c>
      <c r="N218" s="16">
        <v>143.5</v>
      </c>
      <c r="O218" s="16">
        <v>0</v>
      </c>
      <c r="P218" s="16">
        <v>132</v>
      </c>
      <c r="Q218" s="16">
        <v>0</v>
      </c>
      <c r="R218" s="16">
        <v>0</v>
      </c>
      <c r="S218" s="16">
        <v>212.5</v>
      </c>
      <c r="T218" s="16">
        <v>0</v>
      </c>
      <c r="U218" s="16">
        <v>40</v>
      </c>
      <c r="V218" s="16">
        <v>0</v>
      </c>
      <c r="W218" s="16">
        <v>1633.5</v>
      </c>
      <c r="X218" s="16">
        <v>0</v>
      </c>
      <c r="Y218" s="16">
        <v>86.5</v>
      </c>
      <c r="Z218" s="16">
        <v>143083.5</v>
      </c>
      <c r="AA218" s="16">
        <v>0</v>
      </c>
      <c r="AB218" s="16">
        <v>1001515.2</v>
      </c>
      <c r="AC218" s="16">
        <v>1001515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86</v>
      </c>
      <c r="C219" s="16">
        <v>144677</v>
      </c>
      <c r="D219" s="16">
        <v>71817.5</v>
      </c>
      <c r="E219" s="16">
        <v>496356.6</v>
      </c>
      <c r="F219" s="16">
        <v>71685.5</v>
      </c>
      <c r="G219" s="16">
        <v>0</v>
      </c>
      <c r="H219" s="16">
        <v>511</v>
      </c>
      <c r="I219" s="16">
        <v>0</v>
      </c>
      <c r="J219" s="16">
        <v>0</v>
      </c>
      <c r="K219" s="16">
        <v>0</v>
      </c>
      <c r="L219" s="16">
        <v>70521.5</v>
      </c>
      <c r="M219" s="16">
        <v>0</v>
      </c>
      <c r="N219" s="16">
        <v>143.5</v>
      </c>
      <c r="O219" s="16">
        <v>0</v>
      </c>
      <c r="P219" s="16">
        <v>0</v>
      </c>
      <c r="Q219" s="16">
        <v>0</v>
      </c>
      <c r="R219" s="16">
        <v>0</v>
      </c>
      <c r="S219" s="16">
        <v>212.5</v>
      </c>
      <c r="T219" s="16">
        <v>0</v>
      </c>
      <c r="U219" s="16">
        <v>40</v>
      </c>
      <c r="V219" s="16">
        <v>0</v>
      </c>
      <c r="W219" s="16">
        <v>1633.5</v>
      </c>
      <c r="X219" s="16">
        <v>0</v>
      </c>
      <c r="Y219" s="16">
        <v>86.5</v>
      </c>
      <c r="Z219" s="16">
        <v>143083.5</v>
      </c>
      <c r="AA219" s="16">
        <v>0</v>
      </c>
      <c r="AB219" s="16">
        <v>1000854.7</v>
      </c>
      <c r="AC219" s="16">
        <v>1000855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86</v>
      </c>
      <c r="C220" s="16">
        <v>144677</v>
      </c>
      <c r="D220" s="16">
        <v>142428.5</v>
      </c>
      <c r="E220" s="16">
        <v>496356.6</v>
      </c>
      <c r="F220" s="16">
        <v>71685.5</v>
      </c>
      <c r="G220" s="16">
        <v>0</v>
      </c>
      <c r="H220" s="16">
        <v>511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143.5</v>
      </c>
      <c r="O220" s="16">
        <v>417</v>
      </c>
      <c r="P220" s="16">
        <v>132</v>
      </c>
      <c r="Q220" s="16">
        <v>0</v>
      </c>
      <c r="R220" s="16">
        <v>71682</v>
      </c>
      <c r="S220" s="16">
        <v>212.5</v>
      </c>
      <c r="T220" s="16">
        <v>0</v>
      </c>
      <c r="U220" s="16">
        <v>40</v>
      </c>
      <c r="V220" s="16">
        <v>0</v>
      </c>
      <c r="W220" s="16">
        <v>1633.5</v>
      </c>
      <c r="X220" s="16">
        <v>0</v>
      </c>
      <c r="Y220" s="16">
        <v>86.5</v>
      </c>
      <c r="Z220" s="16">
        <v>72640</v>
      </c>
      <c r="AA220" s="16">
        <v>0</v>
      </c>
      <c r="AB220" s="16">
        <v>1002731.7</v>
      </c>
      <c r="AC220" s="16">
        <v>1002732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86</v>
      </c>
      <c r="C221" s="16">
        <v>144677</v>
      </c>
      <c r="D221" s="16">
        <v>71528.5</v>
      </c>
      <c r="E221" s="16">
        <v>496356.6</v>
      </c>
      <c r="F221" s="16">
        <v>71685.5</v>
      </c>
      <c r="G221" s="16">
        <v>0</v>
      </c>
      <c r="H221" s="16">
        <v>511</v>
      </c>
      <c r="I221" s="16">
        <v>0</v>
      </c>
      <c r="J221" s="16">
        <v>0</v>
      </c>
      <c r="K221" s="16">
        <v>0</v>
      </c>
      <c r="L221" s="16">
        <v>70521.5</v>
      </c>
      <c r="M221" s="16">
        <v>0</v>
      </c>
      <c r="N221" s="16">
        <v>35.5</v>
      </c>
      <c r="O221" s="16">
        <v>902.5</v>
      </c>
      <c r="P221" s="16">
        <v>132</v>
      </c>
      <c r="Q221" s="16">
        <v>0</v>
      </c>
      <c r="R221" s="16">
        <v>71682</v>
      </c>
      <c r="S221" s="16">
        <v>212.5</v>
      </c>
      <c r="T221" s="16">
        <v>0</v>
      </c>
      <c r="U221" s="16">
        <v>40</v>
      </c>
      <c r="V221" s="16">
        <v>0</v>
      </c>
      <c r="W221" s="16">
        <v>1633.5</v>
      </c>
      <c r="X221" s="16">
        <v>0</v>
      </c>
      <c r="Y221" s="16">
        <v>86.5</v>
      </c>
      <c r="Z221" s="16">
        <v>72532.5</v>
      </c>
      <c r="AA221" s="16">
        <v>0</v>
      </c>
      <c r="AB221" s="16">
        <v>1002623.2</v>
      </c>
      <c r="AC221" s="16">
        <v>1002623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2154251.4</v>
      </c>
    </row>
    <row r="224" spans="1:31" ht="21.75" thickBot="1" x14ac:dyDescent="0.3">
      <c r="A224" s="17" t="s">
        <v>168</v>
      </c>
      <c r="B224" s="18">
        <v>496296.1</v>
      </c>
    </row>
    <row r="225" spans="1:29" ht="21.75" thickBot="1" x14ac:dyDescent="0.3">
      <c r="A225" s="17" t="s">
        <v>169</v>
      </c>
      <c r="B225" s="18">
        <v>29063777.300000001</v>
      </c>
    </row>
    <row r="226" spans="1:29" ht="21.75" thickBot="1" x14ac:dyDescent="0.3">
      <c r="A226" s="17" t="s">
        <v>170</v>
      </c>
      <c r="B226" s="18">
        <v>29063777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0.99999997992375922</v>
      </c>
    </row>
  </sheetData>
  <hyperlinks>
    <hyperlink ref="A232" r:id="rId1" display="https://miau.my-x.hu/myx-free/coco/test/641584820220213225418.html" xr:uid="{928D02EC-32FC-4564-831F-659B8F5C3C32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2023-01-16T11:29:52Z</dcterms:modified>
</cp:coreProperties>
</file>